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2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queryTables/queryTable1.xml" ContentType="application/vnd.openxmlformats-officedocument.spreadsheetml.queryTable+xml"/>
  <Override PartName="/xl/charts/chart23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7.xml" ContentType="application/vnd.openxmlformats-officedocument.drawing+xml"/>
  <Override PartName="/xl/queryTables/queryTable2.xml" ContentType="application/vnd.openxmlformats-officedocument.spreadsheetml.queryTable+xml"/>
  <Override PartName="/xl/charts/chart24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8.xml" ContentType="application/vnd.openxmlformats-officedocument.drawing+xml"/>
  <Override PartName="/xl/queryTables/queryTable3.xml" ContentType="application/vnd.openxmlformats-officedocument.spreadsheetml.queryTable+xml"/>
  <Override PartName="/xl/charts/chart25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9.xml" ContentType="application/vnd.openxmlformats-officedocument.drawing+xml"/>
  <Override PartName="/xl/queryTables/queryTable4.xml" ContentType="application/vnd.openxmlformats-officedocument.spreadsheetml.queryTable+xml"/>
  <Override PartName="/xl/charts/chart2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0.xml" ContentType="application/vnd.openxmlformats-officedocument.drawing+xml"/>
  <Override PartName="/xl/queryTables/queryTable5.xml" ContentType="application/vnd.openxmlformats-officedocument.spreadsheetml.queryTable+xml"/>
  <Override PartName="/xl/charts/chart27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1.xml" ContentType="application/vnd.openxmlformats-officedocument.drawing+xml"/>
  <Override PartName="/xl/queryTables/queryTable6.xml" ContentType="application/vnd.openxmlformats-officedocument.spreadsheetml.queryTable+xml"/>
  <Override PartName="/xl/charts/chart28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2.xml" ContentType="application/vnd.openxmlformats-officedocument.drawing+xml"/>
  <Override PartName="/xl/queryTables/queryTable7.xml" ContentType="application/vnd.openxmlformats-officedocument.spreadsheetml.queryTable+xml"/>
  <Override PartName="/xl/charts/chart29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3.xml" ContentType="application/vnd.openxmlformats-officedocument.drawing+xml"/>
  <Override PartName="/xl/queryTables/queryTable8.xml" ContentType="application/vnd.openxmlformats-officedocument.spreadsheetml.queryTable+xml"/>
  <Override PartName="/xl/charts/chart30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4.xml" ContentType="application/vnd.openxmlformats-officedocument.drawing+xml"/>
  <Override PartName="/xl/queryTables/queryTable9.xml" ContentType="application/vnd.openxmlformats-officedocument.spreadsheetml.queryTable+xml"/>
  <Override PartName="/xl/charts/chart31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ikhailio-docpad\src\documents\2018\11\serverless-queue-consumers-scaling\"/>
    </mc:Choice>
  </mc:AlternateContent>
  <xr:revisionPtr revIDLastSave="0" documentId="13_ncr:1_{68030973-4541-466B-980C-C8609067E3F0}" xr6:coauthVersionLast="38" xr6:coauthVersionMax="38" xr10:uidLastSave="{00000000-0000-0000-0000-000000000000}"/>
  <bookViews>
    <workbookView xWindow="0" yWindow="0" windowWidth="22820" windowHeight="8960" firstSheet="4" activeTab="8" xr2:uid="{00000000-000D-0000-FFFF-FFFF00000000}"/>
  </bookViews>
  <sheets>
    <sheet name="ColdStarts" sheetId="6" r:id="rId1"/>
    <sheet name="Fires" sheetId="10" r:id="rId2"/>
    <sheet name="Fires (2)" sheetId="12" r:id="rId3"/>
    <sheet name="Queue" sheetId="11" r:id="rId4"/>
    <sheet name="CopyPasteHere" sheetId="9" r:id="rId5"/>
    <sheet name="Gcp Pause" sheetId="13" r:id="rId6"/>
    <sheet name="Gcp Bcrypt" sheetId="14" r:id="rId7"/>
    <sheet name="Gcp Bcrypt 512" sheetId="20" r:id="rId8"/>
    <sheet name="Gcp Bcrypt 2048" sheetId="21" r:id="rId9"/>
    <sheet name="Aws Pause" sheetId="15" r:id="rId10"/>
    <sheet name="Aws Bcrypt" sheetId="16" r:id="rId11"/>
    <sheet name="Aws Bcrypt 512" sheetId="19" r:id="rId12"/>
    <sheet name="Azure Pause" sheetId="17" r:id="rId13"/>
    <sheet name="Azure Bcrypt" sheetId="18" r:id="rId14"/>
  </sheets>
  <definedNames>
    <definedName name="_xlchart.v1.0" hidden="1">ColdStarts!$A$25</definedName>
    <definedName name="_xlchart.v1.1" hidden="1">ColdStarts!$A$26</definedName>
    <definedName name="_xlchart.v1.10" hidden="1">ColdStarts!$A$27</definedName>
    <definedName name="_xlchart.v1.11" hidden="1">ColdStarts!$A$28</definedName>
    <definedName name="_xlchart.v1.12" hidden="1">ColdStarts!$A$29</definedName>
    <definedName name="_xlchart.v1.13" hidden="1">ColdStarts!$B$25:$H$25</definedName>
    <definedName name="_xlchart.v1.14" hidden="1">ColdStarts!$B$26:$H$26</definedName>
    <definedName name="_xlchart.v1.15" hidden="1">ColdStarts!$B$27:$H$27</definedName>
    <definedName name="_xlchart.v1.16" hidden="1">ColdStarts!$B$28:$H$28</definedName>
    <definedName name="_xlchart.v1.17" hidden="1">ColdStarts!$B$29:$H$29</definedName>
    <definedName name="_xlchart.v1.18" hidden="1">ColdStarts!$A$33</definedName>
    <definedName name="_xlchart.v1.19" hidden="1">ColdStarts!$A$34</definedName>
    <definedName name="_xlchart.v1.2" hidden="1">ColdStarts!$A$27</definedName>
    <definedName name="_xlchart.v1.20" hidden="1">ColdStarts!$A$35</definedName>
    <definedName name="_xlchart.v1.21" hidden="1">ColdStarts!$A$36</definedName>
    <definedName name="_xlchart.v1.22" hidden="1">ColdStarts!$B$33:$H$33</definedName>
    <definedName name="_xlchart.v1.23" hidden="1">ColdStarts!$B$34:$H$34</definedName>
    <definedName name="_xlchart.v1.24" hidden="1">ColdStarts!$B$35:$H$35</definedName>
    <definedName name="_xlchart.v1.25" hidden="1">ColdStarts!$B$36:$H$36</definedName>
    <definedName name="_xlchart.v1.3" hidden="1">ColdStarts!$A$28</definedName>
    <definedName name="_xlchart.v1.4" hidden="1">ColdStarts!$B$25:$H$25</definedName>
    <definedName name="_xlchart.v1.5" hidden="1">ColdStarts!$B$26:$H$26</definedName>
    <definedName name="_xlchart.v1.6" hidden="1">ColdStarts!$B$27:$H$27</definedName>
    <definedName name="_xlchart.v1.7" hidden="1">ColdStarts!$B$28:$H$28</definedName>
    <definedName name="_xlchart.v1.8" hidden="1">ColdStarts!$A$25</definedName>
    <definedName name="_xlchart.v1.9" hidden="1">ColdStarts!$A$26</definedName>
    <definedName name="stats" localSheetId="10">'Aws Bcrypt'!$A$11:$E$56</definedName>
    <definedName name="stats" localSheetId="11">'Aws Bcrypt 512'!$A$11:$E$56</definedName>
    <definedName name="stats" localSheetId="9">'Aws Pause'!$A$11:$E$56</definedName>
    <definedName name="stats" localSheetId="13">'Azure Bcrypt'!$A$11:$E$56</definedName>
    <definedName name="stats" localSheetId="12">'Azure Pause'!$A$11:$E$56</definedName>
    <definedName name="stats" localSheetId="6">'Gcp Bcrypt'!$A$11:$E$56</definedName>
    <definedName name="stats" localSheetId="8">'Gcp Bcrypt 2048'!$A$11:$E$56</definedName>
    <definedName name="stats" localSheetId="7">'Gcp Bcrypt 512'!$A$11:$E$56</definedName>
    <definedName name="stats" localSheetId="5">'Gcp Pause'!$A$11:$E$56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21" l="1"/>
  <c r="D13" i="21" s="1"/>
  <c r="D14" i="21" s="1"/>
  <c r="D15" i="21" s="1"/>
  <c r="D16" i="21" s="1"/>
  <c r="D17" i="21" s="1"/>
  <c r="D18" i="21" s="1"/>
  <c r="D19" i="21" s="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D31" i="21" s="1"/>
  <c r="D32" i="21" s="1"/>
  <c r="D33" i="21" s="1"/>
  <c r="D34" i="21" s="1"/>
  <c r="D35" i="21" s="1"/>
  <c r="D36" i="21" s="1"/>
  <c r="D37" i="21" s="1"/>
  <c r="D38" i="21" s="1"/>
  <c r="D39" i="21" s="1"/>
  <c r="D40" i="21" s="1"/>
  <c r="D41" i="21" s="1"/>
  <c r="D42" i="21" s="1"/>
  <c r="D43" i="21" s="1"/>
  <c r="D44" i="21" s="1"/>
  <c r="D45" i="21" s="1"/>
  <c r="D46" i="21" s="1"/>
  <c r="D47" i="21" s="1"/>
  <c r="D48" i="21" s="1"/>
  <c r="D49" i="21" s="1"/>
  <c r="D50" i="21" s="1"/>
  <c r="D51" i="21" s="1"/>
  <c r="D52" i="21" s="1"/>
  <c r="D53" i="21" s="1"/>
  <c r="D54" i="21" s="1"/>
  <c r="D55" i="21" s="1"/>
  <c r="D56" i="21" s="1"/>
  <c r="D57" i="21" s="1"/>
  <c r="D58" i="21" s="1"/>
  <c r="D59" i="21" s="1"/>
  <c r="D60" i="21" s="1"/>
  <c r="D61" i="21" s="1"/>
  <c r="D62" i="21" s="1"/>
  <c r="D63" i="21" s="1"/>
  <c r="D64" i="21" s="1"/>
  <c r="D65" i="21" s="1"/>
  <c r="D66" i="21" s="1"/>
  <c r="D67" i="21" s="1"/>
  <c r="D68" i="21" s="1"/>
  <c r="D69" i="21" s="1"/>
  <c r="D70" i="21" s="1"/>
  <c r="D71" i="21" s="1"/>
  <c r="D72" i="21" s="1"/>
  <c r="D73" i="21" s="1"/>
  <c r="D74" i="21" s="1"/>
  <c r="D75" i="21" s="1"/>
  <c r="D76" i="21" s="1"/>
  <c r="D77" i="21" s="1"/>
  <c r="D78" i="21" s="1"/>
  <c r="D79" i="21" s="1"/>
  <c r="D80" i="21" s="1"/>
  <c r="D81" i="21" s="1"/>
  <c r="D82" i="21" s="1"/>
  <c r="D83" i="21" s="1"/>
  <c r="D84" i="21" s="1"/>
  <c r="D85" i="21" s="1"/>
  <c r="D86" i="21" s="1"/>
  <c r="D87" i="21" s="1"/>
  <c r="D88" i="21" s="1"/>
  <c r="D89" i="21" s="1"/>
  <c r="D90" i="21" s="1"/>
  <c r="D91" i="21" s="1"/>
  <c r="D92" i="21" s="1"/>
  <c r="B11" i="21"/>
  <c r="D70" i="20"/>
  <c r="D71" i="20"/>
  <c r="D72" i="20"/>
  <c r="D73" i="20" s="1"/>
  <c r="D74" i="20" s="1"/>
  <c r="D75" i="20" s="1"/>
  <c r="D76" i="20" s="1"/>
  <c r="D12" i="20"/>
  <c r="D13" i="20" s="1"/>
  <c r="D14" i="20" s="1"/>
  <c r="D15" i="20" s="1"/>
  <c r="D16" i="20" s="1"/>
  <c r="D17" i="20" s="1"/>
  <c r="D18" i="20" s="1"/>
  <c r="D19" i="20" s="1"/>
  <c r="D20" i="20" s="1"/>
  <c r="D21" i="20" s="1"/>
  <c r="D22" i="20" s="1"/>
  <c r="D23" i="20" s="1"/>
  <c r="D24" i="20" s="1"/>
  <c r="D25" i="20" s="1"/>
  <c r="D26" i="20" s="1"/>
  <c r="D27" i="20" s="1"/>
  <c r="D28" i="20" s="1"/>
  <c r="D29" i="20" s="1"/>
  <c r="D30" i="20" s="1"/>
  <c r="D31" i="20" s="1"/>
  <c r="D32" i="20" s="1"/>
  <c r="D33" i="20" s="1"/>
  <c r="D34" i="20" s="1"/>
  <c r="D35" i="20" s="1"/>
  <c r="D36" i="20" s="1"/>
  <c r="D37" i="20" s="1"/>
  <c r="D38" i="20" s="1"/>
  <c r="D39" i="20" s="1"/>
  <c r="D40" i="20" s="1"/>
  <c r="D41" i="20" s="1"/>
  <c r="D42" i="20" s="1"/>
  <c r="D43" i="20" s="1"/>
  <c r="D44" i="20" s="1"/>
  <c r="D45" i="20" s="1"/>
  <c r="D46" i="20" s="1"/>
  <c r="D47" i="20" s="1"/>
  <c r="D48" i="20" s="1"/>
  <c r="D49" i="20" s="1"/>
  <c r="D50" i="20" s="1"/>
  <c r="D51" i="20" s="1"/>
  <c r="D52" i="20" s="1"/>
  <c r="D53" i="20" s="1"/>
  <c r="D54" i="20" s="1"/>
  <c r="D55" i="20" s="1"/>
  <c r="D56" i="20" s="1"/>
  <c r="D57" i="20" s="1"/>
  <c r="D58" i="20" s="1"/>
  <c r="D59" i="20" s="1"/>
  <c r="D60" i="20" s="1"/>
  <c r="D61" i="20" s="1"/>
  <c r="D62" i="20" s="1"/>
  <c r="D63" i="20" s="1"/>
  <c r="D64" i="20" s="1"/>
  <c r="D65" i="20" s="1"/>
  <c r="D66" i="20" s="1"/>
  <c r="D67" i="20" s="1"/>
  <c r="D68" i="20" s="1"/>
  <c r="D69" i="20" s="1"/>
  <c r="B11" i="20"/>
  <c r="D12" i="19"/>
  <c r="D13" i="19" s="1"/>
  <c r="D14" i="19" s="1"/>
  <c r="D15" i="19" s="1"/>
  <c r="D16" i="19" s="1"/>
  <c r="D17" i="19" s="1"/>
  <c r="D18" i="19" s="1"/>
  <c r="D19" i="19" s="1"/>
  <c r="D20" i="19" s="1"/>
  <c r="D21" i="19" s="1"/>
  <c r="D22" i="19" s="1"/>
  <c r="D23" i="19" s="1"/>
  <c r="D24" i="19" s="1"/>
  <c r="D25" i="19" s="1"/>
  <c r="D26" i="19" s="1"/>
  <c r="D27" i="19" s="1"/>
  <c r="D28" i="19" s="1"/>
  <c r="D29" i="19" s="1"/>
  <c r="D30" i="19" s="1"/>
  <c r="D31" i="19" s="1"/>
  <c r="D32" i="19" s="1"/>
  <c r="D33" i="19" s="1"/>
  <c r="D34" i="19" s="1"/>
  <c r="D35" i="19" s="1"/>
  <c r="D36" i="19" s="1"/>
  <c r="D37" i="19" s="1"/>
  <c r="D38" i="19" s="1"/>
  <c r="D39" i="19" s="1"/>
  <c r="D40" i="19" s="1"/>
  <c r="D41" i="19" s="1"/>
  <c r="D42" i="19" s="1"/>
  <c r="D43" i="19" s="1"/>
  <c r="D44" i="19" s="1"/>
  <c r="D45" i="19" s="1"/>
  <c r="D46" i="19" s="1"/>
  <c r="D47" i="19" s="1"/>
  <c r="D48" i="19" s="1"/>
  <c r="D49" i="19" s="1"/>
  <c r="D50" i="19" s="1"/>
  <c r="D51" i="19" s="1"/>
  <c r="D52" i="19" s="1"/>
  <c r="D53" i="19" s="1"/>
  <c r="D54" i="19" s="1"/>
  <c r="D55" i="19" s="1"/>
  <c r="D56" i="19" s="1"/>
  <c r="D57" i="19" s="1"/>
  <c r="D58" i="19" s="1"/>
  <c r="D59" i="19" s="1"/>
  <c r="B11" i="19"/>
  <c r="D12" i="18" l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B11" i="18"/>
  <c r="B11" i="16"/>
  <c r="B11" i="15"/>
  <c r="B11" i="14"/>
  <c r="D12" i="17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B11" i="17"/>
  <c r="D12" i="16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D41" i="16" s="1"/>
  <c r="D42" i="16" s="1"/>
  <c r="D43" i="16" s="1"/>
  <c r="D44" i="16" s="1"/>
  <c r="D45" i="16" s="1"/>
  <c r="D46" i="16" s="1"/>
  <c r="D47" i="16" s="1"/>
  <c r="D48" i="16" s="1"/>
  <c r="D49" i="16" s="1"/>
  <c r="D50" i="16" s="1"/>
  <c r="D51" i="16" s="1"/>
  <c r="D52" i="16" s="1"/>
  <c r="D53" i="16" s="1"/>
  <c r="D54" i="16" s="1"/>
  <c r="D55" i="16" s="1"/>
  <c r="D56" i="16" s="1"/>
  <c r="D57" i="16" s="1"/>
  <c r="D58" i="16" s="1"/>
  <c r="D59" i="16" s="1"/>
  <c r="D60" i="16" s="1"/>
  <c r="D61" i="16" s="1"/>
  <c r="D62" i="16" s="1"/>
  <c r="D63" i="16" s="1"/>
  <c r="D64" i="16" s="1"/>
  <c r="D65" i="16" s="1"/>
  <c r="D66" i="16" s="1"/>
  <c r="D67" i="16" s="1"/>
  <c r="D68" i="16" s="1"/>
  <c r="D69" i="16" s="1"/>
  <c r="D70" i="16" s="1"/>
  <c r="D71" i="16" s="1"/>
  <c r="D72" i="16" s="1"/>
  <c r="D73" i="16" s="1"/>
  <c r="D74" i="16" s="1"/>
  <c r="D75" i="16" s="1"/>
  <c r="D76" i="16" s="1"/>
  <c r="D77" i="16" s="1"/>
  <c r="D78" i="16" s="1"/>
  <c r="D79" i="16" s="1"/>
  <c r="D80" i="16" s="1"/>
  <c r="D81" i="16" s="1"/>
  <c r="D82" i="16" s="1"/>
  <c r="D83" i="16" s="1"/>
  <c r="D84" i="16" s="1"/>
  <c r="D85" i="16" s="1"/>
  <c r="D86" i="16" s="1"/>
  <c r="D87" i="16" s="1"/>
  <c r="D88" i="16" s="1"/>
  <c r="D89" i="16" s="1"/>
  <c r="D90" i="16" s="1"/>
  <c r="D91" i="16" s="1"/>
  <c r="D92" i="16" s="1"/>
  <c r="D93" i="16" s="1"/>
  <c r="D94" i="16" s="1"/>
  <c r="D95" i="16" s="1"/>
  <c r="D96" i="16" s="1"/>
  <c r="D97" i="16" s="1"/>
  <c r="D98" i="16" s="1"/>
  <c r="D99" i="16" s="1"/>
  <c r="D100" i="16" s="1"/>
  <c r="D101" i="16" s="1"/>
  <c r="D102" i="16" s="1"/>
  <c r="D103" i="16" s="1"/>
  <c r="D104" i="16" s="1"/>
  <c r="D105" i="16" s="1"/>
  <c r="D106" i="16" s="1"/>
  <c r="D107" i="16" s="1"/>
  <c r="D108" i="16" s="1"/>
  <c r="D12" i="15"/>
  <c r="D13" i="15" s="1"/>
  <c r="D14" i="15" s="1"/>
  <c r="D15" i="15" s="1"/>
  <c r="D16" i="15" s="1"/>
  <c r="D17" i="15" s="1"/>
  <c r="D18" i="15" s="1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D33" i="15" s="1"/>
  <c r="D34" i="15" s="1"/>
  <c r="D35" i="15" s="1"/>
  <c r="D36" i="15" s="1"/>
  <c r="D37" i="15" s="1"/>
  <c r="D38" i="15" s="1"/>
  <c r="D39" i="15" s="1"/>
  <c r="D40" i="15" s="1"/>
  <c r="D41" i="15" s="1"/>
  <c r="D42" i="15" s="1"/>
  <c r="D43" i="15" s="1"/>
  <c r="D44" i="15" s="1"/>
  <c r="D45" i="15" s="1"/>
  <c r="D46" i="15" s="1"/>
  <c r="D47" i="15" s="1"/>
  <c r="D48" i="15" s="1"/>
  <c r="D49" i="15" s="1"/>
  <c r="D50" i="15" s="1"/>
  <c r="D51" i="15" s="1"/>
  <c r="D52" i="15" s="1"/>
  <c r="D53" i="15" s="1"/>
  <c r="D54" i="15" s="1"/>
  <c r="D55" i="15" s="1"/>
  <c r="D56" i="15" s="1"/>
  <c r="D57" i="15" s="1"/>
  <c r="D58" i="15" s="1"/>
  <c r="D59" i="15" s="1"/>
  <c r="D60" i="15" s="1"/>
  <c r="D61" i="15" s="1"/>
  <c r="D62" i="15" s="1"/>
  <c r="D63" i="15" s="1"/>
  <c r="D64" i="15" s="1"/>
  <c r="D65" i="15" s="1"/>
  <c r="D66" i="15" s="1"/>
  <c r="D12" i="14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B11" i="13"/>
  <c r="D12" i="13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3" i="13"/>
  <c r="D4" i="13" s="1"/>
  <c r="D5" i="13" s="1"/>
  <c r="D6" i="13" s="1"/>
  <c r="C50" i="6" l="1"/>
  <c r="D50" i="6"/>
  <c r="E50" i="6"/>
  <c r="F50" i="6"/>
  <c r="F51" i="6"/>
  <c r="E51" i="6"/>
  <c r="D51" i="6"/>
  <c r="C51" i="6"/>
  <c r="F48" i="6"/>
  <c r="E48" i="6"/>
  <c r="D48" i="6"/>
  <c r="C48" i="6"/>
  <c r="D47" i="6"/>
  <c r="E47" i="6"/>
  <c r="F47" i="6"/>
  <c r="C47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D13" i="6"/>
  <c r="E13" i="6"/>
  <c r="F13" i="6"/>
  <c r="C13" i="6"/>
  <c r="I16" i="11" l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4" i="11"/>
  <c r="I5" i="11" s="1"/>
  <c r="I6" i="11" s="1"/>
  <c r="I7" i="11" s="1"/>
  <c r="I8" i="11" s="1"/>
  <c r="I9" i="11" s="1"/>
  <c r="I10" i="11" s="1"/>
  <c r="C16" i="1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" i="11"/>
  <c r="C5" i="11" s="1"/>
  <c r="C6" i="11" s="1"/>
  <c r="C7" i="11" s="1"/>
  <c r="C8" i="11" s="1"/>
  <c r="C9" i="11" s="1"/>
  <c r="C10" i="11" s="1"/>
  <c r="P53" i="12"/>
  <c r="P52" i="12"/>
  <c r="P51" i="12"/>
  <c r="P50" i="12"/>
  <c r="P49" i="12"/>
  <c r="P48" i="12"/>
  <c r="Q39" i="12"/>
  <c r="Q38" i="12"/>
  <c r="Q40" i="12" s="1"/>
  <c r="Q37" i="12"/>
  <c r="Q36" i="12"/>
  <c r="Q41" i="12" l="1"/>
  <c r="Q39" i="10"/>
  <c r="P53" i="10"/>
  <c r="P52" i="10"/>
  <c r="P51" i="10"/>
  <c r="P50" i="10"/>
  <c r="P49" i="10"/>
  <c r="P48" i="10"/>
  <c r="Q38" i="10"/>
  <c r="Q37" i="10"/>
  <c r="Q36" i="10"/>
  <c r="Q41" i="10" l="1"/>
  <c r="Q40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ats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2" xr16:uid="{00000000-0015-0000-FFFF-FFFF01000000}" name="stats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3" xr16:uid="{00000000-0015-0000-FFFF-FFFF02000000}" name="stats1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4" xr16:uid="{00000000-0015-0000-FFFF-FFFF03000000}" name="stats11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5" xr16:uid="{00000000-0015-0000-FFFF-FFFF04000000}" name="stats111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6" xr16:uid="{00000000-0015-0000-FFFF-FFFF05000000}" name="stats112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7" xr16:uid="{00000000-0015-0000-FFFF-FFFF06000000}" name="stats112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8" xr16:uid="{00000000-0015-0000-FFFF-FFFF07000000}" name="stats12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9" xr16:uid="{00000000-0015-0000-FFFF-FFFF08000000}" name="stats12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<sst xmlns="http://schemas.openxmlformats.org/spreadsheetml/2006/main" count="173" uniqueCount="62">
  <si>
    <t>Instance</t>
  </si>
  <si>
    <t>timestamp</t>
  </si>
  <si>
    <t>Min</t>
  </si>
  <si>
    <t>max</t>
  </si>
  <si>
    <t>V1 JS</t>
  </si>
  <si>
    <t>V1 .NET</t>
  </si>
  <si>
    <t>V2 JS</t>
  </si>
  <si>
    <t>V2 .NET</t>
  </si>
  <si>
    <t>V2 Java</t>
  </si>
  <si>
    <t>name</t>
  </si>
  <si>
    <t>CloudBench_Fire_AzureFunction_V2_DotNet_Pause</t>
  </si>
  <si>
    <t>CloudBench_Fire_AzureFunction_V1_DotNet</t>
  </si>
  <si>
    <t>CloudBench_Fire_AzureFunction_V2_Java</t>
  </si>
  <si>
    <t>CloudBench_Fire_AzureFunction_V2_DotNet_Bcrypt</t>
  </si>
  <si>
    <t>CloudBench_Fire_AzureFunction_V1_DotNet_Pause</t>
  </si>
  <si>
    <t>CloudBench_Fire_AzureFunction_V1_DotNet_Bcrypt</t>
  </si>
  <si>
    <t>CloudBench_Fire_AzureFunction_V1_JS_Pause</t>
  </si>
  <si>
    <t>CloudBench_Fire_AzureFunction_V1_JS_Bcrypt</t>
  </si>
  <si>
    <t>CloudBench_Fire_AzureFunction_V1_JS</t>
  </si>
  <si>
    <t>CloudBench_Fire_AzureFunction_V2_JS</t>
  </si>
  <si>
    <t>CloudBench_Fire_AzureFunction_V2_DotNet</t>
  </si>
  <si>
    <t>percentile_50</t>
  </si>
  <si>
    <t>percentile_90</t>
  </si>
  <si>
    <t>percentile_95</t>
  </si>
  <si>
    <t>percentile_99</t>
  </si>
  <si>
    <t>count</t>
  </si>
  <si>
    <t>instances</t>
  </si>
  <si>
    <t>Pause</t>
  </si>
  <si>
    <t>Bcrypt .NET</t>
  </si>
  <si>
    <t>Bcrypt JS</t>
  </si>
  <si>
    <t>Avg Time</t>
  </si>
  <si>
    <t>Count</t>
  </si>
  <si>
    <t>V2 JS Pause</t>
  </si>
  <si>
    <t>V1 JS Pause</t>
  </si>
  <si>
    <t>V2 .NET Bcrypt</t>
  </si>
  <si>
    <t>V1 .NET Bcrypt</t>
  </si>
  <si>
    <t>V1 JS Deps</t>
  </si>
  <si>
    <t>V2 JS Deps</t>
  </si>
  <si>
    <t>V1 JS Deps Max</t>
  </si>
  <si>
    <t>V2 JS Deps Max</t>
  </si>
  <si>
    <t>Minutes</t>
  </si>
  <si>
    <t>V2 Backlog</t>
  </si>
  <si>
    <t>V2 Instances</t>
  </si>
  <si>
    <t>V1 Backlog</t>
  </si>
  <si>
    <t>V1 Instances</t>
  </si>
  <si>
    <t>V1 Javascript</t>
  </si>
  <si>
    <t>V2 Javascript</t>
  </si>
  <si>
    <t>V2: 35 MB Dependencies</t>
  </si>
  <si>
    <t>V2: 5 MB Dependencies</t>
  </si>
  <si>
    <t>V1: 35 MB Dependencies</t>
  </si>
  <si>
    <t>V1: 5 MB Dependencies</t>
  </si>
  <si>
    <t>V1: Hello World</t>
  </si>
  <si>
    <t>V2: Hello World</t>
  </si>
  <si>
    <t>V1 50th Percentile</t>
  </si>
  <si>
    <t>V1 95th Percentile</t>
  </si>
  <si>
    <t>Request Count</t>
  </si>
  <si>
    <t>V2 50th Percentile</t>
  </si>
  <si>
    <t>V2 95th Percentile</t>
  </si>
  <si>
    <t>Instances</t>
  </si>
  <si>
    <t>Backlog</t>
  </si>
  <si>
    <t>1/10 minute</t>
  </si>
  <si>
    <t>1/5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</si>
</sst>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 sz="3200"/>
              <a:t>Azure Functions Cold Starts: V1 vs. V2, Javascript with Dependencies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ColdStarts!$B$45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ColdStarts!$B$46:$B$51</c:f>
              <c:numCache>
                <c:formatCode>General</c:formatCode>
                <c:ptCount val="6"/>
                <c:pt idx="0">
                  <c:v>2263</c:v>
                </c:pt>
                <c:pt idx="1">
                  <c:v>3837</c:v>
                </c:pt>
                <c:pt idx="2">
                  <c:v>4913</c:v>
                </c:pt>
                <c:pt idx="3">
                  <c:v>3876</c:v>
                </c:pt>
                <c:pt idx="4">
                  <c:v>4758</c:v>
                </c:pt>
                <c:pt idx="5">
                  <c:v>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C-4F42-82FE-F9C45CA05165}"/>
            </c:ext>
          </c:extLst>
        </c:ser>
        <c:ser>
          <c:idx val="1"/>
          <c:order val="1"/>
          <c:tx>
            <c:strRef>
              <c:f>ColdStarts!$C$45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32C-4F42-82FE-F9C45CA051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32C-4F42-82FE-F9C45CA051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32C-4F42-82FE-F9C45CA0516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32C-4F42-82FE-F9C45CA05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32C-4F42-82FE-F9C45CA051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ColdStarts!$C$46:$C$51</c:f>
              <c:numCache>
                <c:formatCode>General</c:formatCode>
                <c:ptCount val="6"/>
                <c:pt idx="0">
                  <c:v>409</c:v>
                </c:pt>
                <c:pt idx="1">
                  <c:v>450</c:v>
                </c:pt>
                <c:pt idx="2">
                  <c:v>400</c:v>
                </c:pt>
                <c:pt idx="3">
                  <c:v>842</c:v>
                </c:pt>
                <c:pt idx="4">
                  <c:v>1239</c:v>
                </c:pt>
                <c:pt idx="5">
                  <c:v>1535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2C-4F42-82FE-F9C45CA05165}"/>
            </c:ext>
          </c:extLst>
        </c:ser>
        <c:ser>
          <c:idx val="2"/>
          <c:order val="2"/>
          <c:tx>
            <c:strRef>
              <c:f>ColdStarts!$D$45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32C-4F42-82FE-F9C45CA05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32C-4F42-82FE-F9C45CA051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ColdStarts!$D$46:$D$51</c:f>
              <c:numCache>
                <c:formatCode>General</c:formatCode>
                <c:ptCount val="6"/>
                <c:pt idx="0">
                  <c:v>389</c:v>
                </c:pt>
                <c:pt idx="1">
                  <c:v>1018</c:v>
                </c:pt>
                <c:pt idx="2">
                  <c:v>1097</c:v>
                </c:pt>
                <c:pt idx="3">
                  <c:v>1088</c:v>
                </c:pt>
                <c:pt idx="4">
                  <c:v>1936</c:v>
                </c:pt>
                <c:pt idx="5">
                  <c:v>1710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2C-4F42-82FE-F9C45CA05165}"/>
            </c:ext>
          </c:extLst>
        </c:ser>
        <c:ser>
          <c:idx val="3"/>
          <c:order val="3"/>
          <c:tx>
            <c:strRef>
              <c:f>ColdStarts!$E$45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32C-4F42-82FE-F9C45CA051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932C-4F42-82FE-F9C45CA051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ColdStarts!$E$46:$E$51</c:f>
              <c:numCache>
                <c:formatCode>General</c:formatCode>
                <c:ptCount val="6"/>
                <c:pt idx="0">
                  <c:v>517</c:v>
                </c:pt>
                <c:pt idx="1">
                  <c:v>1424</c:v>
                </c:pt>
                <c:pt idx="2">
                  <c:v>1476</c:v>
                </c:pt>
                <c:pt idx="3">
                  <c:v>1429</c:v>
                </c:pt>
                <c:pt idx="4">
                  <c:v>2190</c:v>
                </c:pt>
                <c:pt idx="5">
                  <c:v>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32C-4F42-82FE-F9C45CA05165}"/>
            </c:ext>
          </c:extLst>
        </c:ser>
        <c:ser>
          <c:idx val="4"/>
          <c:order val="4"/>
          <c:tx>
            <c:strRef>
              <c:f>ColdStarts!$F$45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32C-4F42-82FE-F9C45CA051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32C-4F42-82FE-F9C45CA051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32C-4F42-82FE-F9C45CA0516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32C-4F42-82FE-F9C45CA05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32C-4F42-82FE-F9C45CA051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ColdStarts!$F$46:$F$51</c:f>
              <c:numCache>
                <c:formatCode>General</c:formatCode>
                <c:ptCount val="6"/>
                <c:pt idx="0">
                  <c:v>1734</c:v>
                </c:pt>
                <c:pt idx="1">
                  <c:v>2672</c:v>
                </c:pt>
                <c:pt idx="2">
                  <c:v>2493</c:v>
                </c:pt>
                <c:pt idx="3">
                  <c:v>5787</c:v>
                </c:pt>
                <c:pt idx="4">
                  <c:v>3754</c:v>
                </c:pt>
                <c:pt idx="5">
                  <c:v>3557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32C-4F42-82FE-F9C45CA05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793848"/>
        <c:axId val="292793456"/>
      </c:barChart>
      <c:catAx>
        <c:axId val="29279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2793456"/>
        <c:crosses val="autoZero"/>
        <c:auto val="1"/>
        <c:lblAlgn val="ctr"/>
        <c:lblOffset val="100"/>
        <c:noMultiLvlLbl val="0"/>
      </c:catAx>
      <c:valAx>
        <c:axId val="2927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279384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Fires!$F$17:$F$34</c:f>
              <c:numCache>
                <c:formatCode>General</c:formatCode>
                <c:ptCount val="18"/>
                <c:pt idx="0">
                  <c:v>2395</c:v>
                </c:pt>
                <c:pt idx="1">
                  <c:v>5996</c:v>
                </c:pt>
                <c:pt idx="2">
                  <c:v>11994</c:v>
                </c:pt>
                <c:pt idx="3">
                  <c:v>19187</c:v>
                </c:pt>
                <c:pt idx="4">
                  <c:v>28792</c:v>
                </c:pt>
                <c:pt idx="5">
                  <c:v>39373</c:v>
                </c:pt>
                <c:pt idx="6">
                  <c:v>52990</c:v>
                </c:pt>
                <c:pt idx="7">
                  <c:v>67180</c:v>
                </c:pt>
                <c:pt idx="8">
                  <c:v>84675</c:v>
                </c:pt>
                <c:pt idx="9">
                  <c:v>100890</c:v>
                </c:pt>
                <c:pt idx="10">
                  <c:v>82317</c:v>
                </c:pt>
                <c:pt idx="11">
                  <c:v>95387</c:v>
                </c:pt>
                <c:pt idx="12">
                  <c:v>71994</c:v>
                </c:pt>
                <c:pt idx="13">
                  <c:v>82199</c:v>
                </c:pt>
                <c:pt idx="14">
                  <c:v>55196</c:v>
                </c:pt>
                <c:pt idx="15">
                  <c:v>61805</c:v>
                </c:pt>
                <c:pt idx="16">
                  <c:v>31201</c:v>
                </c:pt>
                <c:pt idx="17">
                  <c:v>34213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6-44AC-9F9E-A41718347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2629848"/>
        <c:axId val="292795808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Fires!$B$17:$B$34</c:f>
              <c:numCache>
                <c:formatCode>General</c:formatCode>
                <c:ptCount val="18"/>
                <c:pt idx="0">
                  <c:v>9.8317460317460306</c:v>
                </c:pt>
                <c:pt idx="1">
                  <c:v>9.74082232011747</c:v>
                </c:pt>
                <c:pt idx="2">
                  <c:v>9.8368627450980295</c:v>
                </c:pt>
                <c:pt idx="3">
                  <c:v>10.109709270433299</c:v>
                </c:pt>
                <c:pt idx="4">
                  <c:v>11.329062019477099</c:v>
                </c:pt>
                <c:pt idx="5">
                  <c:v>12.5376908396946</c:v>
                </c:pt>
                <c:pt idx="6">
                  <c:v>13.422857142857101</c:v>
                </c:pt>
                <c:pt idx="7">
                  <c:v>17.262379055207699</c:v>
                </c:pt>
                <c:pt idx="8">
                  <c:v>13.374479600333</c:v>
                </c:pt>
                <c:pt idx="9">
                  <c:v>12.8731482813174</c:v>
                </c:pt>
                <c:pt idx="10">
                  <c:v>13.768053016453299</c:v>
                </c:pt>
                <c:pt idx="11">
                  <c:v>21.021994134897302</c:v>
                </c:pt>
                <c:pt idx="12">
                  <c:v>10.209455022980899</c:v>
                </c:pt>
                <c:pt idx="13">
                  <c:v>11.5186484490398</c:v>
                </c:pt>
                <c:pt idx="14">
                  <c:v>9.9498372797665802</c:v>
                </c:pt>
                <c:pt idx="15">
                  <c:v>10.5301119204121</c:v>
                </c:pt>
                <c:pt idx="16">
                  <c:v>10.314814814814801</c:v>
                </c:pt>
                <c:pt idx="17">
                  <c:v>9.6178837103385408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86-44AC-9F9E-A41718347644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Fires!$C$17:$C$34</c:f>
              <c:numCache>
                <c:formatCode>General</c:formatCode>
                <c:ptCount val="18"/>
                <c:pt idx="0">
                  <c:v>21.9</c:v>
                </c:pt>
                <c:pt idx="1">
                  <c:v>95.231201555023901</c:v>
                </c:pt>
                <c:pt idx="2">
                  <c:v>35.539689730420498</c:v>
                </c:pt>
                <c:pt idx="3">
                  <c:v>43.068248393634001</c:v>
                </c:pt>
                <c:pt idx="4">
                  <c:v>53.876192900138697</c:v>
                </c:pt>
                <c:pt idx="5">
                  <c:v>100.478619010728</c:v>
                </c:pt>
                <c:pt idx="6">
                  <c:v>91.775603631058601</c:v>
                </c:pt>
                <c:pt idx="7">
                  <c:v>171.96008795209801</c:v>
                </c:pt>
                <c:pt idx="8">
                  <c:v>90.420340544292898</c:v>
                </c:pt>
                <c:pt idx="9">
                  <c:v>42.725630755585698</c:v>
                </c:pt>
                <c:pt idx="10">
                  <c:v>52.684175439228298</c:v>
                </c:pt>
                <c:pt idx="11">
                  <c:v>212.58690135827899</c:v>
                </c:pt>
                <c:pt idx="12">
                  <c:v>19.502917152858799</c:v>
                </c:pt>
                <c:pt idx="13">
                  <c:v>32.576877686851901</c:v>
                </c:pt>
                <c:pt idx="14">
                  <c:v>20.238095238095202</c:v>
                </c:pt>
                <c:pt idx="15">
                  <c:v>21.3578336557059</c:v>
                </c:pt>
                <c:pt idx="16">
                  <c:v>21.388429752066099</c:v>
                </c:pt>
                <c:pt idx="17">
                  <c:v>18.7232876712328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6-44AC-9F9E-A41718347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792672"/>
        <c:axId val="2927962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786-44AC-9F9E-A41718347644}"/>
                  </c:ext>
                </c:extLst>
              </c15:ser>
            </c15:filteredLineSeries>
          </c:ext>
        </c:extLst>
      </c:lineChart>
      <c:catAx>
        <c:axId val="2927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796200"/>
        <c:crosses val="autoZero"/>
        <c:auto val="1"/>
        <c:lblAlgn val="ctr"/>
        <c:lblOffset val="100"/>
        <c:noMultiLvlLbl val="0"/>
      </c:catAx>
      <c:valAx>
        <c:axId val="29279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792672"/>
        <c:crosses val="autoZero"/>
        <c:crossBetween val="between"/>
      </c:valAx>
      <c:valAx>
        <c:axId val="292795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9848"/>
        <c:crosses val="max"/>
        <c:crossBetween val="between"/>
      </c:valAx>
      <c:catAx>
        <c:axId val="292629848"/>
        <c:scaling>
          <c:orientation val="minMax"/>
        </c:scaling>
        <c:delete val="1"/>
        <c:axPos val="b"/>
        <c:majorTickMark val="out"/>
        <c:minorTickMark val="none"/>
        <c:tickLblPos val="nextTo"/>
        <c:crossAx val="292795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Fires!$M$17:$M$34</c:f>
              <c:numCache>
                <c:formatCode>General</c:formatCode>
                <c:ptCount val="18"/>
                <c:pt idx="0">
                  <c:v>2347</c:v>
                </c:pt>
                <c:pt idx="1">
                  <c:v>5954</c:v>
                </c:pt>
                <c:pt idx="2">
                  <c:v>11919</c:v>
                </c:pt>
                <c:pt idx="3">
                  <c:v>19183</c:v>
                </c:pt>
                <c:pt idx="4">
                  <c:v>28746</c:v>
                </c:pt>
                <c:pt idx="5">
                  <c:v>39370</c:v>
                </c:pt>
                <c:pt idx="6">
                  <c:v>52922</c:v>
                </c:pt>
                <c:pt idx="7">
                  <c:v>67090</c:v>
                </c:pt>
                <c:pt idx="8">
                  <c:v>83962</c:v>
                </c:pt>
                <c:pt idx="9">
                  <c:v>101719</c:v>
                </c:pt>
                <c:pt idx="10">
                  <c:v>81422</c:v>
                </c:pt>
                <c:pt idx="11">
                  <c:v>95587</c:v>
                </c:pt>
                <c:pt idx="12">
                  <c:v>71980</c:v>
                </c:pt>
                <c:pt idx="13">
                  <c:v>82202</c:v>
                </c:pt>
                <c:pt idx="14">
                  <c:v>55212</c:v>
                </c:pt>
                <c:pt idx="15">
                  <c:v>61808</c:v>
                </c:pt>
                <c:pt idx="16">
                  <c:v>31190</c:v>
                </c:pt>
                <c:pt idx="17">
                  <c:v>34218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4-4FFB-BBB1-782622D4C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2627888"/>
        <c:axId val="292628280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Fires!$I$17:$I$34</c:f>
              <c:numCache>
                <c:formatCode>General</c:formatCode>
                <c:ptCount val="18"/>
                <c:pt idx="0">
                  <c:v>9.1453674121405708</c:v>
                </c:pt>
                <c:pt idx="1">
                  <c:v>8.9677985948477694</c:v>
                </c:pt>
                <c:pt idx="2">
                  <c:v>8.8576296857250991</c:v>
                </c:pt>
                <c:pt idx="3">
                  <c:v>8.4981243301178999</c:v>
                </c:pt>
                <c:pt idx="4">
                  <c:v>8.1783208870785202</c:v>
                </c:pt>
                <c:pt idx="5">
                  <c:v>8.8132028321532694</c:v>
                </c:pt>
                <c:pt idx="6">
                  <c:v>9.4097768331562097</c:v>
                </c:pt>
                <c:pt idx="7">
                  <c:v>13.7874280230326</c:v>
                </c:pt>
                <c:pt idx="8">
                  <c:v>10.0226821192052</c:v>
                </c:pt>
                <c:pt idx="9">
                  <c:v>12.0004654410053</c:v>
                </c:pt>
                <c:pt idx="10">
                  <c:v>13.5204081632653</c:v>
                </c:pt>
                <c:pt idx="11">
                  <c:v>11.7153459420636</c:v>
                </c:pt>
                <c:pt idx="12">
                  <c:v>8.43151535214764</c:v>
                </c:pt>
                <c:pt idx="13">
                  <c:v>13.4811510791366</c:v>
                </c:pt>
                <c:pt idx="14">
                  <c:v>9.2119782732990192</c:v>
                </c:pt>
                <c:pt idx="15">
                  <c:v>9.4492911668484094</c:v>
                </c:pt>
                <c:pt idx="16">
                  <c:v>10.125854214123001</c:v>
                </c:pt>
                <c:pt idx="17">
                  <c:v>11.753768844221099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FFB-BBB1-782622D4C1CD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Fires!$J$17:$J$34</c:f>
              <c:numCache>
                <c:formatCode>General</c:formatCode>
                <c:ptCount val="18"/>
                <c:pt idx="0">
                  <c:v>14.7241379310344</c:v>
                </c:pt>
                <c:pt idx="1">
                  <c:v>14.756756756756699</c:v>
                </c:pt>
                <c:pt idx="2">
                  <c:v>18.654545454545399</c:v>
                </c:pt>
                <c:pt idx="3">
                  <c:v>16.845840407470199</c:v>
                </c:pt>
                <c:pt idx="4">
                  <c:v>17.3494623655913</c:v>
                </c:pt>
                <c:pt idx="5">
                  <c:v>38.144995844193303</c:v>
                </c:pt>
                <c:pt idx="6">
                  <c:v>46.206591813465003</c:v>
                </c:pt>
                <c:pt idx="7">
                  <c:v>84.925595623207698</c:v>
                </c:pt>
                <c:pt idx="8">
                  <c:v>42.990229770991</c:v>
                </c:pt>
                <c:pt idx="9">
                  <c:v>62.893437994126899</c:v>
                </c:pt>
                <c:pt idx="10">
                  <c:v>88.261270195811306</c:v>
                </c:pt>
                <c:pt idx="11">
                  <c:v>91.208490800368693</c:v>
                </c:pt>
                <c:pt idx="12">
                  <c:v>15.2785956964892</c:v>
                </c:pt>
                <c:pt idx="13">
                  <c:v>53.396159335251603</c:v>
                </c:pt>
                <c:pt idx="14">
                  <c:v>20.683333333333302</c:v>
                </c:pt>
                <c:pt idx="15">
                  <c:v>27.640412219359501</c:v>
                </c:pt>
                <c:pt idx="16">
                  <c:v>34.338462413889999</c:v>
                </c:pt>
                <c:pt idx="17">
                  <c:v>36.0396486830345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84-4FFB-BBB1-782622D4C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629064"/>
        <c:axId val="2926286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A84-4FFB-BBB1-782622D4C1CD}"/>
                  </c:ext>
                </c:extLst>
              </c15:ser>
            </c15:filteredLineSeries>
          </c:ext>
        </c:extLst>
      </c:lineChart>
      <c:catAx>
        <c:axId val="29262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8672"/>
        <c:crosses val="autoZero"/>
        <c:auto val="1"/>
        <c:lblAlgn val="ctr"/>
        <c:lblOffset val="100"/>
        <c:noMultiLvlLbl val="0"/>
      </c:catAx>
      <c:valAx>
        <c:axId val="29262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9064"/>
        <c:crosses val="autoZero"/>
        <c:crossBetween val="between"/>
      </c:valAx>
      <c:valAx>
        <c:axId val="292628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7888"/>
        <c:crosses val="max"/>
        <c:crossBetween val="between"/>
      </c:valAx>
      <c:catAx>
        <c:axId val="292627888"/>
        <c:scaling>
          <c:orientation val="minMax"/>
        </c:scaling>
        <c:delete val="1"/>
        <c:axPos val="b"/>
        <c:majorTickMark val="out"/>
        <c:minorTickMark val="none"/>
        <c:tickLblPos val="nextTo"/>
        <c:crossAx val="292628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Fires!$F$60:$F$77</c:f>
              <c:numCache>
                <c:formatCode>General</c:formatCode>
                <c:ptCount val="18"/>
                <c:pt idx="0">
                  <c:v>2385</c:v>
                </c:pt>
                <c:pt idx="1">
                  <c:v>5990</c:v>
                </c:pt>
                <c:pt idx="2">
                  <c:v>11974</c:v>
                </c:pt>
                <c:pt idx="3">
                  <c:v>19180</c:v>
                </c:pt>
                <c:pt idx="4">
                  <c:v>28766</c:v>
                </c:pt>
                <c:pt idx="5">
                  <c:v>39562</c:v>
                </c:pt>
                <c:pt idx="6">
                  <c:v>52513</c:v>
                </c:pt>
                <c:pt idx="7">
                  <c:v>67152</c:v>
                </c:pt>
                <c:pt idx="8">
                  <c:v>83914</c:v>
                </c:pt>
                <c:pt idx="9">
                  <c:v>101725</c:v>
                </c:pt>
                <c:pt idx="10">
                  <c:v>81471</c:v>
                </c:pt>
                <c:pt idx="11">
                  <c:v>95565</c:v>
                </c:pt>
                <c:pt idx="12">
                  <c:v>71974</c:v>
                </c:pt>
                <c:pt idx="13">
                  <c:v>82254</c:v>
                </c:pt>
                <c:pt idx="14">
                  <c:v>55176</c:v>
                </c:pt>
                <c:pt idx="15">
                  <c:v>61865</c:v>
                </c:pt>
                <c:pt idx="16">
                  <c:v>31068</c:v>
                </c:pt>
                <c:pt idx="17">
                  <c:v>34387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3-4FC2-9EB6-2DA9C441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9486552"/>
        <c:axId val="289486160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F3-4FC2-9EB6-2DA9C441E796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Fires!$C$60:$C$77</c:f>
              <c:numCache>
                <c:formatCode>General</c:formatCode>
                <c:ptCount val="18"/>
                <c:pt idx="0">
                  <c:v>131.76470588235199</c:v>
                </c:pt>
                <c:pt idx="1">
                  <c:v>135.09583333333299</c:v>
                </c:pt>
                <c:pt idx="2">
                  <c:v>130.10638297872299</c:v>
                </c:pt>
                <c:pt idx="3">
                  <c:v>134.76475216365</c:v>
                </c:pt>
                <c:pt idx="4">
                  <c:v>135.92425644414999</c:v>
                </c:pt>
                <c:pt idx="5">
                  <c:v>147.70190006636301</c:v>
                </c:pt>
                <c:pt idx="6">
                  <c:v>191.23884925970799</c:v>
                </c:pt>
                <c:pt idx="7">
                  <c:v>183.99344380522999</c:v>
                </c:pt>
                <c:pt idx="8">
                  <c:v>185.83607423347701</c:v>
                </c:pt>
                <c:pt idx="9">
                  <c:v>227.31902560424999</c:v>
                </c:pt>
                <c:pt idx="10">
                  <c:v>177.658192379887</c:v>
                </c:pt>
                <c:pt idx="11">
                  <c:v>157.76981963224301</c:v>
                </c:pt>
                <c:pt idx="12">
                  <c:v>133.81210191082801</c:v>
                </c:pt>
                <c:pt idx="13">
                  <c:v>134.60821917808201</c:v>
                </c:pt>
                <c:pt idx="14">
                  <c:v>125.252124645892</c:v>
                </c:pt>
                <c:pt idx="15">
                  <c:v>137.521551724137</c:v>
                </c:pt>
                <c:pt idx="16">
                  <c:v>135.070588235294</c:v>
                </c:pt>
                <c:pt idx="17">
                  <c:v>145.32934792546001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3-4FC2-9EB6-2DA9C441E796}"/>
            </c:ext>
          </c:extLst>
        </c:ser>
        <c:ser>
          <c:idx val="4"/>
          <c:order val="3"/>
          <c:tx>
            <c:strRef>
              <c:f>Fires!$D$16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Fires!$D$60:$D$77</c:f>
              <c:numCache>
                <c:formatCode>General</c:formatCode>
                <c:ptCount val="18"/>
                <c:pt idx="0">
                  <c:v>175.333333333333</c:v>
                </c:pt>
                <c:pt idx="1">
                  <c:v>166.35238095238</c:v>
                </c:pt>
                <c:pt idx="2">
                  <c:v>161.94949494949401</c:v>
                </c:pt>
                <c:pt idx="3">
                  <c:v>207.33824298540901</c:v>
                </c:pt>
                <c:pt idx="4">
                  <c:v>165.63505655652901</c:v>
                </c:pt>
                <c:pt idx="5">
                  <c:v>206.25448637599399</c:v>
                </c:pt>
                <c:pt idx="6">
                  <c:v>274.610311603708</c:v>
                </c:pt>
                <c:pt idx="7">
                  <c:v>237.10780485507399</c:v>
                </c:pt>
                <c:pt idx="8">
                  <c:v>234.581302636473</c:v>
                </c:pt>
                <c:pt idx="9">
                  <c:v>309.03333552821402</c:v>
                </c:pt>
                <c:pt idx="10">
                  <c:v>250.40454176109</c:v>
                </c:pt>
                <c:pt idx="11">
                  <c:v>206.193487104051</c:v>
                </c:pt>
                <c:pt idx="12">
                  <c:v>154.62613264796099</c:v>
                </c:pt>
                <c:pt idx="13">
                  <c:v>156.505549839477</c:v>
                </c:pt>
                <c:pt idx="14">
                  <c:v>137.622377622377</c:v>
                </c:pt>
                <c:pt idx="15">
                  <c:v>170.631100445806</c:v>
                </c:pt>
                <c:pt idx="16">
                  <c:v>172.24673368019199</c:v>
                </c:pt>
                <c:pt idx="17">
                  <c:v>280.36990782153703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F3-4FC2-9EB6-2DA9C441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626712"/>
        <c:axId val="2894857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EF3-4FC2-9EB6-2DA9C441E796}"/>
                  </c:ext>
                </c:extLst>
              </c15:ser>
            </c15:filteredLineSeries>
          </c:ext>
        </c:extLst>
      </c:lineChart>
      <c:catAx>
        <c:axId val="29262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485768"/>
        <c:crosses val="autoZero"/>
        <c:auto val="1"/>
        <c:lblAlgn val="ctr"/>
        <c:lblOffset val="100"/>
        <c:noMultiLvlLbl val="0"/>
      </c:catAx>
      <c:valAx>
        <c:axId val="28948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6712"/>
        <c:crosses val="autoZero"/>
        <c:crossBetween val="between"/>
      </c:valAx>
      <c:valAx>
        <c:axId val="289486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486552"/>
        <c:crosses val="max"/>
        <c:crossBetween val="between"/>
      </c:valAx>
      <c:catAx>
        <c:axId val="289486552"/>
        <c:scaling>
          <c:orientation val="minMax"/>
        </c:scaling>
        <c:delete val="1"/>
        <c:axPos val="b"/>
        <c:majorTickMark val="out"/>
        <c:minorTickMark val="none"/>
        <c:tickLblPos val="nextTo"/>
        <c:crossAx val="289486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Fires!$M$60:$M$77</c:f>
              <c:numCache>
                <c:formatCode>General</c:formatCode>
                <c:ptCount val="18"/>
                <c:pt idx="0">
                  <c:v>2319</c:v>
                </c:pt>
                <c:pt idx="1">
                  <c:v>5930</c:v>
                </c:pt>
                <c:pt idx="2">
                  <c:v>11924</c:v>
                </c:pt>
                <c:pt idx="3">
                  <c:v>19115</c:v>
                </c:pt>
                <c:pt idx="4">
                  <c:v>28534</c:v>
                </c:pt>
                <c:pt idx="5">
                  <c:v>39592</c:v>
                </c:pt>
                <c:pt idx="6">
                  <c:v>52596</c:v>
                </c:pt>
                <c:pt idx="7">
                  <c:v>67095</c:v>
                </c:pt>
                <c:pt idx="8">
                  <c:v>83830</c:v>
                </c:pt>
                <c:pt idx="9">
                  <c:v>101859</c:v>
                </c:pt>
                <c:pt idx="10">
                  <c:v>81561</c:v>
                </c:pt>
                <c:pt idx="11">
                  <c:v>95355</c:v>
                </c:pt>
                <c:pt idx="12">
                  <c:v>71532</c:v>
                </c:pt>
                <c:pt idx="13">
                  <c:v>82564</c:v>
                </c:pt>
                <c:pt idx="14">
                  <c:v>55137</c:v>
                </c:pt>
                <c:pt idx="15">
                  <c:v>62280</c:v>
                </c:pt>
                <c:pt idx="16">
                  <c:v>31429</c:v>
                </c:pt>
                <c:pt idx="17">
                  <c:v>34269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2-4243-A152-DF28E002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381440"/>
        <c:axId val="296381048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D2-4243-A152-DF28E002E79A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Fires!$J$60:$J$77</c:f>
              <c:numCache>
                <c:formatCode>General</c:formatCode>
                <c:ptCount val="18"/>
                <c:pt idx="0">
                  <c:v>137.333333333333</c:v>
                </c:pt>
                <c:pt idx="1">
                  <c:v>400.151136363636</c:v>
                </c:pt>
                <c:pt idx="2">
                  <c:v>352.85750736925098</c:v>
                </c:pt>
                <c:pt idx="3">
                  <c:v>133</c:v>
                </c:pt>
                <c:pt idx="4">
                  <c:v>141.35064935064901</c:v>
                </c:pt>
                <c:pt idx="5">
                  <c:v>145.066491921948</c:v>
                </c:pt>
                <c:pt idx="6">
                  <c:v>161.18659366338201</c:v>
                </c:pt>
                <c:pt idx="7">
                  <c:v>319.23242318730399</c:v>
                </c:pt>
                <c:pt idx="8">
                  <c:v>156.58369098712399</c:v>
                </c:pt>
                <c:pt idx="9">
                  <c:v>233.63909891534499</c:v>
                </c:pt>
                <c:pt idx="10">
                  <c:v>140.868457757599</c:v>
                </c:pt>
                <c:pt idx="11">
                  <c:v>158.720419795098</c:v>
                </c:pt>
                <c:pt idx="12">
                  <c:v>148.78817794540899</c:v>
                </c:pt>
                <c:pt idx="13">
                  <c:v>138.71549295774599</c:v>
                </c:pt>
                <c:pt idx="14">
                  <c:v>137.296919900397</c:v>
                </c:pt>
                <c:pt idx="15">
                  <c:v>127.52078774617</c:v>
                </c:pt>
                <c:pt idx="16">
                  <c:v>129.07881773399001</c:v>
                </c:pt>
                <c:pt idx="17">
                  <c:v>126.118279569892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D2-4243-A152-DF28E002E79A}"/>
            </c:ext>
          </c:extLst>
        </c:ser>
        <c:ser>
          <c:idx val="4"/>
          <c:order val="4"/>
          <c:tx>
            <c:strRef>
              <c:f>Fires!$K$16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Fires!$K$60:$K$77</c:f>
              <c:numCache>
                <c:formatCode>General</c:formatCode>
                <c:ptCount val="18"/>
                <c:pt idx="0">
                  <c:v>188.111111111111</c:v>
                </c:pt>
                <c:pt idx="1">
                  <c:v>1184.1550115618199</c:v>
                </c:pt>
                <c:pt idx="2">
                  <c:v>583.66253823688498</c:v>
                </c:pt>
                <c:pt idx="3">
                  <c:v>161.816745858616</c:v>
                </c:pt>
                <c:pt idx="4">
                  <c:v>177.53994025966301</c:v>
                </c:pt>
                <c:pt idx="5">
                  <c:v>179.02986251972001</c:v>
                </c:pt>
                <c:pt idx="6">
                  <c:v>236.27909816145299</c:v>
                </c:pt>
                <c:pt idx="7">
                  <c:v>564.95683419821</c:v>
                </c:pt>
                <c:pt idx="8">
                  <c:v>187.314855974371</c:v>
                </c:pt>
                <c:pt idx="9">
                  <c:v>330.801519662175</c:v>
                </c:pt>
                <c:pt idx="10">
                  <c:v>172.32687334827099</c:v>
                </c:pt>
                <c:pt idx="11">
                  <c:v>195.56106794019999</c:v>
                </c:pt>
                <c:pt idx="12">
                  <c:v>235.49491587321</c:v>
                </c:pt>
                <c:pt idx="13">
                  <c:v>163.45580807389399</c:v>
                </c:pt>
                <c:pt idx="14">
                  <c:v>180.95469548710901</c:v>
                </c:pt>
                <c:pt idx="15">
                  <c:v>139.23943661971799</c:v>
                </c:pt>
                <c:pt idx="16">
                  <c:v>144.07142857142799</c:v>
                </c:pt>
                <c:pt idx="17">
                  <c:v>140.433333333333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D2-4243-A152-DF28E002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380264"/>
        <c:axId val="296380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7D2-4243-A152-DF28E002E79A}"/>
                  </c:ext>
                </c:extLst>
              </c15:ser>
            </c15:filteredLineSeries>
          </c:ext>
        </c:extLst>
      </c:lineChart>
      <c:catAx>
        <c:axId val="29638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380656"/>
        <c:crosses val="autoZero"/>
        <c:auto val="1"/>
        <c:lblAlgn val="ctr"/>
        <c:lblOffset val="100"/>
        <c:noMultiLvlLbl val="0"/>
      </c:catAx>
      <c:valAx>
        <c:axId val="2963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380264"/>
        <c:crosses val="autoZero"/>
        <c:crossBetween val="between"/>
      </c:valAx>
      <c:valAx>
        <c:axId val="296381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381440"/>
        <c:crosses val="max"/>
        <c:crossBetween val="between"/>
      </c:valAx>
      <c:catAx>
        <c:axId val="296381440"/>
        <c:scaling>
          <c:orientation val="minMax"/>
        </c:scaling>
        <c:delete val="1"/>
        <c:axPos val="b"/>
        <c:majorTickMark val="out"/>
        <c:minorTickMark val="none"/>
        <c:tickLblPos val="nextTo"/>
        <c:crossAx val="296381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(2)'!$F$17:$F$34</c:f>
              <c:numCache>
                <c:formatCode>General</c:formatCode>
                <c:ptCount val="18"/>
                <c:pt idx="0">
                  <c:v>2395</c:v>
                </c:pt>
                <c:pt idx="1">
                  <c:v>5996</c:v>
                </c:pt>
                <c:pt idx="2">
                  <c:v>11994</c:v>
                </c:pt>
                <c:pt idx="3">
                  <c:v>19187</c:v>
                </c:pt>
                <c:pt idx="4">
                  <c:v>28792</c:v>
                </c:pt>
                <c:pt idx="5">
                  <c:v>39373</c:v>
                </c:pt>
                <c:pt idx="6">
                  <c:v>52990</c:v>
                </c:pt>
                <c:pt idx="7">
                  <c:v>67180</c:v>
                </c:pt>
                <c:pt idx="8">
                  <c:v>84675</c:v>
                </c:pt>
                <c:pt idx="9">
                  <c:v>100890</c:v>
                </c:pt>
                <c:pt idx="10">
                  <c:v>82317</c:v>
                </c:pt>
                <c:pt idx="11">
                  <c:v>95387</c:v>
                </c:pt>
                <c:pt idx="12">
                  <c:v>71994</c:v>
                </c:pt>
                <c:pt idx="13">
                  <c:v>82199</c:v>
                </c:pt>
                <c:pt idx="14">
                  <c:v>55196</c:v>
                </c:pt>
                <c:pt idx="15">
                  <c:v>61805</c:v>
                </c:pt>
                <c:pt idx="16">
                  <c:v>31201</c:v>
                </c:pt>
                <c:pt idx="17">
                  <c:v>34213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1-4763-967A-43799FEC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383792"/>
        <c:axId val="296383400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(2)'!$B$17:$B$34</c:f>
              <c:numCache>
                <c:formatCode>General</c:formatCode>
                <c:ptCount val="18"/>
                <c:pt idx="0">
                  <c:v>9.8317460317460306</c:v>
                </c:pt>
                <c:pt idx="1">
                  <c:v>9.74082232011747</c:v>
                </c:pt>
                <c:pt idx="2">
                  <c:v>9.8368627450980295</c:v>
                </c:pt>
                <c:pt idx="3">
                  <c:v>10.109709270433299</c:v>
                </c:pt>
                <c:pt idx="4">
                  <c:v>11.329062019477099</c:v>
                </c:pt>
                <c:pt idx="5">
                  <c:v>12.5376908396946</c:v>
                </c:pt>
                <c:pt idx="6">
                  <c:v>13.422857142857101</c:v>
                </c:pt>
                <c:pt idx="7">
                  <c:v>17.262379055207699</c:v>
                </c:pt>
                <c:pt idx="8">
                  <c:v>13.374479600333</c:v>
                </c:pt>
                <c:pt idx="9">
                  <c:v>12.8731482813174</c:v>
                </c:pt>
                <c:pt idx="10">
                  <c:v>13.768053016453299</c:v>
                </c:pt>
                <c:pt idx="11">
                  <c:v>21.021994134897302</c:v>
                </c:pt>
                <c:pt idx="12">
                  <c:v>10.209455022980899</c:v>
                </c:pt>
                <c:pt idx="13">
                  <c:v>11.5186484490398</c:v>
                </c:pt>
                <c:pt idx="14">
                  <c:v>9.9498372797665802</c:v>
                </c:pt>
                <c:pt idx="15">
                  <c:v>10.5301119204121</c:v>
                </c:pt>
                <c:pt idx="16">
                  <c:v>10.314814814814801</c:v>
                </c:pt>
                <c:pt idx="17">
                  <c:v>9.6178837103385408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1-4763-967A-43799FEC8BA9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(2)'!$C$17:$C$34</c:f>
              <c:numCache>
                <c:formatCode>General</c:formatCode>
                <c:ptCount val="18"/>
                <c:pt idx="0">
                  <c:v>21.9</c:v>
                </c:pt>
                <c:pt idx="1">
                  <c:v>95.231201555023901</c:v>
                </c:pt>
                <c:pt idx="2">
                  <c:v>35.539689730420498</c:v>
                </c:pt>
                <c:pt idx="3">
                  <c:v>43.068248393634001</c:v>
                </c:pt>
                <c:pt idx="4">
                  <c:v>53.876192900138697</c:v>
                </c:pt>
                <c:pt idx="5">
                  <c:v>100.478619010728</c:v>
                </c:pt>
                <c:pt idx="6">
                  <c:v>91.775603631058601</c:v>
                </c:pt>
                <c:pt idx="7">
                  <c:v>171.96008795209801</c:v>
                </c:pt>
                <c:pt idx="8">
                  <c:v>90.420340544292898</c:v>
                </c:pt>
                <c:pt idx="9">
                  <c:v>42.725630755585698</c:v>
                </c:pt>
                <c:pt idx="10">
                  <c:v>52.684175439228298</c:v>
                </c:pt>
                <c:pt idx="11">
                  <c:v>212.58690135827899</c:v>
                </c:pt>
                <c:pt idx="12">
                  <c:v>19.502917152858799</c:v>
                </c:pt>
                <c:pt idx="13">
                  <c:v>32.576877686851901</c:v>
                </c:pt>
                <c:pt idx="14">
                  <c:v>20.238095238095202</c:v>
                </c:pt>
                <c:pt idx="15">
                  <c:v>21.3578336557059</c:v>
                </c:pt>
                <c:pt idx="16">
                  <c:v>21.388429752066099</c:v>
                </c:pt>
                <c:pt idx="17">
                  <c:v>18.7232876712328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A1-4763-967A-43799FEC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382616"/>
        <c:axId val="2963830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BA1-4763-967A-43799FEC8BA9}"/>
                  </c:ext>
                </c:extLst>
              </c15:ser>
            </c15:filteredLineSeries>
          </c:ext>
        </c:extLst>
      </c:lineChart>
      <c:catAx>
        <c:axId val="29638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383008"/>
        <c:crosses val="autoZero"/>
        <c:auto val="1"/>
        <c:lblAlgn val="ctr"/>
        <c:lblOffset val="100"/>
        <c:noMultiLvlLbl val="0"/>
      </c:catAx>
      <c:valAx>
        <c:axId val="29638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382616"/>
        <c:crosses val="autoZero"/>
        <c:crossBetween val="between"/>
      </c:valAx>
      <c:valAx>
        <c:axId val="296383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383792"/>
        <c:crosses val="max"/>
        <c:crossBetween val="between"/>
      </c:valAx>
      <c:catAx>
        <c:axId val="296383792"/>
        <c:scaling>
          <c:orientation val="minMax"/>
        </c:scaling>
        <c:delete val="1"/>
        <c:axPos val="b"/>
        <c:majorTickMark val="out"/>
        <c:minorTickMark val="none"/>
        <c:tickLblPos val="nextTo"/>
        <c:crossAx val="296383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(2)'!$M$17:$M$34</c:f>
              <c:numCache>
                <c:formatCode>General</c:formatCode>
                <c:ptCount val="18"/>
                <c:pt idx="0">
                  <c:v>2347</c:v>
                </c:pt>
                <c:pt idx="1">
                  <c:v>5954</c:v>
                </c:pt>
                <c:pt idx="2">
                  <c:v>11919</c:v>
                </c:pt>
                <c:pt idx="3">
                  <c:v>19183</c:v>
                </c:pt>
                <c:pt idx="4">
                  <c:v>28746</c:v>
                </c:pt>
                <c:pt idx="5">
                  <c:v>39370</c:v>
                </c:pt>
                <c:pt idx="6">
                  <c:v>52922</c:v>
                </c:pt>
                <c:pt idx="7">
                  <c:v>67090</c:v>
                </c:pt>
                <c:pt idx="8">
                  <c:v>83962</c:v>
                </c:pt>
                <c:pt idx="9">
                  <c:v>101719</c:v>
                </c:pt>
                <c:pt idx="10">
                  <c:v>81422</c:v>
                </c:pt>
                <c:pt idx="11">
                  <c:v>95587</c:v>
                </c:pt>
                <c:pt idx="12">
                  <c:v>71980</c:v>
                </c:pt>
                <c:pt idx="13">
                  <c:v>82202</c:v>
                </c:pt>
                <c:pt idx="14">
                  <c:v>55212</c:v>
                </c:pt>
                <c:pt idx="15">
                  <c:v>61808</c:v>
                </c:pt>
                <c:pt idx="16">
                  <c:v>31190</c:v>
                </c:pt>
                <c:pt idx="17">
                  <c:v>34218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5-48F0-A905-92972920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4917232"/>
        <c:axId val="294916840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(2)'!$I$17:$I$34</c:f>
              <c:numCache>
                <c:formatCode>General</c:formatCode>
                <c:ptCount val="18"/>
                <c:pt idx="0">
                  <c:v>9.1453674121405708</c:v>
                </c:pt>
                <c:pt idx="1">
                  <c:v>8.9677985948477694</c:v>
                </c:pt>
                <c:pt idx="2">
                  <c:v>8.8576296857250991</c:v>
                </c:pt>
                <c:pt idx="3">
                  <c:v>8.4981243301178999</c:v>
                </c:pt>
                <c:pt idx="4">
                  <c:v>8.1783208870785202</c:v>
                </c:pt>
                <c:pt idx="5">
                  <c:v>8.8132028321532694</c:v>
                </c:pt>
                <c:pt idx="6">
                  <c:v>9.4097768331562097</c:v>
                </c:pt>
                <c:pt idx="7">
                  <c:v>13.7874280230326</c:v>
                </c:pt>
                <c:pt idx="8">
                  <c:v>10.0226821192052</c:v>
                </c:pt>
                <c:pt idx="9">
                  <c:v>12.0004654410053</c:v>
                </c:pt>
                <c:pt idx="10">
                  <c:v>13.5204081632653</c:v>
                </c:pt>
                <c:pt idx="11">
                  <c:v>11.7153459420636</c:v>
                </c:pt>
                <c:pt idx="12">
                  <c:v>8.43151535214764</c:v>
                </c:pt>
                <c:pt idx="13">
                  <c:v>13.4811510791366</c:v>
                </c:pt>
                <c:pt idx="14">
                  <c:v>9.2119782732990192</c:v>
                </c:pt>
                <c:pt idx="15">
                  <c:v>9.4492911668484094</c:v>
                </c:pt>
                <c:pt idx="16">
                  <c:v>10.125854214123001</c:v>
                </c:pt>
                <c:pt idx="17">
                  <c:v>11.753768844221099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5-48F0-A905-929729206EB5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(2)'!$J$17:$J$34</c:f>
              <c:numCache>
                <c:formatCode>General</c:formatCode>
                <c:ptCount val="18"/>
                <c:pt idx="0">
                  <c:v>14.7241379310344</c:v>
                </c:pt>
                <c:pt idx="1">
                  <c:v>14.756756756756699</c:v>
                </c:pt>
                <c:pt idx="2">
                  <c:v>18.654545454545399</c:v>
                </c:pt>
                <c:pt idx="3">
                  <c:v>16.845840407470199</c:v>
                </c:pt>
                <c:pt idx="4">
                  <c:v>17.3494623655913</c:v>
                </c:pt>
                <c:pt idx="5">
                  <c:v>38.144995844193303</c:v>
                </c:pt>
                <c:pt idx="6">
                  <c:v>46.206591813465003</c:v>
                </c:pt>
                <c:pt idx="7">
                  <c:v>84.925595623207698</c:v>
                </c:pt>
                <c:pt idx="8">
                  <c:v>42.990229770991</c:v>
                </c:pt>
                <c:pt idx="9">
                  <c:v>62.893437994126899</c:v>
                </c:pt>
                <c:pt idx="10">
                  <c:v>88.261270195811306</c:v>
                </c:pt>
                <c:pt idx="11">
                  <c:v>91.208490800368693</c:v>
                </c:pt>
                <c:pt idx="12">
                  <c:v>15.2785956964892</c:v>
                </c:pt>
                <c:pt idx="13">
                  <c:v>53.396159335251603</c:v>
                </c:pt>
                <c:pt idx="14">
                  <c:v>20.683333333333302</c:v>
                </c:pt>
                <c:pt idx="15">
                  <c:v>27.640412219359501</c:v>
                </c:pt>
                <c:pt idx="16">
                  <c:v>34.338462413889999</c:v>
                </c:pt>
                <c:pt idx="17">
                  <c:v>36.0396486830345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E5-48F0-A905-92972920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916056"/>
        <c:axId val="2949164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3E5-48F0-A905-929729206EB5}"/>
                  </c:ext>
                </c:extLst>
              </c15:ser>
            </c15:filteredLineSeries>
          </c:ext>
        </c:extLst>
      </c:lineChart>
      <c:catAx>
        <c:axId val="29491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916448"/>
        <c:crosses val="autoZero"/>
        <c:auto val="1"/>
        <c:lblAlgn val="ctr"/>
        <c:lblOffset val="100"/>
        <c:noMultiLvlLbl val="0"/>
      </c:catAx>
      <c:valAx>
        <c:axId val="2949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916056"/>
        <c:crosses val="autoZero"/>
        <c:crossBetween val="between"/>
      </c:valAx>
      <c:valAx>
        <c:axId val="2949168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917232"/>
        <c:crosses val="max"/>
        <c:crossBetween val="between"/>
      </c:valAx>
      <c:catAx>
        <c:axId val="294917232"/>
        <c:scaling>
          <c:orientation val="minMax"/>
        </c:scaling>
        <c:delete val="1"/>
        <c:axPos val="b"/>
        <c:majorTickMark val="out"/>
        <c:minorTickMark val="none"/>
        <c:tickLblPos val="nextTo"/>
        <c:crossAx val="294916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(2)'!$F$60:$F$77</c:f>
              <c:numCache>
                <c:formatCode>General</c:formatCode>
                <c:ptCount val="18"/>
                <c:pt idx="0">
                  <c:v>2385</c:v>
                </c:pt>
                <c:pt idx="1">
                  <c:v>5990</c:v>
                </c:pt>
                <c:pt idx="2">
                  <c:v>11974</c:v>
                </c:pt>
                <c:pt idx="3">
                  <c:v>19180</c:v>
                </c:pt>
                <c:pt idx="4">
                  <c:v>28766</c:v>
                </c:pt>
                <c:pt idx="5">
                  <c:v>39562</c:v>
                </c:pt>
                <c:pt idx="6">
                  <c:v>52513</c:v>
                </c:pt>
                <c:pt idx="7">
                  <c:v>67152</c:v>
                </c:pt>
                <c:pt idx="8">
                  <c:v>83914</c:v>
                </c:pt>
                <c:pt idx="9">
                  <c:v>101725</c:v>
                </c:pt>
                <c:pt idx="10">
                  <c:v>81471</c:v>
                </c:pt>
                <c:pt idx="11">
                  <c:v>95565</c:v>
                </c:pt>
                <c:pt idx="12">
                  <c:v>71974</c:v>
                </c:pt>
                <c:pt idx="13">
                  <c:v>82254</c:v>
                </c:pt>
                <c:pt idx="14">
                  <c:v>55176</c:v>
                </c:pt>
                <c:pt idx="15">
                  <c:v>61865</c:v>
                </c:pt>
                <c:pt idx="16">
                  <c:v>31068</c:v>
                </c:pt>
                <c:pt idx="17">
                  <c:v>34387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2-4603-A7AD-485CAB2DC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4918800"/>
        <c:axId val="294918408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2-4603-A7AD-485CAB2DCB64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(2)'!$C$60:$C$77</c:f>
              <c:numCache>
                <c:formatCode>General</c:formatCode>
                <c:ptCount val="18"/>
                <c:pt idx="0">
                  <c:v>131.76470588235199</c:v>
                </c:pt>
                <c:pt idx="1">
                  <c:v>135.09583333333299</c:v>
                </c:pt>
                <c:pt idx="2">
                  <c:v>130.10638297872299</c:v>
                </c:pt>
                <c:pt idx="3">
                  <c:v>134.76475216365</c:v>
                </c:pt>
                <c:pt idx="4">
                  <c:v>135.92425644414999</c:v>
                </c:pt>
                <c:pt idx="5">
                  <c:v>147.70190006636301</c:v>
                </c:pt>
                <c:pt idx="6">
                  <c:v>191.23884925970799</c:v>
                </c:pt>
                <c:pt idx="7">
                  <c:v>183.99344380522999</c:v>
                </c:pt>
                <c:pt idx="8">
                  <c:v>185.83607423347701</c:v>
                </c:pt>
                <c:pt idx="9">
                  <c:v>227.31902560424999</c:v>
                </c:pt>
                <c:pt idx="10">
                  <c:v>177.658192379887</c:v>
                </c:pt>
                <c:pt idx="11">
                  <c:v>157.76981963224301</c:v>
                </c:pt>
                <c:pt idx="12">
                  <c:v>133.81210191082801</c:v>
                </c:pt>
                <c:pt idx="13">
                  <c:v>134.60821917808201</c:v>
                </c:pt>
                <c:pt idx="14">
                  <c:v>125.252124645892</c:v>
                </c:pt>
                <c:pt idx="15">
                  <c:v>137.521551724137</c:v>
                </c:pt>
                <c:pt idx="16">
                  <c:v>135.070588235294</c:v>
                </c:pt>
                <c:pt idx="17">
                  <c:v>145.32934792546001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42-4603-A7AD-485CAB2DCB64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(2)'!$D$60:$D$77</c:f>
              <c:numCache>
                <c:formatCode>General</c:formatCode>
                <c:ptCount val="18"/>
                <c:pt idx="0">
                  <c:v>175.333333333333</c:v>
                </c:pt>
                <c:pt idx="1">
                  <c:v>166.35238095238</c:v>
                </c:pt>
                <c:pt idx="2">
                  <c:v>161.94949494949401</c:v>
                </c:pt>
                <c:pt idx="3">
                  <c:v>207.33824298540901</c:v>
                </c:pt>
                <c:pt idx="4">
                  <c:v>165.63505655652901</c:v>
                </c:pt>
                <c:pt idx="5">
                  <c:v>206.25448637599399</c:v>
                </c:pt>
                <c:pt idx="6">
                  <c:v>274.610311603708</c:v>
                </c:pt>
                <c:pt idx="7">
                  <c:v>237.10780485507399</c:v>
                </c:pt>
                <c:pt idx="8">
                  <c:v>234.581302636473</c:v>
                </c:pt>
                <c:pt idx="9">
                  <c:v>309.03333552821402</c:v>
                </c:pt>
                <c:pt idx="10">
                  <c:v>250.40454176109</c:v>
                </c:pt>
                <c:pt idx="11">
                  <c:v>206.193487104051</c:v>
                </c:pt>
                <c:pt idx="12">
                  <c:v>154.62613264796099</c:v>
                </c:pt>
                <c:pt idx="13">
                  <c:v>156.505549839477</c:v>
                </c:pt>
                <c:pt idx="14">
                  <c:v>137.622377622377</c:v>
                </c:pt>
                <c:pt idx="15">
                  <c:v>170.631100445806</c:v>
                </c:pt>
                <c:pt idx="16">
                  <c:v>172.24673368019199</c:v>
                </c:pt>
                <c:pt idx="17">
                  <c:v>280.36990782153703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42-4603-A7AD-485CAB2DC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382224"/>
        <c:axId val="294918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042-4603-A7AD-485CAB2DCB64}"/>
                  </c:ext>
                </c:extLst>
              </c15:ser>
            </c15:filteredLineSeries>
          </c:ext>
        </c:extLst>
      </c:lineChart>
      <c:catAx>
        <c:axId val="2963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918016"/>
        <c:crosses val="autoZero"/>
        <c:auto val="1"/>
        <c:lblAlgn val="ctr"/>
        <c:lblOffset val="100"/>
        <c:noMultiLvlLbl val="0"/>
      </c:catAx>
      <c:valAx>
        <c:axId val="2949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382224"/>
        <c:crosses val="autoZero"/>
        <c:crossBetween val="between"/>
      </c:valAx>
      <c:valAx>
        <c:axId val="294918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918800"/>
        <c:crosses val="max"/>
        <c:crossBetween val="between"/>
      </c:valAx>
      <c:catAx>
        <c:axId val="294918800"/>
        <c:scaling>
          <c:orientation val="minMax"/>
        </c:scaling>
        <c:delete val="1"/>
        <c:axPos val="b"/>
        <c:majorTickMark val="out"/>
        <c:minorTickMark val="none"/>
        <c:tickLblPos val="nextTo"/>
        <c:crossAx val="294918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(2)'!$M$60:$M$77</c:f>
              <c:numCache>
                <c:formatCode>General</c:formatCode>
                <c:ptCount val="18"/>
                <c:pt idx="0">
                  <c:v>2319</c:v>
                </c:pt>
                <c:pt idx="1">
                  <c:v>5930</c:v>
                </c:pt>
                <c:pt idx="2">
                  <c:v>11924</c:v>
                </c:pt>
                <c:pt idx="3">
                  <c:v>19115</c:v>
                </c:pt>
                <c:pt idx="4">
                  <c:v>28534</c:v>
                </c:pt>
                <c:pt idx="5">
                  <c:v>39592</c:v>
                </c:pt>
                <c:pt idx="6">
                  <c:v>52596</c:v>
                </c:pt>
                <c:pt idx="7">
                  <c:v>67095</c:v>
                </c:pt>
                <c:pt idx="8">
                  <c:v>83830</c:v>
                </c:pt>
                <c:pt idx="9">
                  <c:v>101859</c:v>
                </c:pt>
                <c:pt idx="10">
                  <c:v>81561</c:v>
                </c:pt>
                <c:pt idx="11">
                  <c:v>95355</c:v>
                </c:pt>
                <c:pt idx="12">
                  <c:v>71532</c:v>
                </c:pt>
                <c:pt idx="13">
                  <c:v>82564</c:v>
                </c:pt>
                <c:pt idx="14">
                  <c:v>55137</c:v>
                </c:pt>
                <c:pt idx="15">
                  <c:v>62280</c:v>
                </c:pt>
                <c:pt idx="16">
                  <c:v>31429</c:v>
                </c:pt>
                <c:pt idx="17">
                  <c:v>34269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1-496F-8AAF-12FF5087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109584"/>
        <c:axId val="29610919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D1-496F-8AAF-12FF50877D3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(2)'!$J$60:$J$77</c:f>
              <c:numCache>
                <c:formatCode>General</c:formatCode>
                <c:ptCount val="18"/>
                <c:pt idx="0">
                  <c:v>137.333333333333</c:v>
                </c:pt>
                <c:pt idx="1">
                  <c:v>400.151136363636</c:v>
                </c:pt>
                <c:pt idx="2">
                  <c:v>352.85750736925098</c:v>
                </c:pt>
                <c:pt idx="3">
                  <c:v>133</c:v>
                </c:pt>
                <c:pt idx="4">
                  <c:v>141.35064935064901</c:v>
                </c:pt>
                <c:pt idx="5">
                  <c:v>145.066491921948</c:v>
                </c:pt>
                <c:pt idx="6">
                  <c:v>161.18659366338201</c:v>
                </c:pt>
                <c:pt idx="7">
                  <c:v>319.23242318730399</c:v>
                </c:pt>
                <c:pt idx="8">
                  <c:v>156.58369098712399</c:v>
                </c:pt>
                <c:pt idx="9">
                  <c:v>233.63909891534499</c:v>
                </c:pt>
                <c:pt idx="10">
                  <c:v>140.868457757599</c:v>
                </c:pt>
                <c:pt idx="11">
                  <c:v>158.720419795098</c:v>
                </c:pt>
                <c:pt idx="12">
                  <c:v>148.78817794540899</c:v>
                </c:pt>
                <c:pt idx="13">
                  <c:v>138.71549295774599</c:v>
                </c:pt>
                <c:pt idx="14">
                  <c:v>137.296919900397</c:v>
                </c:pt>
                <c:pt idx="15">
                  <c:v>127.52078774617</c:v>
                </c:pt>
                <c:pt idx="16">
                  <c:v>129.07881773399001</c:v>
                </c:pt>
                <c:pt idx="17">
                  <c:v>126.118279569892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D1-496F-8AAF-12FF50877D33}"/>
            </c:ext>
          </c:extLst>
        </c:ser>
        <c:ser>
          <c:idx val="4"/>
          <c:order val="4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(2)'!$K$60:$K$77</c:f>
              <c:numCache>
                <c:formatCode>General</c:formatCode>
                <c:ptCount val="18"/>
                <c:pt idx="0">
                  <c:v>188.111111111111</c:v>
                </c:pt>
                <c:pt idx="1">
                  <c:v>1184.1550115618199</c:v>
                </c:pt>
                <c:pt idx="2">
                  <c:v>583.66253823688498</c:v>
                </c:pt>
                <c:pt idx="3">
                  <c:v>161.816745858616</c:v>
                </c:pt>
                <c:pt idx="4">
                  <c:v>177.53994025966301</c:v>
                </c:pt>
                <c:pt idx="5">
                  <c:v>179.02986251972001</c:v>
                </c:pt>
                <c:pt idx="6">
                  <c:v>236.27909816145299</c:v>
                </c:pt>
                <c:pt idx="7">
                  <c:v>564.95683419821</c:v>
                </c:pt>
                <c:pt idx="8">
                  <c:v>187.314855974371</c:v>
                </c:pt>
                <c:pt idx="9">
                  <c:v>330.801519662175</c:v>
                </c:pt>
                <c:pt idx="10">
                  <c:v>172.32687334827099</c:v>
                </c:pt>
                <c:pt idx="11">
                  <c:v>195.56106794019999</c:v>
                </c:pt>
                <c:pt idx="12">
                  <c:v>235.49491587321</c:v>
                </c:pt>
                <c:pt idx="13">
                  <c:v>163.45580807389399</c:v>
                </c:pt>
                <c:pt idx="14">
                  <c:v>180.95469548710901</c:v>
                </c:pt>
                <c:pt idx="15">
                  <c:v>139.23943661971799</c:v>
                </c:pt>
                <c:pt idx="16">
                  <c:v>144.07142857142799</c:v>
                </c:pt>
                <c:pt idx="17">
                  <c:v>140.433333333333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D1-496F-8AAF-12FF5087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108408"/>
        <c:axId val="2961088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DD1-496F-8AAF-12FF50877D33}"/>
                  </c:ext>
                </c:extLst>
              </c15:ser>
            </c15:filteredLineSeries>
          </c:ext>
        </c:extLst>
      </c:lineChart>
      <c:catAx>
        <c:axId val="29610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108800"/>
        <c:crosses val="autoZero"/>
        <c:auto val="1"/>
        <c:lblAlgn val="ctr"/>
        <c:lblOffset val="100"/>
        <c:noMultiLvlLbl val="0"/>
      </c:catAx>
      <c:valAx>
        <c:axId val="29610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108408"/>
        <c:crosses val="autoZero"/>
        <c:crossBetween val="between"/>
      </c:valAx>
      <c:valAx>
        <c:axId val="296109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109584"/>
        <c:crosses val="max"/>
        <c:crossBetween val="between"/>
      </c:valAx>
      <c:catAx>
        <c:axId val="296109584"/>
        <c:scaling>
          <c:orientation val="minMax"/>
        </c:scaling>
        <c:delete val="1"/>
        <c:axPos val="b"/>
        <c:majorTickMark val="out"/>
        <c:minorTickMark val="none"/>
        <c:tickLblPos val="nextTo"/>
        <c:crossAx val="296109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(2)'!$F$81:$F$98</c:f>
              <c:numCache>
                <c:formatCode>General</c:formatCode>
                <c:ptCount val="18"/>
                <c:pt idx="0">
                  <c:v>2378</c:v>
                </c:pt>
                <c:pt idx="1">
                  <c:v>5976</c:v>
                </c:pt>
                <c:pt idx="2">
                  <c:v>11852</c:v>
                </c:pt>
                <c:pt idx="3">
                  <c:v>19186</c:v>
                </c:pt>
                <c:pt idx="4">
                  <c:v>28561</c:v>
                </c:pt>
                <c:pt idx="5">
                  <c:v>35755</c:v>
                </c:pt>
                <c:pt idx="6">
                  <c:v>40033</c:v>
                </c:pt>
                <c:pt idx="7">
                  <c:v>44359</c:v>
                </c:pt>
                <c:pt idx="8">
                  <c:v>47643</c:v>
                </c:pt>
                <c:pt idx="9">
                  <c:v>48537</c:v>
                </c:pt>
                <c:pt idx="10">
                  <c:v>47613</c:v>
                </c:pt>
                <c:pt idx="11">
                  <c:v>46973</c:v>
                </c:pt>
                <c:pt idx="12">
                  <c:v>46187</c:v>
                </c:pt>
                <c:pt idx="13">
                  <c:v>45170</c:v>
                </c:pt>
                <c:pt idx="14">
                  <c:v>28184</c:v>
                </c:pt>
                <c:pt idx="15">
                  <c:v>27633</c:v>
                </c:pt>
                <c:pt idx="16">
                  <c:v>23356</c:v>
                </c:pt>
                <c:pt idx="17">
                  <c:v>22360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A-42E9-9221-D0D9A143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111544"/>
        <c:axId val="29611115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(2)'!$B$81:$B$98</c:f>
              <c:numCache>
                <c:formatCode>General</c:formatCode>
                <c:ptCount val="18"/>
                <c:pt idx="0">
                  <c:v>292.30101365291102</c:v>
                </c:pt>
                <c:pt idx="1">
                  <c:v>291.604166666666</c:v>
                </c:pt>
                <c:pt idx="2">
                  <c:v>457.15451505366798</c:v>
                </c:pt>
                <c:pt idx="3">
                  <c:v>416.87604068023302</c:v>
                </c:pt>
                <c:pt idx="4">
                  <c:v>578.52910882662104</c:v>
                </c:pt>
                <c:pt idx="5">
                  <c:v>677.94145144682705</c:v>
                </c:pt>
                <c:pt idx="6">
                  <c:v>767.34121212058596</c:v>
                </c:pt>
                <c:pt idx="7">
                  <c:v>861.83034126626501</c:v>
                </c:pt>
                <c:pt idx="8">
                  <c:v>986.15320162057503</c:v>
                </c:pt>
                <c:pt idx="9">
                  <c:v>1095.6268835548599</c:v>
                </c:pt>
                <c:pt idx="10">
                  <c:v>1041.33944079088</c:v>
                </c:pt>
                <c:pt idx="11">
                  <c:v>1044.98030280852</c:v>
                </c:pt>
                <c:pt idx="12">
                  <c:v>749.71185293129804</c:v>
                </c:pt>
                <c:pt idx="13">
                  <c:v>755.67173679546499</c:v>
                </c:pt>
                <c:pt idx="14">
                  <c:v>800.85495134806797</c:v>
                </c:pt>
                <c:pt idx="15">
                  <c:v>823.83903401278496</c:v>
                </c:pt>
                <c:pt idx="16">
                  <c:v>447.36740722721902</c:v>
                </c:pt>
                <c:pt idx="17">
                  <c:v>451.19622061244598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A-42E9-9221-D0D9A143A59A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(2)'!$C$81:$C$98</c:f>
              <c:numCache>
                <c:formatCode>General</c:formatCode>
                <c:ptCount val="18"/>
                <c:pt idx="0">
                  <c:v>918.87836734693803</c:v>
                </c:pt>
                <c:pt idx="1">
                  <c:v>588.407554127823</c:v>
                </c:pt>
                <c:pt idx="2">
                  <c:v>2124.9569533590002</c:v>
                </c:pt>
                <c:pt idx="3">
                  <c:v>742.53565880803205</c:v>
                </c:pt>
                <c:pt idx="4">
                  <c:v>999.92379944565801</c:v>
                </c:pt>
                <c:pt idx="5">
                  <c:v>1111.9717682554799</c:v>
                </c:pt>
                <c:pt idx="6">
                  <c:v>1214.1262266817901</c:v>
                </c:pt>
                <c:pt idx="7">
                  <c:v>1322.1160427807399</c:v>
                </c:pt>
                <c:pt idx="8">
                  <c:v>1568.9885154987501</c:v>
                </c:pt>
                <c:pt idx="9">
                  <c:v>1754.5447175945999</c:v>
                </c:pt>
                <c:pt idx="10">
                  <c:v>1614.70292600516</c:v>
                </c:pt>
                <c:pt idx="11">
                  <c:v>1622.49470896462</c:v>
                </c:pt>
                <c:pt idx="12">
                  <c:v>1243.2600439498799</c:v>
                </c:pt>
                <c:pt idx="13">
                  <c:v>1241.75403211054</c:v>
                </c:pt>
                <c:pt idx="14">
                  <c:v>1238.2172362843301</c:v>
                </c:pt>
                <c:pt idx="15">
                  <c:v>1252.558299049</c:v>
                </c:pt>
                <c:pt idx="16">
                  <c:v>883.766388800615</c:v>
                </c:pt>
                <c:pt idx="17">
                  <c:v>899.56461361451204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9A-42E9-9221-D0D9A143A59A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(2)'!$D$81:$D$98</c:f>
              <c:numCache>
                <c:formatCode>General</c:formatCode>
                <c:ptCount val="18"/>
                <c:pt idx="0">
                  <c:v>1320.2708333333301</c:v>
                </c:pt>
                <c:pt idx="1">
                  <c:v>699.51615646258495</c:v>
                </c:pt>
                <c:pt idx="2">
                  <c:v>3360.62704801564</c:v>
                </c:pt>
                <c:pt idx="3">
                  <c:v>851.11901545116598</c:v>
                </c:pt>
                <c:pt idx="4">
                  <c:v>1167.4612142185899</c:v>
                </c:pt>
                <c:pt idx="5">
                  <c:v>1228.0245375704001</c:v>
                </c:pt>
                <c:pt idx="6">
                  <c:v>1351.4470690739399</c:v>
                </c:pt>
                <c:pt idx="7">
                  <c:v>1487.1132968121001</c:v>
                </c:pt>
                <c:pt idx="8">
                  <c:v>1756.3986864962601</c:v>
                </c:pt>
                <c:pt idx="9">
                  <c:v>2017.3075303363501</c:v>
                </c:pt>
                <c:pt idx="10">
                  <c:v>1856.60809993779</c:v>
                </c:pt>
                <c:pt idx="11">
                  <c:v>1824.1967055883599</c:v>
                </c:pt>
                <c:pt idx="12">
                  <c:v>1392.1846914018199</c:v>
                </c:pt>
                <c:pt idx="13">
                  <c:v>1379.3872801310299</c:v>
                </c:pt>
                <c:pt idx="14">
                  <c:v>1381.3944838120401</c:v>
                </c:pt>
                <c:pt idx="15">
                  <c:v>1386.2977463167399</c:v>
                </c:pt>
                <c:pt idx="16">
                  <c:v>1058.6266763690501</c:v>
                </c:pt>
                <c:pt idx="17">
                  <c:v>1077.3800000000001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9A-42E9-9221-D0D9A143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110368"/>
        <c:axId val="2961107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29A-42E9-9221-D0D9A143A59A}"/>
                  </c:ext>
                </c:extLst>
              </c15:ser>
            </c15:filteredLineSeries>
          </c:ext>
        </c:extLst>
      </c:lineChart>
      <c:catAx>
        <c:axId val="29611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110760"/>
        <c:crosses val="autoZero"/>
        <c:auto val="1"/>
        <c:lblAlgn val="ctr"/>
        <c:lblOffset val="100"/>
        <c:noMultiLvlLbl val="0"/>
      </c:catAx>
      <c:valAx>
        <c:axId val="2961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110368"/>
        <c:crosses val="autoZero"/>
        <c:crossBetween val="between"/>
      </c:valAx>
      <c:valAx>
        <c:axId val="2961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111544"/>
        <c:crosses val="max"/>
        <c:crossBetween val="between"/>
      </c:valAx>
      <c:catAx>
        <c:axId val="296111544"/>
        <c:scaling>
          <c:orientation val="minMax"/>
        </c:scaling>
        <c:delete val="1"/>
        <c:axPos val="b"/>
        <c:majorTickMark val="out"/>
        <c:minorTickMark val="none"/>
        <c:tickLblPos val="nextTo"/>
        <c:crossAx val="296111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(2)'!$M$81:$M$98</c:f>
              <c:numCache>
                <c:formatCode>General</c:formatCode>
                <c:ptCount val="18"/>
                <c:pt idx="0">
                  <c:v>2355</c:v>
                </c:pt>
                <c:pt idx="1">
                  <c:v>5970</c:v>
                </c:pt>
                <c:pt idx="2">
                  <c:v>11896</c:v>
                </c:pt>
                <c:pt idx="3">
                  <c:v>17073</c:v>
                </c:pt>
                <c:pt idx="4">
                  <c:v>21408</c:v>
                </c:pt>
                <c:pt idx="5">
                  <c:v>25830</c:v>
                </c:pt>
                <c:pt idx="6">
                  <c:v>30515</c:v>
                </c:pt>
                <c:pt idx="7">
                  <c:v>35861</c:v>
                </c:pt>
                <c:pt idx="8">
                  <c:v>40154</c:v>
                </c:pt>
                <c:pt idx="9">
                  <c:v>43444</c:v>
                </c:pt>
                <c:pt idx="10">
                  <c:v>46729</c:v>
                </c:pt>
                <c:pt idx="11">
                  <c:v>47712</c:v>
                </c:pt>
                <c:pt idx="12">
                  <c:v>42409</c:v>
                </c:pt>
                <c:pt idx="13">
                  <c:v>42541</c:v>
                </c:pt>
                <c:pt idx="14">
                  <c:v>36112</c:v>
                </c:pt>
                <c:pt idx="15">
                  <c:v>36248</c:v>
                </c:pt>
                <c:pt idx="16">
                  <c:v>20373</c:v>
                </c:pt>
                <c:pt idx="17">
                  <c:v>19836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3-4AFC-A4EB-0AB94F5F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278592"/>
        <c:axId val="296278200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(2)'!$I$81:$I$98</c:f>
              <c:numCache>
                <c:formatCode>General</c:formatCode>
                <c:ptCount val="18"/>
                <c:pt idx="0">
                  <c:v>464.92558837805899</c:v>
                </c:pt>
                <c:pt idx="1">
                  <c:v>374.56878289819099</c:v>
                </c:pt>
                <c:pt idx="2">
                  <c:v>1046.4603935200601</c:v>
                </c:pt>
                <c:pt idx="3">
                  <c:v>1019.30227840466</c:v>
                </c:pt>
                <c:pt idx="4">
                  <c:v>1199.5256451334001</c:v>
                </c:pt>
                <c:pt idx="5">
                  <c:v>1205.19052158509</c:v>
                </c:pt>
                <c:pt idx="6">
                  <c:v>1200.1321151718701</c:v>
                </c:pt>
                <c:pt idx="7">
                  <c:v>1224.6432136030701</c:v>
                </c:pt>
                <c:pt idx="8">
                  <c:v>1195.90705505953</c:v>
                </c:pt>
                <c:pt idx="9">
                  <c:v>1199.0004264019301</c:v>
                </c:pt>
                <c:pt idx="10">
                  <c:v>984.14561305345399</c:v>
                </c:pt>
                <c:pt idx="11">
                  <c:v>1009.81422857911</c:v>
                </c:pt>
                <c:pt idx="12">
                  <c:v>900.05615713169698</c:v>
                </c:pt>
                <c:pt idx="13">
                  <c:v>892.59260941572199</c:v>
                </c:pt>
                <c:pt idx="14">
                  <c:v>628.59420883381597</c:v>
                </c:pt>
                <c:pt idx="15">
                  <c:v>615.89685754267896</c:v>
                </c:pt>
                <c:pt idx="16">
                  <c:v>538.07257984532703</c:v>
                </c:pt>
                <c:pt idx="17">
                  <c:v>553.99010942077905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3-4AFC-A4EB-0AB94F5FD92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(2)'!$J$81:$J$98</c:f>
              <c:numCache>
                <c:formatCode>General</c:formatCode>
                <c:ptCount val="18"/>
                <c:pt idx="0">
                  <c:v>6827.5625</c:v>
                </c:pt>
                <c:pt idx="1">
                  <c:v>691.59739572433</c:v>
                </c:pt>
                <c:pt idx="2">
                  <c:v>1759.7449221229699</c:v>
                </c:pt>
                <c:pt idx="3">
                  <c:v>1450.36402268694</c:v>
                </c:pt>
                <c:pt idx="4">
                  <c:v>1687.0543570945699</c:v>
                </c:pt>
                <c:pt idx="5">
                  <c:v>1615.0835087006201</c:v>
                </c:pt>
                <c:pt idx="6">
                  <c:v>1641.01198730079</c:v>
                </c:pt>
                <c:pt idx="7">
                  <c:v>1714.2524247449001</c:v>
                </c:pt>
                <c:pt idx="8">
                  <c:v>1686.0167585243801</c:v>
                </c:pt>
                <c:pt idx="9">
                  <c:v>1709.87239915892</c:v>
                </c:pt>
                <c:pt idx="10">
                  <c:v>1360.2331323595199</c:v>
                </c:pt>
                <c:pt idx="11">
                  <c:v>1376.4229548892899</c:v>
                </c:pt>
                <c:pt idx="12">
                  <c:v>1260.7979396128001</c:v>
                </c:pt>
                <c:pt idx="13">
                  <c:v>1231.38368258373</c:v>
                </c:pt>
                <c:pt idx="14">
                  <c:v>1075.4716814432099</c:v>
                </c:pt>
                <c:pt idx="15">
                  <c:v>1082.52422460514</c:v>
                </c:pt>
                <c:pt idx="16">
                  <c:v>951.08420386514399</c:v>
                </c:pt>
                <c:pt idx="17">
                  <c:v>981.45088788062799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C3-4AFC-A4EB-0AB94F5FD923}"/>
            </c:ext>
          </c:extLst>
        </c:ser>
        <c:ser>
          <c:idx val="4"/>
          <c:order val="3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(2)'!$K$81:$K$98</c:f>
              <c:numCache>
                <c:formatCode>General</c:formatCode>
                <c:ptCount val="18"/>
                <c:pt idx="0">
                  <c:v>8177</c:v>
                </c:pt>
                <c:pt idx="1">
                  <c:v>809.53710317460298</c:v>
                </c:pt>
                <c:pt idx="2">
                  <c:v>2058.3017442844898</c:v>
                </c:pt>
                <c:pt idx="3">
                  <c:v>1666.5827664399001</c:v>
                </c:pt>
                <c:pt idx="4">
                  <c:v>1839.3447264205499</c:v>
                </c:pt>
                <c:pt idx="5">
                  <c:v>1767.8115120642799</c:v>
                </c:pt>
                <c:pt idx="6">
                  <c:v>1780.7863545643299</c:v>
                </c:pt>
                <c:pt idx="7">
                  <c:v>1893.54606950538</c:v>
                </c:pt>
                <c:pt idx="8">
                  <c:v>1856.6386444708601</c:v>
                </c:pt>
                <c:pt idx="9">
                  <c:v>1891.4723443384601</c:v>
                </c:pt>
                <c:pt idx="10">
                  <c:v>1503.7194340989399</c:v>
                </c:pt>
                <c:pt idx="11">
                  <c:v>1537.04621546524</c:v>
                </c:pt>
                <c:pt idx="12">
                  <c:v>1392.3857539343301</c:v>
                </c:pt>
                <c:pt idx="13">
                  <c:v>1346.8652933764199</c:v>
                </c:pt>
                <c:pt idx="14">
                  <c:v>1170.5137991680499</c:v>
                </c:pt>
                <c:pt idx="15">
                  <c:v>1196.9787465408101</c:v>
                </c:pt>
                <c:pt idx="16">
                  <c:v>1091.4777993345999</c:v>
                </c:pt>
                <c:pt idx="17">
                  <c:v>1112.5676328479899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C3-4AFC-A4EB-0AB94F5F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277416"/>
        <c:axId val="2962778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4C3-4AFC-A4EB-0AB94F5FD923}"/>
                  </c:ext>
                </c:extLst>
              </c15:ser>
            </c15:filteredLineSeries>
          </c:ext>
        </c:extLst>
      </c:lineChart>
      <c:catAx>
        <c:axId val="29627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277808"/>
        <c:crosses val="autoZero"/>
        <c:auto val="1"/>
        <c:lblAlgn val="ctr"/>
        <c:lblOffset val="100"/>
        <c:noMultiLvlLbl val="0"/>
      </c:catAx>
      <c:valAx>
        <c:axId val="2962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277416"/>
        <c:crosses val="autoZero"/>
        <c:crossBetween val="between"/>
      </c:valAx>
      <c:valAx>
        <c:axId val="296278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278592"/>
        <c:crosses val="max"/>
        <c:crossBetween val="between"/>
      </c:valAx>
      <c:catAx>
        <c:axId val="296278592"/>
        <c:scaling>
          <c:orientation val="minMax"/>
        </c:scaling>
        <c:delete val="1"/>
        <c:axPos val="b"/>
        <c:majorTickMark val="out"/>
        <c:minorTickMark val="none"/>
        <c:tickLblPos val="nextTo"/>
        <c:crossAx val="296278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(2)'!$F$101:$F$118</c:f>
              <c:numCache>
                <c:formatCode>General</c:formatCode>
                <c:ptCount val="18"/>
                <c:pt idx="0">
                  <c:v>2383</c:v>
                </c:pt>
                <c:pt idx="1">
                  <c:v>5967</c:v>
                </c:pt>
                <c:pt idx="2">
                  <c:v>11874</c:v>
                </c:pt>
                <c:pt idx="3">
                  <c:v>18239</c:v>
                </c:pt>
                <c:pt idx="4">
                  <c:v>22949</c:v>
                </c:pt>
                <c:pt idx="5">
                  <c:v>26360</c:v>
                </c:pt>
                <c:pt idx="6">
                  <c:v>28600</c:v>
                </c:pt>
                <c:pt idx="7">
                  <c:v>30959</c:v>
                </c:pt>
                <c:pt idx="8">
                  <c:v>35582</c:v>
                </c:pt>
                <c:pt idx="9">
                  <c:v>38636</c:v>
                </c:pt>
                <c:pt idx="10">
                  <c:v>39153</c:v>
                </c:pt>
                <c:pt idx="11">
                  <c:v>39708</c:v>
                </c:pt>
                <c:pt idx="12">
                  <c:v>39418</c:v>
                </c:pt>
                <c:pt idx="13">
                  <c:v>39341</c:v>
                </c:pt>
                <c:pt idx="14">
                  <c:v>37977</c:v>
                </c:pt>
                <c:pt idx="15">
                  <c:v>37284</c:v>
                </c:pt>
                <c:pt idx="16">
                  <c:v>24516</c:v>
                </c:pt>
                <c:pt idx="17">
                  <c:v>23788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7-4257-87A9-6B87D3BE7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280552"/>
        <c:axId val="296280160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27-4257-87A9-6B87D3BE762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(2)'!$C$101:$C$118</c:f>
              <c:numCache>
                <c:formatCode>General</c:formatCode>
                <c:ptCount val="18"/>
                <c:pt idx="0">
                  <c:v>550.6</c:v>
                </c:pt>
                <c:pt idx="1">
                  <c:v>495.517485482491</c:v>
                </c:pt>
                <c:pt idx="2">
                  <c:v>1677.56596893302</c:v>
                </c:pt>
                <c:pt idx="3">
                  <c:v>1216.1933118623599</c:v>
                </c:pt>
                <c:pt idx="4">
                  <c:v>1441.70951411435</c:v>
                </c:pt>
                <c:pt idx="5">
                  <c:v>1546.4565106802399</c:v>
                </c:pt>
                <c:pt idx="6">
                  <c:v>1706.5476268099101</c:v>
                </c:pt>
                <c:pt idx="7">
                  <c:v>1848.83371727606</c:v>
                </c:pt>
                <c:pt idx="8">
                  <c:v>2040.4607846569299</c:v>
                </c:pt>
                <c:pt idx="9">
                  <c:v>2456.8536218090198</c:v>
                </c:pt>
                <c:pt idx="10">
                  <c:v>1894.7387537336199</c:v>
                </c:pt>
                <c:pt idx="11">
                  <c:v>1797.91514248775</c:v>
                </c:pt>
                <c:pt idx="12">
                  <c:v>1332.59595978007</c:v>
                </c:pt>
                <c:pt idx="13">
                  <c:v>1309.27932090236</c:v>
                </c:pt>
                <c:pt idx="14">
                  <c:v>1021.69988196878</c:v>
                </c:pt>
                <c:pt idx="15">
                  <c:v>1019.4399398158999</c:v>
                </c:pt>
                <c:pt idx="16">
                  <c:v>876.32241793389301</c:v>
                </c:pt>
                <c:pt idx="17">
                  <c:v>832.69888460271397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27-4257-87A9-6B87D3BE7623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27-4257-87A9-6B87D3BE7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279376"/>
        <c:axId val="2962797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D27-4257-87A9-6B87D3BE7623}"/>
                  </c:ext>
                </c:extLst>
              </c15:ser>
            </c15:filteredLineSeries>
          </c:ext>
        </c:extLst>
      </c:lineChart>
      <c:catAx>
        <c:axId val="2962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279768"/>
        <c:crosses val="autoZero"/>
        <c:auto val="1"/>
        <c:lblAlgn val="ctr"/>
        <c:lblOffset val="100"/>
        <c:noMultiLvlLbl val="0"/>
      </c:catAx>
      <c:valAx>
        <c:axId val="29627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279376"/>
        <c:crosses val="autoZero"/>
        <c:crossBetween val="between"/>
      </c:valAx>
      <c:valAx>
        <c:axId val="296280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280552"/>
        <c:crosses val="max"/>
        <c:crossBetween val="between"/>
      </c:valAx>
      <c:catAx>
        <c:axId val="296280552"/>
        <c:scaling>
          <c:orientation val="minMax"/>
        </c:scaling>
        <c:delete val="1"/>
        <c:axPos val="b"/>
        <c:majorTickMark val="out"/>
        <c:minorTickMark val="none"/>
        <c:tickLblPos val="nextTo"/>
        <c:crossAx val="296280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(2)'!$M$101:$M$118</c:f>
              <c:numCache>
                <c:formatCode>General</c:formatCode>
                <c:ptCount val="18"/>
                <c:pt idx="0">
                  <c:v>2062</c:v>
                </c:pt>
                <c:pt idx="1">
                  <c:v>6240</c:v>
                </c:pt>
                <c:pt idx="2">
                  <c:v>11920</c:v>
                </c:pt>
                <c:pt idx="3">
                  <c:v>18491</c:v>
                </c:pt>
                <c:pt idx="4">
                  <c:v>23359</c:v>
                </c:pt>
                <c:pt idx="5">
                  <c:v>30647</c:v>
                </c:pt>
                <c:pt idx="6">
                  <c:v>33727</c:v>
                </c:pt>
                <c:pt idx="7">
                  <c:v>37267</c:v>
                </c:pt>
                <c:pt idx="8">
                  <c:v>40215</c:v>
                </c:pt>
                <c:pt idx="9">
                  <c:v>41740</c:v>
                </c:pt>
                <c:pt idx="10">
                  <c:v>38325</c:v>
                </c:pt>
                <c:pt idx="11">
                  <c:v>38706</c:v>
                </c:pt>
                <c:pt idx="12">
                  <c:v>38120</c:v>
                </c:pt>
                <c:pt idx="13">
                  <c:v>37507</c:v>
                </c:pt>
                <c:pt idx="14">
                  <c:v>22628</c:v>
                </c:pt>
                <c:pt idx="15">
                  <c:v>21900</c:v>
                </c:pt>
                <c:pt idx="16">
                  <c:v>18445</c:v>
                </c:pt>
                <c:pt idx="17">
                  <c:v>18159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E-4E1B-BC8F-DEA45C6D7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5556080"/>
        <c:axId val="295555688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AE-4E1B-BC8F-DEA45C6D74D2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(2)'!$J$101:$J$118</c:f>
              <c:numCache>
                <c:formatCode>General</c:formatCode>
                <c:ptCount val="18"/>
                <c:pt idx="0">
                  <c:v>8505.4666666666599</c:v>
                </c:pt>
                <c:pt idx="1">
                  <c:v>1798.78549632352</c:v>
                </c:pt>
                <c:pt idx="2">
                  <c:v>3297.57359330484</c:v>
                </c:pt>
                <c:pt idx="3">
                  <c:v>1139.07370864321</c:v>
                </c:pt>
                <c:pt idx="4">
                  <c:v>1328.31118022076</c:v>
                </c:pt>
                <c:pt idx="5">
                  <c:v>1212.5385346891901</c:v>
                </c:pt>
                <c:pt idx="6">
                  <c:v>1470.5126234496399</c:v>
                </c:pt>
                <c:pt idx="7">
                  <c:v>1624.1782080160999</c:v>
                </c:pt>
                <c:pt idx="8">
                  <c:v>1741.1584124431799</c:v>
                </c:pt>
                <c:pt idx="9">
                  <c:v>1972.8186684811001</c:v>
                </c:pt>
                <c:pt idx="10">
                  <c:v>2080.81460596532</c:v>
                </c:pt>
                <c:pt idx="11">
                  <c:v>1998.4796572653299</c:v>
                </c:pt>
                <c:pt idx="12">
                  <c:v>1564.2547127309999</c:v>
                </c:pt>
                <c:pt idx="13">
                  <c:v>1563.6238625006599</c:v>
                </c:pt>
                <c:pt idx="14">
                  <c:v>1535.19281183511</c:v>
                </c:pt>
                <c:pt idx="15">
                  <c:v>1546.68871489196</c:v>
                </c:pt>
                <c:pt idx="16">
                  <c:v>1102.8005435689299</c:v>
                </c:pt>
                <c:pt idx="17">
                  <c:v>1068.7749692094201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AE-4E1B-BC8F-DEA45C6D74D2}"/>
            </c:ext>
          </c:extLst>
        </c:ser>
        <c:ser>
          <c:idx val="4"/>
          <c:order val="3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AE-4E1B-BC8F-DEA45C6D7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554904"/>
        <c:axId val="2955552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FAE-4E1B-BC8F-DEA45C6D74D2}"/>
                  </c:ext>
                </c:extLst>
              </c15:ser>
            </c15:filteredLineSeries>
          </c:ext>
        </c:extLst>
      </c:lineChart>
      <c:catAx>
        <c:axId val="295554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555296"/>
        <c:crosses val="autoZero"/>
        <c:auto val="1"/>
        <c:lblAlgn val="ctr"/>
        <c:lblOffset val="100"/>
        <c:noMultiLvlLbl val="0"/>
      </c:catAx>
      <c:valAx>
        <c:axId val="2955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554904"/>
        <c:crosses val="autoZero"/>
        <c:crossBetween val="between"/>
      </c:valAx>
      <c:valAx>
        <c:axId val="295555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556080"/>
        <c:crosses val="max"/>
        <c:crossBetween val="between"/>
      </c:valAx>
      <c:catAx>
        <c:axId val="295556080"/>
        <c:scaling>
          <c:orientation val="minMax"/>
        </c:scaling>
        <c:delete val="1"/>
        <c:axPos val="b"/>
        <c:majorTickMark val="out"/>
        <c:minorTickMark val="none"/>
        <c:tickLblPos val="nextTo"/>
        <c:crossAx val="295555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 sz="3200"/>
              <a:t>Azure Functions HTTP Load Test - Javascript</a:t>
            </a:r>
            <a:r>
              <a:rPr lang="en-GB" sz="3200" baseline="0"/>
              <a:t> CPU</a:t>
            </a:r>
            <a:r>
              <a:rPr lang="en-GB" sz="3200"/>
              <a:t>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'Fires (2)'!$F$59</c:f>
              <c:strCache>
                <c:ptCount val="1"/>
                <c:pt idx="0">
                  <c:v>Request Count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accent3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'Fires (2)'!$F$101:$F$118</c:f>
              <c:numCache>
                <c:formatCode>General</c:formatCode>
                <c:ptCount val="18"/>
                <c:pt idx="0">
                  <c:v>2383</c:v>
                </c:pt>
                <c:pt idx="1">
                  <c:v>5967</c:v>
                </c:pt>
                <c:pt idx="2">
                  <c:v>11874</c:v>
                </c:pt>
                <c:pt idx="3">
                  <c:v>18239</c:v>
                </c:pt>
                <c:pt idx="4">
                  <c:v>22949</c:v>
                </c:pt>
                <c:pt idx="5">
                  <c:v>26360</c:v>
                </c:pt>
                <c:pt idx="6">
                  <c:v>28600</c:v>
                </c:pt>
                <c:pt idx="7">
                  <c:v>30959</c:v>
                </c:pt>
                <c:pt idx="8">
                  <c:v>35582</c:v>
                </c:pt>
                <c:pt idx="9">
                  <c:v>38636</c:v>
                </c:pt>
                <c:pt idx="10">
                  <c:v>39153</c:v>
                </c:pt>
                <c:pt idx="11">
                  <c:v>39708</c:v>
                </c:pt>
                <c:pt idx="12">
                  <c:v>39418</c:v>
                </c:pt>
                <c:pt idx="13">
                  <c:v>39341</c:v>
                </c:pt>
                <c:pt idx="14">
                  <c:v>37977</c:v>
                </c:pt>
                <c:pt idx="15">
                  <c:v>37284</c:v>
                </c:pt>
                <c:pt idx="16">
                  <c:v>24516</c:v>
                </c:pt>
                <c:pt idx="17">
                  <c:v>23788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5558040"/>
        <c:axId val="295557648"/>
      </c:barChart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3-4812-845A-C55C21712257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444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ser>
          <c:idx val="3"/>
          <c:order val="3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444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4445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556864"/>
        <c:axId val="295557256"/>
      </c:lineChart>
      <c:catAx>
        <c:axId val="29555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557256"/>
        <c:crosses val="autoZero"/>
        <c:auto val="1"/>
        <c:lblAlgn val="ctr"/>
        <c:lblOffset val="100"/>
        <c:noMultiLvlLbl val="0"/>
      </c:catAx>
      <c:valAx>
        <c:axId val="29555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556864"/>
        <c:crosses val="autoZero"/>
        <c:crossBetween val="between"/>
        <c:dispUnits>
          <c:builtInUnit val="thousands"/>
        </c:dispUnits>
      </c:valAx>
      <c:valAx>
        <c:axId val="2955576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Requests / minute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558040"/>
        <c:crosses val="max"/>
        <c:crossBetween val="between"/>
      </c:valAx>
      <c:catAx>
        <c:axId val="295558040"/>
        <c:scaling>
          <c:orientation val="minMax"/>
        </c:scaling>
        <c:delete val="1"/>
        <c:axPos val="b"/>
        <c:majorTickMark val="out"/>
        <c:minorTickMark val="none"/>
        <c:tickLblPos val="nextTo"/>
        <c:crossAx val="295557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C-4694-A2EE-0BD6070808BE}"/>
            </c:ext>
          </c:extLst>
        </c:ser>
        <c:ser>
          <c:idx val="1"/>
          <c:order val="1"/>
          <c:tx>
            <c:strRef>
              <c:f>'Fires (2)'!$E$59</c:f>
              <c:strCache>
                <c:ptCount val="1"/>
                <c:pt idx="0">
                  <c:v>percentile_99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(2)'!$E$60:$E$77</c:f>
              <c:numCache>
                <c:formatCode>General</c:formatCode>
                <c:ptCount val="18"/>
                <c:pt idx="0">
                  <c:v>1316</c:v>
                </c:pt>
                <c:pt idx="1">
                  <c:v>298</c:v>
                </c:pt>
                <c:pt idx="2">
                  <c:v>874.375</c:v>
                </c:pt>
                <c:pt idx="3">
                  <c:v>950.74635568513099</c:v>
                </c:pt>
                <c:pt idx="4">
                  <c:v>902.96954732510198</c:v>
                </c:pt>
                <c:pt idx="5">
                  <c:v>468.78379283054602</c:v>
                </c:pt>
                <c:pt idx="6">
                  <c:v>1023.61527836409</c:v>
                </c:pt>
                <c:pt idx="7">
                  <c:v>843.88991032468596</c:v>
                </c:pt>
                <c:pt idx="8">
                  <c:v>520.85088757396397</c:v>
                </c:pt>
                <c:pt idx="9">
                  <c:v>942.54925716791797</c:v>
                </c:pt>
                <c:pt idx="10">
                  <c:v>661.14973651960702</c:v>
                </c:pt>
                <c:pt idx="11">
                  <c:v>581.24629689482595</c:v>
                </c:pt>
                <c:pt idx="12">
                  <c:v>342.273762756564</c:v>
                </c:pt>
                <c:pt idx="13">
                  <c:v>387.59565972222202</c:v>
                </c:pt>
                <c:pt idx="14">
                  <c:v>264.40602950752901</c:v>
                </c:pt>
                <c:pt idx="15">
                  <c:v>382.20388217015199</c:v>
                </c:pt>
                <c:pt idx="16">
                  <c:v>319.17954799107099</c:v>
                </c:pt>
                <c:pt idx="17">
                  <c:v>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C-4694-A2EE-0BD6070808BE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3C-4694-A2EE-0BD6070808BE}"/>
            </c:ext>
          </c:extLst>
        </c:ser>
        <c:ser>
          <c:idx val="3"/>
          <c:order val="3"/>
          <c:tx>
            <c:strRef>
              <c:f>'Fires (2)'!$L$59</c:f>
              <c:strCache>
                <c:ptCount val="1"/>
                <c:pt idx="0">
                  <c:v>percentile_99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(2)'!$L$60:$L$77</c:f>
              <c:numCache>
                <c:formatCode>General</c:formatCode>
                <c:ptCount val="18"/>
                <c:pt idx="0">
                  <c:v>1546</c:v>
                </c:pt>
                <c:pt idx="1">
                  <c:v>4733.5</c:v>
                </c:pt>
                <c:pt idx="2">
                  <c:v>1132.375</c:v>
                </c:pt>
                <c:pt idx="3">
                  <c:v>319.25396825396803</c:v>
                </c:pt>
                <c:pt idx="4">
                  <c:v>700.74888888888802</c:v>
                </c:pt>
                <c:pt idx="5">
                  <c:v>1281.1454545454501</c:v>
                </c:pt>
                <c:pt idx="6">
                  <c:v>730.40267663555801</c:v>
                </c:pt>
                <c:pt idx="7">
                  <c:v>1156.16208333333</c:v>
                </c:pt>
                <c:pt idx="8">
                  <c:v>477.75108273449399</c:v>
                </c:pt>
                <c:pt idx="9">
                  <c:v>1443.13355082564</c:v>
                </c:pt>
                <c:pt idx="10">
                  <c:v>599.18980320203104</c:v>
                </c:pt>
                <c:pt idx="11">
                  <c:v>843.24086659883903</c:v>
                </c:pt>
                <c:pt idx="12">
                  <c:v>633.01933385182201</c:v>
                </c:pt>
                <c:pt idx="13">
                  <c:v>633.85481689448295</c:v>
                </c:pt>
                <c:pt idx="14">
                  <c:v>775.42799991233198</c:v>
                </c:pt>
                <c:pt idx="15">
                  <c:v>333.97761455592303</c:v>
                </c:pt>
                <c:pt idx="16">
                  <c:v>312.265926549445</c:v>
                </c:pt>
                <c:pt idx="17">
                  <c:v>276.71219742389599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3C-4694-A2EE-0BD607080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754736"/>
        <c:axId val="296755128"/>
      </c:lineChart>
      <c:catAx>
        <c:axId val="29675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55128"/>
        <c:crosses val="autoZero"/>
        <c:auto val="1"/>
        <c:lblAlgn val="ctr"/>
        <c:lblOffset val="100"/>
        <c:noMultiLvlLbl val="0"/>
      </c:catAx>
      <c:valAx>
        <c:axId val="29675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5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(2)'!$B$81:$B$98</c:f>
              <c:numCache>
                <c:formatCode>General</c:formatCode>
                <c:ptCount val="18"/>
                <c:pt idx="0">
                  <c:v>292.30101365291102</c:v>
                </c:pt>
                <c:pt idx="1">
                  <c:v>291.604166666666</c:v>
                </c:pt>
                <c:pt idx="2">
                  <c:v>457.15451505366798</c:v>
                </c:pt>
                <c:pt idx="3">
                  <c:v>416.87604068023302</c:v>
                </c:pt>
                <c:pt idx="4">
                  <c:v>578.52910882662104</c:v>
                </c:pt>
                <c:pt idx="5">
                  <c:v>677.94145144682705</c:v>
                </c:pt>
                <c:pt idx="6">
                  <c:v>767.34121212058596</c:v>
                </c:pt>
                <c:pt idx="7">
                  <c:v>861.83034126626501</c:v>
                </c:pt>
                <c:pt idx="8">
                  <c:v>986.15320162057503</c:v>
                </c:pt>
                <c:pt idx="9">
                  <c:v>1095.6268835548599</c:v>
                </c:pt>
                <c:pt idx="10">
                  <c:v>1041.33944079088</c:v>
                </c:pt>
                <c:pt idx="11">
                  <c:v>1044.98030280852</c:v>
                </c:pt>
                <c:pt idx="12">
                  <c:v>749.71185293129804</c:v>
                </c:pt>
                <c:pt idx="13">
                  <c:v>755.67173679546499</c:v>
                </c:pt>
                <c:pt idx="14">
                  <c:v>800.85495134806797</c:v>
                </c:pt>
                <c:pt idx="15">
                  <c:v>823.83903401278496</c:v>
                </c:pt>
                <c:pt idx="16">
                  <c:v>447.36740722721902</c:v>
                </c:pt>
                <c:pt idx="17">
                  <c:v>451.19622061244598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4-487F-8BD4-B57C991CFFF2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(2)'!$D$81:$D$98</c:f>
              <c:numCache>
                <c:formatCode>General</c:formatCode>
                <c:ptCount val="18"/>
                <c:pt idx="0">
                  <c:v>1320.2708333333301</c:v>
                </c:pt>
                <c:pt idx="1">
                  <c:v>699.51615646258495</c:v>
                </c:pt>
                <c:pt idx="2">
                  <c:v>3360.62704801564</c:v>
                </c:pt>
                <c:pt idx="3">
                  <c:v>851.11901545116598</c:v>
                </c:pt>
                <c:pt idx="4">
                  <c:v>1167.4612142185899</c:v>
                </c:pt>
                <c:pt idx="5">
                  <c:v>1228.0245375704001</c:v>
                </c:pt>
                <c:pt idx="6">
                  <c:v>1351.4470690739399</c:v>
                </c:pt>
                <c:pt idx="7">
                  <c:v>1487.1132968121001</c:v>
                </c:pt>
                <c:pt idx="8">
                  <c:v>1756.3986864962601</c:v>
                </c:pt>
                <c:pt idx="9">
                  <c:v>2017.3075303363501</c:v>
                </c:pt>
                <c:pt idx="10">
                  <c:v>1856.60809993779</c:v>
                </c:pt>
                <c:pt idx="11">
                  <c:v>1824.1967055883599</c:v>
                </c:pt>
                <c:pt idx="12">
                  <c:v>1392.1846914018199</c:v>
                </c:pt>
                <c:pt idx="13">
                  <c:v>1379.3872801310299</c:v>
                </c:pt>
                <c:pt idx="14">
                  <c:v>1381.3944838120401</c:v>
                </c:pt>
                <c:pt idx="15">
                  <c:v>1386.2977463167399</c:v>
                </c:pt>
                <c:pt idx="16">
                  <c:v>1058.6266763690501</c:v>
                </c:pt>
                <c:pt idx="17">
                  <c:v>1077.3800000000001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4-487F-8BD4-B57C991CFFF2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(2)'!$I$81:$I$98</c:f>
              <c:numCache>
                <c:formatCode>General</c:formatCode>
                <c:ptCount val="18"/>
                <c:pt idx="0">
                  <c:v>464.92558837805899</c:v>
                </c:pt>
                <c:pt idx="1">
                  <c:v>374.56878289819099</c:v>
                </c:pt>
                <c:pt idx="2">
                  <c:v>1046.4603935200601</c:v>
                </c:pt>
                <c:pt idx="3">
                  <c:v>1019.30227840466</c:v>
                </c:pt>
                <c:pt idx="4">
                  <c:v>1199.5256451334001</c:v>
                </c:pt>
                <c:pt idx="5">
                  <c:v>1205.19052158509</c:v>
                </c:pt>
                <c:pt idx="6">
                  <c:v>1200.1321151718701</c:v>
                </c:pt>
                <c:pt idx="7">
                  <c:v>1224.6432136030701</c:v>
                </c:pt>
                <c:pt idx="8">
                  <c:v>1195.90705505953</c:v>
                </c:pt>
                <c:pt idx="9">
                  <c:v>1199.0004264019301</c:v>
                </c:pt>
                <c:pt idx="10">
                  <c:v>984.14561305345399</c:v>
                </c:pt>
                <c:pt idx="11">
                  <c:v>1009.81422857911</c:v>
                </c:pt>
                <c:pt idx="12">
                  <c:v>900.05615713169698</c:v>
                </c:pt>
                <c:pt idx="13">
                  <c:v>892.59260941572199</c:v>
                </c:pt>
                <c:pt idx="14">
                  <c:v>628.59420883381597</c:v>
                </c:pt>
                <c:pt idx="15">
                  <c:v>615.89685754267896</c:v>
                </c:pt>
                <c:pt idx="16">
                  <c:v>538.07257984532703</c:v>
                </c:pt>
                <c:pt idx="17">
                  <c:v>553.99010942077905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4-487F-8BD4-B57C991CFFF2}"/>
            </c:ext>
          </c:extLst>
        </c:ser>
        <c:ser>
          <c:idx val="3"/>
          <c:order val="3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(2)'!$K$81:$K$98</c:f>
              <c:numCache>
                <c:formatCode>General</c:formatCode>
                <c:ptCount val="18"/>
                <c:pt idx="0">
                  <c:v>8177</c:v>
                </c:pt>
                <c:pt idx="1">
                  <c:v>809.53710317460298</c:v>
                </c:pt>
                <c:pt idx="2">
                  <c:v>2058.3017442844898</c:v>
                </c:pt>
                <c:pt idx="3">
                  <c:v>1666.5827664399001</c:v>
                </c:pt>
                <c:pt idx="4">
                  <c:v>1839.3447264205499</c:v>
                </c:pt>
                <c:pt idx="5">
                  <c:v>1767.8115120642799</c:v>
                </c:pt>
                <c:pt idx="6">
                  <c:v>1780.7863545643299</c:v>
                </c:pt>
                <c:pt idx="7">
                  <c:v>1893.54606950538</c:v>
                </c:pt>
                <c:pt idx="8">
                  <c:v>1856.6386444708601</c:v>
                </c:pt>
                <c:pt idx="9">
                  <c:v>1891.4723443384601</c:v>
                </c:pt>
                <c:pt idx="10">
                  <c:v>1503.7194340989399</c:v>
                </c:pt>
                <c:pt idx="11">
                  <c:v>1537.04621546524</c:v>
                </c:pt>
                <c:pt idx="12">
                  <c:v>1392.3857539343301</c:v>
                </c:pt>
                <c:pt idx="13">
                  <c:v>1346.8652933764199</c:v>
                </c:pt>
                <c:pt idx="14">
                  <c:v>1170.5137991680499</c:v>
                </c:pt>
                <c:pt idx="15">
                  <c:v>1196.9787465408101</c:v>
                </c:pt>
                <c:pt idx="16">
                  <c:v>1091.4777993345999</c:v>
                </c:pt>
                <c:pt idx="17">
                  <c:v>1112.5676328479899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34-487F-8BD4-B57C991CF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755912"/>
        <c:axId val="296756304"/>
      </c:lineChart>
      <c:catAx>
        <c:axId val="296755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56304"/>
        <c:crosses val="autoZero"/>
        <c:auto val="1"/>
        <c:lblAlgn val="ctr"/>
        <c:lblOffset val="100"/>
        <c:noMultiLvlLbl val="0"/>
      </c:catAx>
      <c:valAx>
        <c:axId val="2967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5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D-4BE9-A2F5-745C05E4C625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D-4BE9-A2F5-745C05E4C625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D-4BE9-A2F5-745C05E4C625}"/>
            </c:ext>
          </c:extLst>
        </c:ser>
        <c:ser>
          <c:idx val="3"/>
          <c:order val="3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DD-4BE9-A2F5-745C05E4C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757088"/>
        <c:axId val="296757480"/>
      </c:lineChart>
      <c:catAx>
        <c:axId val="29675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57480"/>
        <c:crosses val="autoZero"/>
        <c:auto val="1"/>
        <c:lblAlgn val="ctr"/>
        <c:lblOffset val="100"/>
        <c:noMultiLvlLbl val="0"/>
      </c:catAx>
      <c:valAx>
        <c:axId val="29675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5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'Fires (2)'!$A$60:$A$77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(2)'!$G$60:$G$77</c:f>
              <c:numCache>
                <c:formatCode>General</c:formatCode>
                <c:ptCount val="1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D-44B7-B86E-A73DA9277F69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'Fires (2)'!$A$60:$A$77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(2)'!$N$60:$N$77</c:f>
              <c:numCache>
                <c:formatCode>General</c:formatCode>
                <c:ptCount val="18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D-44B7-B86E-A73DA9277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758264"/>
        <c:axId val="296758656"/>
      </c:barChart>
      <c:catAx>
        <c:axId val="29675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58656"/>
        <c:crosses val="autoZero"/>
        <c:auto val="1"/>
        <c:lblAlgn val="ctr"/>
        <c:lblOffset val="100"/>
        <c:noMultiLvlLbl val="0"/>
      </c:catAx>
      <c:valAx>
        <c:axId val="2967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5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 sz="3200"/>
              <a:t>Instance Count Growth during HTTP Load test (.NET)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(2)'!$G$81:$G$98</c:f>
              <c:numCache>
                <c:formatCode>General</c:formatCode>
                <c:ptCount val="18"/>
                <c:pt idx="0">
                  <c:v>13</c:v>
                </c:pt>
                <c:pt idx="1">
                  <c:v>23</c:v>
                </c:pt>
                <c:pt idx="2">
                  <c:v>55</c:v>
                </c:pt>
                <c:pt idx="3">
                  <c:v>72</c:v>
                </c:pt>
                <c:pt idx="4">
                  <c:v>96</c:v>
                </c:pt>
                <c:pt idx="5">
                  <c:v>102</c:v>
                </c:pt>
                <c:pt idx="6">
                  <c:v>113</c:v>
                </c:pt>
                <c:pt idx="7">
                  <c:v>123</c:v>
                </c:pt>
                <c:pt idx="8">
                  <c:v>132</c:v>
                </c:pt>
                <c:pt idx="9">
                  <c:v>132</c:v>
                </c:pt>
                <c:pt idx="10">
                  <c:v>131</c:v>
                </c:pt>
                <c:pt idx="11">
                  <c:v>129</c:v>
                </c:pt>
                <c:pt idx="12">
                  <c:v>125</c:v>
                </c:pt>
                <c:pt idx="13">
                  <c:v>123</c:v>
                </c:pt>
                <c:pt idx="14">
                  <c:v>79</c:v>
                </c:pt>
                <c:pt idx="15">
                  <c:v>78</c:v>
                </c:pt>
                <c:pt idx="16">
                  <c:v>71</c:v>
                </c:pt>
                <c:pt idx="17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C-4D0D-9870-E697F005E493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(2)'!$N$81:$N$98</c:f>
              <c:numCache>
                <c:formatCode>General</c:formatCode>
                <c:ptCount val="18"/>
                <c:pt idx="0">
                  <c:v>16</c:v>
                </c:pt>
                <c:pt idx="1">
                  <c:v>25</c:v>
                </c:pt>
                <c:pt idx="2">
                  <c:v>55</c:v>
                </c:pt>
                <c:pt idx="3">
                  <c:v>62</c:v>
                </c:pt>
                <c:pt idx="4">
                  <c:v>79</c:v>
                </c:pt>
                <c:pt idx="5">
                  <c:v>88</c:v>
                </c:pt>
                <c:pt idx="6">
                  <c:v>103</c:v>
                </c:pt>
                <c:pt idx="7">
                  <c:v>122</c:v>
                </c:pt>
                <c:pt idx="8">
                  <c:v>134</c:v>
                </c:pt>
                <c:pt idx="9">
                  <c:v>144</c:v>
                </c:pt>
                <c:pt idx="10">
                  <c:v>150</c:v>
                </c:pt>
                <c:pt idx="11">
                  <c:v>150</c:v>
                </c:pt>
                <c:pt idx="12">
                  <c:v>140</c:v>
                </c:pt>
                <c:pt idx="13">
                  <c:v>139</c:v>
                </c:pt>
                <c:pt idx="14">
                  <c:v>120</c:v>
                </c:pt>
                <c:pt idx="15">
                  <c:v>122</c:v>
                </c:pt>
                <c:pt idx="16">
                  <c:v>65</c:v>
                </c:pt>
                <c:pt idx="17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C-4D0D-9870-E697F005E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759440"/>
        <c:axId val="296759832"/>
      </c:barChart>
      <c:catAx>
        <c:axId val="29675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6759832"/>
        <c:crosses val="autoZero"/>
        <c:auto val="1"/>
        <c:lblAlgn val="ctr"/>
        <c:lblOffset val="100"/>
        <c:noMultiLvlLbl val="0"/>
      </c:catAx>
      <c:valAx>
        <c:axId val="29675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675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(2)'!$G$101:$G$118</c:f>
              <c:numCache>
                <c:formatCode>General</c:formatCode>
                <c:ptCount val="18"/>
                <c:pt idx="0">
                  <c:v>13</c:v>
                </c:pt>
                <c:pt idx="1">
                  <c:v>23</c:v>
                </c:pt>
                <c:pt idx="2">
                  <c:v>52</c:v>
                </c:pt>
                <c:pt idx="3">
                  <c:v>58</c:v>
                </c:pt>
                <c:pt idx="4">
                  <c:v>73</c:v>
                </c:pt>
                <c:pt idx="5">
                  <c:v>76</c:v>
                </c:pt>
                <c:pt idx="6">
                  <c:v>80</c:v>
                </c:pt>
                <c:pt idx="7">
                  <c:v>98</c:v>
                </c:pt>
                <c:pt idx="8">
                  <c:v>106</c:v>
                </c:pt>
                <c:pt idx="9">
                  <c:v>112</c:v>
                </c:pt>
                <c:pt idx="10">
                  <c:v>111</c:v>
                </c:pt>
                <c:pt idx="11">
                  <c:v>113</c:v>
                </c:pt>
                <c:pt idx="12">
                  <c:v>111</c:v>
                </c:pt>
                <c:pt idx="13">
                  <c:v>111</c:v>
                </c:pt>
                <c:pt idx="14">
                  <c:v>109</c:v>
                </c:pt>
                <c:pt idx="15">
                  <c:v>107</c:v>
                </c:pt>
                <c:pt idx="16">
                  <c:v>89</c:v>
                </c:pt>
                <c:pt idx="17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F-41BB-B2E0-494691422F7F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(2)'!$N$101:$N$118</c:f>
              <c:numCache>
                <c:formatCode>General</c:formatCode>
                <c:ptCount val="18"/>
                <c:pt idx="0">
                  <c:v>18</c:v>
                </c:pt>
                <c:pt idx="1">
                  <c:v>30</c:v>
                </c:pt>
                <c:pt idx="2">
                  <c:v>67</c:v>
                </c:pt>
                <c:pt idx="3">
                  <c:v>74</c:v>
                </c:pt>
                <c:pt idx="4">
                  <c:v>100</c:v>
                </c:pt>
                <c:pt idx="5">
                  <c:v>113</c:v>
                </c:pt>
                <c:pt idx="6">
                  <c:v>126</c:v>
                </c:pt>
                <c:pt idx="7">
                  <c:v>141</c:v>
                </c:pt>
                <c:pt idx="8">
                  <c:v>144</c:v>
                </c:pt>
                <c:pt idx="9">
                  <c:v>147</c:v>
                </c:pt>
                <c:pt idx="10">
                  <c:v>136</c:v>
                </c:pt>
                <c:pt idx="11">
                  <c:v>138</c:v>
                </c:pt>
                <c:pt idx="12">
                  <c:v>136</c:v>
                </c:pt>
                <c:pt idx="13">
                  <c:v>133</c:v>
                </c:pt>
                <c:pt idx="14">
                  <c:v>102</c:v>
                </c:pt>
                <c:pt idx="15">
                  <c:v>77</c:v>
                </c:pt>
                <c:pt idx="16">
                  <c:v>68</c:v>
                </c:pt>
                <c:pt idx="17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F-41BB-B2E0-494691422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760616"/>
        <c:axId val="296761008"/>
      </c:barChart>
      <c:catAx>
        <c:axId val="296760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61008"/>
        <c:crosses val="autoZero"/>
        <c:auto val="1"/>
        <c:lblAlgn val="ctr"/>
        <c:lblOffset val="100"/>
        <c:noMultiLvlLbl val="0"/>
      </c:catAx>
      <c:valAx>
        <c:axId val="2967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60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/>
              <a:t>Azure Function Processing 100k messages - I/O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2"/>
          <c:tx>
            <c:strRef>
              <c:f>Queue!$K$14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solidFill>
                  <a:schemeClr val="accent2">
                    <a:lumMod val="20000"/>
                    <a:lumOff val="8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D0-4985-B9BD-AF7E34D25FCA}"/>
              </c:ext>
            </c:extLst>
          </c:dPt>
          <c:cat>
            <c:numRef>
              <c:f>Queue!$G$3:$G$11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cat>
          <c:val>
            <c:numRef>
              <c:f>Queue!$K$3:$K$10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7-4A14-BEE1-3C58241163BD}"/>
            </c:ext>
          </c:extLst>
        </c:ser>
        <c:ser>
          <c:idx val="2"/>
          <c:order val="3"/>
          <c:tx>
            <c:strRef>
              <c:f>Queue!$E$14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20000"/>
                    <a:lumOff val="8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D0-4985-B9BD-AF7E34D25FCA}"/>
              </c:ext>
            </c:extLst>
          </c:dPt>
          <c:cat>
            <c:numRef>
              <c:f>Queue!$G$3:$G$11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cat>
          <c:val>
            <c:numRef>
              <c:f>Queue!$E$3:$E$10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96762184"/>
        <c:axId val="296761792"/>
      </c:barChart>
      <c:scatterChart>
        <c:scatterStyle val="smoothMarker"/>
        <c:varyColors val="0"/>
        <c:ser>
          <c:idx val="3"/>
          <c:order val="0"/>
          <c:tx>
            <c:strRef>
              <c:f>Queue!$I$14</c:f>
              <c:strCache>
                <c:ptCount val="1"/>
                <c:pt idx="0">
                  <c:v>V1 Backlog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Queue!$G$3:$G$10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xVal>
          <c:yVal>
            <c:numRef>
              <c:f>Queue!$I$3:$I$10</c:f>
              <c:numCache>
                <c:formatCode>General</c:formatCode>
                <c:ptCount val="8"/>
                <c:pt idx="0">
                  <c:v>100000</c:v>
                </c:pt>
                <c:pt idx="1">
                  <c:v>97822</c:v>
                </c:pt>
                <c:pt idx="2">
                  <c:v>89654</c:v>
                </c:pt>
                <c:pt idx="3">
                  <c:v>78118</c:v>
                </c:pt>
                <c:pt idx="4">
                  <c:v>63895</c:v>
                </c:pt>
                <c:pt idx="5">
                  <c:v>48350</c:v>
                </c:pt>
                <c:pt idx="6">
                  <c:v>28657</c:v>
                </c:pt>
                <c:pt idx="7">
                  <c:v>6385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77-4A14-BEE1-3C58241163BD}"/>
            </c:ext>
          </c:extLst>
        </c:ser>
        <c:ser>
          <c:idx val="1"/>
          <c:order val="1"/>
          <c:tx>
            <c:strRef>
              <c:f>Queue!$C$14</c:f>
              <c:strCache>
                <c:ptCount val="1"/>
                <c:pt idx="0">
                  <c:v>V2 Backlog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Queue!$G$3:$G$10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xVal>
          <c:yVal>
            <c:numRef>
              <c:f>Queue!$C$3:$C$10</c:f>
              <c:numCache>
                <c:formatCode>General</c:formatCode>
                <c:ptCount val="8"/>
                <c:pt idx="0">
                  <c:v>100000</c:v>
                </c:pt>
                <c:pt idx="1">
                  <c:v>97352</c:v>
                </c:pt>
                <c:pt idx="2">
                  <c:v>87976</c:v>
                </c:pt>
                <c:pt idx="3">
                  <c:v>76762</c:v>
                </c:pt>
                <c:pt idx="4">
                  <c:v>62086</c:v>
                </c:pt>
                <c:pt idx="5">
                  <c:v>43753</c:v>
                </c:pt>
                <c:pt idx="6">
                  <c:v>23605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52584"/>
        <c:axId val="297452192"/>
      </c:scatterChart>
      <c:valAx>
        <c:axId val="2967617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# of worker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6762184"/>
        <c:crosses val="max"/>
        <c:crossBetween val="between"/>
      </c:valAx>
      <c:catAx>
        <c:axId val="29676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6761792"/>
        <c:crosses val="autoZero"/>
        <c:auto val="1"/>
        <c:lblAlgn val="ctr"/>
        <c:lblOffset val="100"/>
        <c:noMultiLvlLbl val="0"/>
      </c:catAx>
      <c:valAx>
        <c:axId val="297452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# of messages in the queue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7452584"/>
        <c:crosses val="autoZero"/>
        <c:crossBetween val="midCat"/>
      </c:valAx>
      <c:valAx>
        <c:axId val="29745258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745219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26511124400592"/>
          <c:y val="0.93268371817895235"/>
          <c:w val="0.59826724586641855"/>
          <c:h val="5.382100516787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 sz="3600"/>
              <a:t>Azure Function Processing 100k messages - I/O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2"/>
          <c:tx>
            <c:strRef>
              <c:f>Queue!$K$14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07-45F8-B3ED-BEA56F2C5A88}"/>
              </c:ext>
            </c:extLst>
          </c:dPt>
          <c:cat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Queue!$K$15:$K$40</c:f>
              <c:numCache>
                <c:formatCode>General</c:formatCode>
                <c:ptCount val="2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41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7-4A14-BEE1-3C58241163BD}"/>
            </c:ext>
          </c:extLst>
        </c:ser>
        <c:ser>
          <c:idx val="2"/>
          <c:order val="3"/>
          <c:tx>
            <c:strRef>
              <c:f>Queue!$E$14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07-45F8-B3ED-BEA56F2C5A88}"/>
              </c:ext>
            </c:extLst>
          </c:dPt>
          <c:cat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Queue!$E$15:$E$40</c:f>
              <c:numCache>
                <c:formatCode>General</c:formatCode>
                <c:ptCount val="2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97453760"/>
        <c:axId val="297453368"/>
      </c:barChart>
      <c:scatterChart>
        <c:scatterStyle val="smoothMarker"/>
        <c:varyColors val="0"/>
        <c:ser>
          <c:idx val="3"/>
          <c:order val="0"/>
          <c:tx>
            <c:strRef>
              <c:f>Queue!$I$14</c:f>
              <c:strCache>
                <c:ptCount val="1"/>
                <c:pt idx="0">
                  <c:v>V1 Backlog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Queue!$I$15:$I$40</c:f>
              <c:numCache>
                <c:formatCode>General</c:formatCode>
                <c:ptCount val="26"/>
                <c:pt idx="0">
                  <c:v>100000</c:v>
                </c:pt>
                <c:pt idx="1">
                  <c:v>99792</c:v>
                </c:pt>
                <c:pt idx="2">
                  <c:v>99232</c:v>
                </c:pt>
                <c:pt idx="3">
                  <c:v>98463</c:v>
                </c:pt>
                <c:pt idx="4">
                  <c:v>97133</c:v>
                </c:pt>
                <c:pt idx="5">
                  <c:v>95497</c:v>
                </c:pt>
                <c:pt idx="6">
                  <c:v>93460</c:v>
                </c:pt>
                <c:pt idx="7">
                  <c:v>91125</c:v>
                </c:pt>
                <c:pt idx="8">
                  <c:v>88155</c:v>
                </c:pt>
                <c:pt idx="9">
                  <c:v>85099</c:v>
                </c:pt>
                <c:pt idx="10">
                  <c:v>81679</c:v>
                </c:pt>
                <c:pt idx="11">
                  <c:v>77755</c:v>
                </c:pt>
                <c:pt idx="12">
                  <c:v>73676</c:v>
                </c:pt>
                <c:pt idx="13">
                  <c:v>69177</c:v>
                </c:pt>
                <c:pt idx="14">
                  <c:v>64365</c:v>
                </c:pt>
                <c:pt idx="15">
                  <c:v>59138</c:v>
                </c:pt>
                <c:pt idx="16">
                  <c:v>53611</c:v>
                </c:pt>
                <c:pt idx="17">
                  <c:v>47813</c:v>
                </c:pt>
                <c:pt idx="18">
                  <c:v>41393</c:v>
                </c:pt>
                <c:pt idx="19">
                  <c:v>34720</c:v>
                </c:pt>
                <c:pt idx="20">
                  <c:v>27491</c:v>
                </c:pt>
                <c:pt idx="21">
                  <c:v>20055</c:v>
                </c:pt>
                <c:pt idx="22">
                  <c:v>12416</c:v>
                </c:pt>
                <c:pt idx="23">
                  <c:v>4518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77-4A14-BEE1-3C58241163BD}"/>
            </c:ext>
          </c:extLst>
        </c:ser>
        <c:ser>
          <c:idx val="1"/>
          <c:order val="1"/>
          <c:tx>
            <c:strRef>
              <c:f>Queue!$C$14</c:f>
              <c:strCache>
                <c:ptCount val="1"/>
                <c:pt idx="0">
                  <c:v>V2 Backlog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Queue!$C$15:$C$40</c:f>
              <c:numCache>
                <c:formatCode>General</c:formatCode>
                <c:ptCount val="26"/>
                <c:pt idx="0">
                  <c:v>100000</c:v>
                </c:pt>
                <c:pt idx="1">
                  <c:v>99920</c:v>
                </c:pt>
                <c:pt idx="2">
                  <c:v>99592</c:v>
                </c:pt>
                <c:pt idx="3">
                  <c:v>99002</c:v>
                </c:pt>
                <c:pt idx="4">
                  <c:v>97934</c:v>
                </c:pt>
                <c:pt idx="5">
                  <c:v>96612</c:v>
                </c:pt>
                <c:pt idx="6">
                  <c:v>95014</c:v>
                </c:pt>
                <c:pt idx="7">
                  <c:v>93102</c:v>
                </c:pt>
                <c:pt idx="8">
                  <c:v>90916</c:v>
                </c:pt>
                <c:pt idx="9">
                  <c:v>88294</c:v>
                </c:pt>
                <c:pt idx="10">
                  <c:v>85376</c:v>
                </c:pt>
                <c:pt idx="11">
                  <c:v>82348</c:v>
                </c:pt>
                <c:pt idx="12">
                  <c:v>79154</c:v>
                </c:pt>
                <c:pt idx="13">
                  <c:v>75544</c:v>
                </c:pt>
                <c:pt idx="14">
                  <c:v>71268</c:v>
                </c:pt>
                <c:pt idx="15">
                  <c:v>66608</c:v>
                </c:pt>
                <c:pt idx="16">
                  <c:v>61750</c:v>
                </c:pt>
                <c:pt idx="17">
                  <c:v>56410</c:v>
                </c:pt>
                <c:pt idx="18">
                  <c:v>50830</c:v>
                </c:pt>
                <c:pt idx="19">
                  <c:v>44614</c:v>
                </c:pt>
                <c:pt idx="20">
                  <c:v>38354</c:v>
                </c:pt>
                <c:pt idx="21">
                  <c:v>31660</c:v>
                </c:pt>
                <c:pt idx="22">
                  <c:v>24780</c:v>
                </c:pt>
                <c:pt idx="23">
                  <c:v>17562</c:v>
                </c:pt>
                <c:pt idx="24">
                  <c:v>9768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54544"/>
        <c:axId val="297454152"/>
      </c:scatterChart>
      <c:valAx>
        <c:axId val="2974533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# of worker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7453760"/>
        <c:crosses val="max"/>
        <c:crossBetween val="between"/>
      </c:valAx>
      <c:catAx>
        <c:axId val="29745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745336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97454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# of messages in the queue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7454544"/>
        <c:crosses val="autoZero"/>
        <c:crossBetween val="midCat"/>
      </c:valAx>
      <c:valAx>
        <c:axId val="2974545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974541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26511124400592"/>
          <c:y val="0.93268371817895235"/>
          <c:w val="0.59826724586641855"/>
          <c:h val="5.382100516787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Pause'!$E$10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'Gcp Pause'!$B$11:$B$57</c:f>
              <c:numCache>
                <c:formatCode>General</c:formatCode>
                <c:ptCount val="47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</c:numCache>
            </c:numRef>
          </c:cat>
          <c:val>
            <c:numRef>
              <c:f>'Gcp Pause'!$E$11:$E$57</c:f>
              <c:numCache>
                <c:formatCode>General</c:formatCode>
                <c:ptCount val="47"/>
                <c:pt idx="0">
                  <c:v>21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112</c:v>
                </c:pt>
                <c:pt idx="7">
                  <c:v>283</c:v>
                </c:pt>
                <c:pt idx="8">
                  <c:v>310</c:v>
                </c:pt>
                <c:pt idx="9">
                  <c:v>307</c:v>
                </c:pt>
                <c:pt idx="10">
                  <c:v>312</c:v>
                </c:pt>
                <c:pt idx="11">
                  <c:v>312</c:v>
                </c:pt>
                <c:pt idx="12">
                  <c:v>320</c:v>
                </c:pt>
                <c:pt idx="13">
                  <c:v>322</c:v>
                </c:pt>
                <c:pt idx="14">
                  <c:v>310</c:v>
                </c:pt>
                <c:pt idx="15">
                  <c:v>312</c:v>
                </c:pt>
                <c:pt idx="16">
                  <c:v>308</c:v>
                </c:pt>
                <c:pt idx="17">
                  <c:v>319</c:v>
                </c:pt>
                <c:pt idx="18">
                  <c:v>321</c:v>
                </c:pt>
                <c:pt idx="19">
                  <c:v>318</c:v>
                </c:pt>
                <c:pt idx="20">
                  <c:v>319</c:v>
                </c:pt>
                <c:pt idx="21">
                  <c:v>330</c:v>
                </c:pt>
                <c:pt idx="22">
                  <c:v>333</c:v>
                </c:pt>
                <c:pt idx="23">
                  <c:v>337</c:v>
                </c:pt>
                <c:pt idx="24">
                  <c:v>338</c:v>
                </c:pt>
                <c:pt idx="25">
                  <c:v>337</c:v>
                </c:pt>
                <c:pt idx="26">
                  <c:v>338</c:v>
                </c:pt>
                <c:pt idx="27">
                  <c:v>341</c:v>
                </c:pt>
                <c:pt idx="28">
                  <c:v>342</c:v>
                </c:pt>
                <c:pt idx="29">
                  <c:v>341</c:v>
                </c:pt>
                <c:pt idx="30">
                  <c:v>342</c:v>
                </c:pt>
                <c:pt idx="31">
                  <c:v>351</c:v>
                </c:pt>
                <c:pt idx="32">
                  <c:v>355</c:v>
                </c:pt>
                <c:pt idx="33">
                  <c:v>355</c:v>
                </c:pt>
                <c:pt idx="34">
                  <c:v>359</c:v>
                </c:pt>
                <c:pt idx="35">
                  <c:v>364</c:v>
                </c:pt>
                <c:pt idx="36">
                  <c:v>366</c:v>
                </c:pt>
                <c:pt idx="37">
                  <c:v>362</c:v>
                </c:pt>
                <c:pt idx="38">
                  <c:v>364</c:v>
                </c:pt>
                <c:pt idx="39">
                  <c:v>364</c:v>
                </c:pt>
                <c:pt idx="40">
                  <c:v>366</c:v>
                </c:pt>
                <c:pt idx="41">
                  <c:v>366</c:v>
                </c:pt>
                <c:pt idx="42">
                  <c:v>367</c:v>
                </c:pt>
                <c:pt idx="43">
                  <c:v>369</c:v>
                </c:pt>
                <c:pt idx="44">
                  <c:v>369</c:v>
                </c:pt>
                <c:pt idx="45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6-4110-8422-D29CC363E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7458464"/>
        <c:axId val="297458072"/>
      </c:barChart>
      <c:lineChart>
        <c:grouping val="standard"/>
        <c:varyColors val="0"/>
        <c:ser>
          <c:idx val="0"/>
          <c:order val="0"/>
          <c:tx>
            <c:strRef>
              <c:f>'Gcp Pause'!$D$10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'Gcp Pause'!$B$11:$B$57</c:f>
              <c:numCache>
                <c:formatCode>General</c:formatCode>
                <c:ptCount val="47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</c:numCache>
            </c:numRef>
          </c:cat>
          <c:val>
            <c:numRef>
              <c:f>'Gcp Pause'!$D$11:$D$57</c:f>
              <c:numCache>
                <c:formatCode>General</c:formatCode>
                <c:ptCount val="47"/>
                <c:pt idx="0">
                  <c:v>100000</c:v>
                </c:pt>
                <c:pt idx="1">
                  <c:v>99906</c:v>
                </c:pt>
                <c:pt idx="2">
                  <c:v>99675</c:v>
                </c:pt>
                <c:pt idx="3">
                  <c:v>99432</c:v>
                </c:pt>
                <c:pt idx="4">
                  <c:v>99178</c:v>
                </c:pt>
                <c:pt idx="5">
                  <c:v>98913</c:v>
                </c:pt>
                <c:pt idx="6">
                  <c:v>98663</c:v>
                </c:pt>
                <c:pt idx="7">
                  <c:v>98238</c:v>
                </c:pt>
                <c:pt idx="8">
                  <c:v>96545</c:v>
                </c:pt>
                <c:pt idx="9">
                  <c:v>94308</c:v>
                </c:pt>
                <c:pt idx="10">
                  <c:v>92019</c:v>
                </c:pt>
                <c:pt idx="11">
                  <c:v>89649</c:v>
                </c:pt>
                <c:pt idx="12">
                  <c:v>87270</c:v>
                </c:pt>
                <c:pt idx="13">
                  <c:v>84843</c:v>
                </c:pt>
                <c:pt idx="14">
                  <c:v>82460</c:v>
                </c:pt>
                <c:pt idx="15">
                  <c:v>79998</c:v>
                </c:pt>
                <c:pt idx="16">
                  <c:v>77543</c:v>
                </c:pt>
                <c:pt idx="17">
                  <c:v>75183</c:v>
                </c:pt>
                <c:pt idx="18">
                  <c:v>72754</c:v>
                </c:pt>
                <c:pt idx="19">
                  <c:v>70233</c:v>
                </c:pt>
                <c:pt idx="20">
                  <c:v>67720</c:v>
                </c:pt>
                <c:pt idx="21">
                  <c:v>65101</c:v>
                </c:pt>
                <c:pt idx="22">
                  <c:v>62501</c:v>
                </c:pt>
                <c:pt idx="23">
                  <c:v>60013</c:v>
                </c:pt>
                <c:pt idx="24">
                  <c:v>57456</c:v>
                </c:pt>
                <c:pt idx="25">
                  <c:v>54835</c:v>
                </c:pt>
                <c:pt idx="26">
                  <c:v>51963</c:v>
                </c:pt>
                <c:pt idx="27">
                  <c:v>49281</c:v>
                </c:pt>
                <c:pt idx="28">
                  <c:v>46586</c:v>
                </c:pt>
                <c:pt idx="29">
                  <c:v>44032</c:v>
                </c:pt>
                <c:pt idx="30">
                  <c:v>41434</c:v>
                </c:pt>
                <c:pt idx="31">
                  <c:v>38750</c:v>
                </c:pt>
                <c:pt idx="32">
                  <c:v>35954</c:v>
                </c:pt>
                <c:pt idx="33">
                  <c:v>33223</c:v>
                </c:pt>
                <c:pt idx="34">
                  <c:v>30503</c:v>
                </c:pt>
                <c:pt idx="35">
                  <c:v>27730</c:v>
                </c:pt>
                <c:pt idx="36">
                  <c:v>24864</c:v>
                </c:pt>
                <c:pt idx="37">
                  <c:v>22054</c:v>
                </c:pt>
                <c:pt idx="38">
                  <c:v>19328</c:v>
                </c:pt>
                <c:pt idx="39">
                  <c:v>16498</c:v>
                </c:pt>
                <c:pt idx="40">
                  <c:v>13716</c:v>
                </c:pt>
                <c:pt idx="41">
                  <c:v>10815</c:v>
                </c:pt>
                <c:pt idx="42">
                  <c:v>7884</c:v>
                </c:pt>
                <c:pt idx="43">
                  <c:v>5042</c:v>
                </c:pt>
                <c:pt idx="44">
                  <c:v>2229</c:v>
                </c:pt>
                <c:pt idx="45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6-4110-8422-D29CC363E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457288"/>
        <c:axId val="297457680"/>
      </c:lineChart>
      <c:catAx>
        <c:axId val="297457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7457680"/>
        <c:crosses val="autoZero"/>
        <c:auto val="1"/>
        <c:lblAlgn val="ctr"/>
        <c:lblOffset val="100"/>
        <c:noMultiLvlLbl val="0"/>
      </c:catAx>
      <c:valAx>
        <c:axId val="297457680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7457288"/>
        <c:crosses val="autoZero"/>
        <c:crossBetween val="between"/>
      </c:valAx>
      <c:valAx>
        <c:axId val="297458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7458464"/>
        <c:crosses val="max"/>
        <c:crossBetween val="between"/>
      </c:valAx>
      <c:catAx>
        <c:axId val="29745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7458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Bcrypt'!$E$10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'Gcp Bcrypt'!$B$11:$B$70</c:f>
              <c:numCache>
                <c:formatCode>General</c:formatCode>
                <c:ptCount val="60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</c:numCache>
            </c:numRef>
          </c:cat>
          <c:val>
            <c:numRef>
              <c:f>'Gcp Bcrypt'!$E$11:$E$70</c:f>
              <c:numCache>
                <c:formatCode>General</c:formatCode>
                <c:ptCount val="60"/>
                <c:pt idx="0">
                  <c:v>26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97</c:v>
                </c:pt>
                <c:pt idx="5">
                  <c:v>284</c:v>
                </c:pt>
                <c:pt idx="6">
                  <c:v>282</c:v>
                </c:pt>
                <c:pt idx="7">
                  <c:v>285</c:v>
                </c:pt>
                <c:pt idx="8">
                  <c:v>285</c:v>
                </c:pt>
                <c:pt idx="9">
                  <c:v>314</c:v>
                </c:pt>
                <c:pt idx="10">
                  <c:v>329</c:v>
                </c:pt>
                <c:pt idx="11">
                  <c:v>332</c:v>
                </c:pt>
                <c:pt idx="12">
                  <c:v>330</c:v>
                </c:pt>
                <c:pt idx="13">
                  <c:v>327</c:v>
                </c:pt>
                <c:pt idx="14">
                  <c:v>315</c:v>
                </c:pt>
                <c:pt idx="15">
                  <c:v>313</c:v>
                </c:pt>
                <c:pt idx="16">
                  <c:v>310</c:v>
                </c:pt>
                <c:pt idx="17">
                  <c:v>313</c:v>
                </c:pt>
                <c:pt idx="18">
                  <c:v>361</c:v>
                </c:pt>
                <c:pt idx="19">
                  <c:v>368</c:v>
                </c:pt>
                <c:pt idx="20">
                  <c:v>371</c:v>
                </c:pt>
                <c:pt idx="21">
                  <c:v>373</c:v>
                </c:pt>
                <c:pt idx="22">
                  <c:v>377</c:v>
                </c:pt>
                <c:pt idx="23">
                  <c:v>382</c:v>
                </c:pt>
                <c:pt idx="24">
                  <c:v>476</c:v>
                </c:pt>
                <c:pt idx="25">
                  <c:v>490</c:v>
                </c:pt>
                <c:pt idx="26">
                  <c:v>506</c:v>
                </c:pt>
                <c:pt idx="27">
                  <c:v>515</c:v>
                </c:pt>
                <c:pt idx="28">
                  <c:v>524</c:v>
                </c:pt>
                <c:pt idx="29">
                  <c:v>532</c:v>
                </c:pt>
                <c:pt idx="30">
                  <c:v>544</c:v>
                </c:pt>
                <c:pt idx="31">
                  <c:v>552</c:v>
                </c:pt>
                <c:pt idx="32">
                  <c:v>563</c:v>
                </c:pt>
                <c:pt idx="33">
                  <c:v>567</c:v>
                </c:pt>
                <c:pt idx="34">
                  <c:v>613</c:v>
                </c:pt>
                <c:pt idx="35">
                  <c:v>626</c:v>
                </c:pt>
                <c:pt idx="36">
                  <c:v>635</c:v>
                </c:pt>
                <c:pt idx="37">
                  <c:v>640</c:v>
                </c:pt>
                <c:pt idx="38">
                  <c:v>710</c:v>
                </c:pt>
                <c:pt idx="39">
                  <c:v>762</c:v>
                </c:pt>
                <c:pt idx="40">
                  <c:v>772</c:v>
                </c:pt>
                <c:pt idx="41">
                  <c:v>826</c:v>
                </c:pt>
                <c:pt idx="42">
                  <c:v>859</c:v>
                </c:pt>
                <c:pt idx="43">
                  <c:v>869</c:v>
                </c:pt>
                <c:pt idx="44">
                  <c:v>884</c:v>
                </c:pt>
                <c:pt idx="45">
                  <c:v>899</c:v>
                </c:pt>
                <c:pt idx="46">
                  <c:v>912</c:v>
                </c:pt>
                <c:pt idx="47">
                  <c:v>922</c:v>
                </c:pt>
                <c:pt idx="48">
                  <c:v>930</c:v>
                </c:pt>
                <c:pt idx="49">
                  <c:v>945</c:v>
                </c:pt>
                <c:pt idx="50">
                  <c:v>956</c:v>
                </c:pt>
                <c:pt idx="51">
                  <c:v>969</c:v>
                </c:pt>
                <c:pt idx="52">
                  <c:v>980</c:v>
                </c:pt>
                <c:pt idx="53">
                  <c:v>995</c:v>
                </c:pt>
                <c:pt idx="54">
                  <c:v>1139</c:v>
                </c:pt>
                <c:pt idx="55">
                  <c:v>1155</c:v>
                </c:pt>
                <c:pt idx="56">
                  <c:v>1152</c:v>
                </c:pt>
                <c:pt idx="57">
                  <c:v>1166</c:v>
                </c:pt>
                <c:pt idx="58">
                  <c:v>1169</c:v>
                </c:pt>
                <c:pt idx="59">
                  <c:v>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B-417C-8F5E-118EA4C37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5813776"/>
        <c:axId val="295813384"/>
      </c:barChart>
      <c:lineChart>
        <c:grouping val="standard"/>
        <c:varyColors val="0"/>
        <c:ser>
          <c:idx val="0"/>
          <c:order val="0"/>
          <c:tx>
            <c:strRef>
              <c:f>'Gcp Bcrypt'!$D$10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'Gcp Bcrypt'!$B$11:$B$70</c:f>
              <c:numCache>
                <c:formatCode>General</c:formatCode>
                <c:ptCount val="60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</c:numCache>
            </c:numRef>
          </c:cat>
          <c:val>
            <c:numRef>
              <c:f>'Gcp Bcrypt'!$D$11:$D$70</c:f>
              <c:numCache>
                <c:formatCode>General</c:formatCode>
                <c:ptCount val="60"/>
                <c:pt idx="0">
                  <c:v>100000</c:v>
                </c:pt>
                <c:pt idx="1">
                  <c:v>99914</c:v>
                </c:pt>
                <c:pt idx="2">
                  <c:v>99792</c:v>
                </c:pt>
                <c:pt idx="3">
                  <c:v>99682</c:v>
                </c:pt>
                <c:pt idx="4">
                  <c:v>99576</c:v>
                </c:pt>
                <c:pt idx="5">
                  <c:v>99343</c:v>
                </c:pt>
                <c:pt idx="6">
                  <c:v>98512</c:v>
                </c:pt>
                <c:pt idx="7">
                  <c:v>97681</c:v>
                </c:pt>
                <c:pt idx="8">
                  <c:v>96856</c:v>
                </c:pt>
                <c:pt idx="9">
                  <c:v>96011</c:v>
                </c:pt>
                <c:pt idx="10">
                  <c:v>95187</c:v>
                </c:pt>
                <c:pt idx="11">
                  <c:v>94235</c:v>
                </c:pt>
                <c:pt idx="12">
                  <c:v>93281</c:v>
                </c:pt>
                <c:pt idx="13">
                  <c:v>92361</c:v>
                </c:pt>
                <c:pt idx="14">
                  <c:v>91369</c:v>
                </c:pt>
                <c:pt idx="15">
                  <c:v>90398</c:v>
                </c:pt>
                <c:pt idx="16">
                  <c:v>89442</c:v>
                </c:pt>
                <c:pt idx="17">
                  <c:v>88473</c:v>
                </c:pt>
                <c:pt idx="18">
                  <c:v>87486</c:v>
                </c:pt>
                <c:pt idx="19">
                  <c:v>86436</c:v>
                </c:pt>
                <c:pt idx="20">
                  <c:v>85348</c:v>
                </c:pt>
                <c:pt idx="21">
                  <c:v>84254</c:v>
                </c:pt>
                <c:pt idx="22">
                  <c:v>83129</c:v>
                </c:pt>
                <c:pt idx="23">
                  <c:v>82025</c:v>
                </c:pt>
                <c:pt idx="24">
                  <c:v>80862</c:v>
                </c:pt>
                <c:pt idx="25">
                  <c:v>79491</c:v>
                </c:pt>
                <c:pt idx="26">
                  <c:v>78028</c:v>
                </c:pt>
                <c:pt idx="27">
                  <c:v>76508</c:v>
                </c:pt>
                <c:pt idx="28">
                  <c:v>75001</c:v>
                </c:pt>
                <c:pt idx="29">
                  <c:v>73221</c:v>
                </c:pt>
                <c:pt idx="30">
                  <c:v>71659</c:v>
                </c:pt>
                <c:pt idx="31">
                  <c:v>70066</c:v>
                </c:pt>
                <c:pt idx="32">
                  <c:v>68427</c:v>
                </c:pt>
                <c:pt idx="33">
                  <c:v>66581</c:v>
                </c:pt>
                <c:pt idx="34">
                  <c:v>64985</c:v>
                </c:pt>
                <c:pt idx="35">
                  <c:v>62963</c:v>
                </c:pt>
                <c:pt idx="36">
                  <c:v>61051</c:v>
                </c:pt>
                <c:pt idx="37">
                  <c:v>59108</c:v>
                </c:pt>
                <c:pt idx="38">
                  <c:v>57373</c:v>
                </c:pt>
                <c:pt idx="39">
                  <c:v>55306</c:v>
                </c:pt>
                <c:pt idx="40">
                  <c:v>53091</c:v>
                </c:pt>
                <c:pt idx="41">
                  <c:v>50775</c:v>
                </c:pt>
                <c:pt idx="42">
                  <c:v>48497</c:v>
                </c:pt>
                <c:pt idx="43">
                  <c:v>46036</c:v>
                </c:pt>
                <c:pt idx="44">
                  <c:v>43560</c:v>
                </c:pt>
                <c:pt idx="45">
                  <c:v>41003</c:v>
                </c:pt>
                <c:pt idx="46">
                  <c:v>38414</c:v>
                </c:pt>
                <c:pt idx="47">
                  <c:v>35588</c:v>
                </c:pt>
                <c:pt idx="48">
                  <c:v>33023</c:v>
                </c:pt>
                <c:pt idx="49">
                  <c:v>30403</c:v>
                </c:pt>
                <c:pt idx="50">
                  <c:v>27451</c:v>
                </c:pt>
                <c:pt idx="51">
                  <c:v>24458</c:v>
                </c:pt>
                <c:pt idx="52">
                  <c:v>21526</c:v>
                </c:pt>
                <c:pt idx="53">
                  <c:v>18808</c:v>
                </c:pt>
                <c:pt idx="54">
                  <c:v>15816</c:v>
                </c:pt>
                <c:pt idx="55">
                  <c:v>12246</c:v>
                </c:pt>
                <c:pt idx="56">
                  <c:v>8766</c:v>
                </c:pt>
                <c:pt idx="57">
                  <c:v>5634</c:v>
                </c:pt>
                <c:pt idx="58">
                  <c:v>2153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8B-417C-8F5E-118EA4C37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459640"/>
        <c:axId val="295812992"/>
      </c:lineChart>
      <c:catAx>
        <c:axId val="297459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812992"/>
        <c:crosses val="autoZero"/>
        <c:auto val="1"/>
        <c:lblAlgn val="ctr"/>
        <c:lblOffset val="100"/>
        <c:noMultiLvlLbl val="0"/>
      </c:catAx>
      <c:valAx>
        <c:axId val="295812992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7459640"/>
        <c:crosses val="autoZero"/>
        <c:crossBetween val="between"/>
      </c:valAx>
      <c:valAx>
        <c:axId val="295813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813776"/>
        <c:crosses val="max"/>
        <c:crossBetween val="between"/>
      </c:valAx>
      <c:catAx>
        <c:axId val="295813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5813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Bcrypt 512'!$E$10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'Gcp Bcrypt 512'!$B$11:$B$76</c:f>
              <c:numCache>
                <c:formatCode>General</c:formatCode>
                <c:ptCount val="66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</c:numCache>
            </c:numRef>
          </c:cat>
          <c:val>
            <c:numRef>
              <c:f>'Gcp Bcrypt 512'!$E$11:$E$76</c:f>
              <c:numCache>
                <c:formatCode>General</c:formatCode>
                <c:ptCount val="6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112</c:v>
                </c:pt>
                <c:pt idx="6">
                  <c:v>155</c:v>
                </c:pt>
                <c:pt idx="7">
                  <c:v>150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166</c:v>
                </c:pt>
                <c:pt idx="12">
                  <c:v>170</c:v>
                </c:pt>
                <c:pt idx="13">
                  <c:v>172</c:v>
                </c:pt>
                <c:pt idx="14">
                  <c:v>164</c:v>
                </c:pt>
                <c:pt idx="15">
                  <c:v>160</c:v>
                </c:pt>
                <c:pt idx="16">
                  <c:v>166</c:v>
                </c:pt>
                <c:pt idx="17">
                  <c:v>164</c:v>
                </c:pt>
                <c:pt idx="18">
                  <c:v>161</c:v>
                </c:pt>
                <c:pt idx="19">
                  <c:v>173</c:v>
                </c:pt>
                <c:pt idx="20">
                  <c:v>181</c:v>
                </c:pt>
                <c:pt idx="21">
                  <c:v>182</c:v>
                </c:pt>
                <c:pt idx="22">
                  <c:v>190</c:v>
                </c:pt>
                <c:pt idx="23">
                  <c:v>194</c:v>
                </c:pt>
                <c:pt idx="24">
                  <c:v>191</c:v>
                </c:pt>
                <c:pt idx="25">
                  <c:v>193</c:v>
                </c:pt>
                <c:pt idx="26">
                  <c:v>192</c:v>
                </c:pt>
                <c:pt idx="27">
                  <c:v>194</c:v>
                </c:pt>
                <c:pt idx="28">
                  <c:v>191</c:v>
                </c:pt>
                <c:pt idx="29">
                  <c:v>193</c:v>
                </c:pt>
                <c:pt idx="30">
                  <c:v>195</c:v>
                </c:pt>
                <c:pt idx="31">
                  <c:v>203</c:v>
                </c:pt>
                <c:pt idx="32">
                  <c:v>199</c:v>
                </c:pt>
                <c:pt idx="33">
                  <c:v>198</c:v>
                </c:pt>
                <c:pt idx="34">
                  <c:v>206</c:v>
                </c:pt>
                <c:pt idx="35">
                  <c:v>215</c:v>
                </c:pt>
                <c:pt idx="36">
                  <c:v>214</c:v>
                </c:pt>
                <c:pt idx="37">
                  <c:v>220</c:v>
                </c:pt>
                <c:pt idx="38">
                  <c:v>217</c:v>
                </c:pt>
                <c:pt idx="39">
                  <c:v>217</c:v>
                </c:pt>
                <c:pt idx="40">
                  <c:v>225</c:v>
                </c:pt>
                <c:pt idx="41">
                  <c:v>226</c:v>
                </c:pt>
                <c:pt idx="42">
                  <c:v>227</c:v>
                </c:pt>
                <c:pt idx="43">
                  <c:v>242</c:v>
                </c:pt>
                <c:pt idx="44">
                  <c:v>247</c:v>
                </c:pt>
                <c:pt idx="45">
                  <c:v>245</c:v>
                </c:pt>
                <c:pt idx="46">
                  <c:v>247</c:v>
                </c:pt>
                <c:pt idx="47">
                  <c:v>248</c:v>
                </c:pt>
                <c:pt idx="48">
                  <c:v>254</c:v>
                </c:pt>
                <c:pt idx="49">
                  <c:v>255</c:v>
                </c:pt>
                <c:pt idx="50">
                  <c:v>260</c:v>
                </c:pt>
                <c:pt idx="51">
                  <c:v>258</c:v>
                </c:pt>
                <c:pt idx="52">
                  <c:v>259</c:v>
                </c:pt>
                <c:pt idx="53">
                  <c:v>263</c:v>
                </c:pt>
                <c:pt idx="54">
                  <c:v>264</c:v>
                </c:pt>
                <c:pt idx="55">
                  <c:v>271</c:v>
                </c:pt>
                <c:pt idx="56">
                  <c:v>284</c:v>
                </c:pt>
                <c:pt idx="57">
                  <c:v>284</c:v>
                </c:pt>
                <c:pt idx="58">
                  <c:v>285</c:v>
                </c:pt>
                <c:pt idx="59">
                  <c:v>284</c:v>
                </c:pt>
                <c:pt idx="60">
                  <c:v>287</c:v>
                </c:pt>
                <c:pt idx="61">
                  <c:v>286</c:v>
                </c:pt>
                <c:pt idx="62">
                  <c:v>290</c:v>
                </c:pt>
                <c:pt idx="63">
                  <c:v>290</c:v>
                </c:pt>
                <c:pt idx="64">
                  <c:v>291</c:v>
                </c:pt>
                <c:pt idx="65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E-4479-9202-F78070F04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4958960"/>
        <c:axId val="356548704"/>
      </c:barChart>
      <c:lineChart>
        <c:grouping val="standard"/>
        <c:varyColors val="0"/>
        <c:ser>
          <c:idx val="0"/>
          <c:order val="0"/>
          <c:tx>
            <c:strRef>
              <c:f>'Gcp Bcrypt 512'!$D$10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'Gcp Bcrypt 512'!$B$11:$B$76</c:f>
              <c:numCache>
                <c:formatCode>General</c:formatCode>
                <c:ptCount val="66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</c:numCache>
            </c:numRef>
          </c:cat>
          <c:val>
            <c:numRef>
              <c:f>'Gcp Bcrypt 512'!$D$11:$D$76</c:f>
              <c:numCache>
                <c:formatCode>General</c:formatCode>
                <c:ptCount val="66"/>
                <c:pt idx="0">
                  <c:v>100000</c:v>
                </c:pt>
                <c:pt idx="1">
                  <c:v>99907</c:v>
                </c:pt>
                <c:pt idx="2">
                  <c:v>99757</c:v>
                </c:pt>
                <c:pt idx="3">
                  <c:v>99598</c:v>
                </c:pt>
                <c:pt idx="4">
                  <c:v>99447</c:v>
                </c:pt>
                <c:pt idx="5">
                  <c:v>99296</c:v>
                </c:pt>
                <c:pt idx="6">
                  <c:v>98915</c:v>
                </c:pt>
                <c:pt idx="7">
                  <c:v>97649</c:v>
                </c:pt>
                <c:pt idx="8">
                  <c:v>96547</c:v>
                </c:pt>
                <c:pt idx="9">
                  <c:v>95331</c:v>
                </c:pt>
                <c:pt idx="10">
                  <c:v>94072</c:v>
                </c:pt>
                <c:pt idx="11">
                  <c:v>92787</c:v>
                </c:pt>
                <c:pt idx="12">
                  <c:v>91557</c:v>
                </c:pt>
                <c:pt idx="13">
                  <c:v>90110</c:v>
                </c:pt>
                <c:pt idx="14">
                  <c:v>88824</c:v>
                </c:pt>
                <c:pt idx="15">
                  <c:v>87457</c:v>
                </c:pt>
                <c:pt idx="16">
                  <c:v>86140</c:v>
                </c:pt>
                <c:pt idx="17">
                  <c:v>84819</c:v>
                </c:pt>
                <c:pt idx="18">
                  <c:v>83473</c:v>
                </c:pt>
                <c:pt idx="19">
                  <c:v>82111</c:v>
                </c:pt>
                <c:pt idx="20">
                  <c:v>80777</c:v>
                </c:pt>
                <c:pt idx="21">
                  <c:v>79379</c:v>
                </c:pt>
                <c:pt idx="22">
                  <c:v>77920</c:v>
                </c:pt>
                <c:pt idx="23">
                  <c:v>76524</c:v>
                </c:pt>
                <c:pt idx="24">
                  <c:v>75035</c:v>
                </c:pt>
                <c:pt idx="25">
                  <c:v>73576</c:v>
                </c:pt>
                <c:pt idx="26">
                  <c:v>72122</c:v>
                </c:pt>
                <c:pt idx="27">
                  <c:v>70785</c:v>
                </c:pt>
                <c:pt idx="28">
                  <c:v>69343</c:v>
                </c:pt>
                <c:pt idx="29">
                  <c:v>67885</c:v>
                </c:pt>
                <c:pt idx="30">
                  <c:v>66438</c:v>
                </c:pt>
                <c:pt idx="31">
                  <c:v>65027</c:v>
                </c:pt>
                <c:pt idx="32">
                  <c:v>63521</c:v>
                </c:pt>
                <c:pt idx="33">
                  <c:v>61960</c:v>
                </c:pt>
                <c:pt idx="34">
                  <c:v>60409</c:v>
                </c:pt>
                <c:pt idx="35">
                  <c:v>58782</c:v>
                </c:pt>
                <c:pt idx="36">
                  <c:v>57023</c:v>
                </c:pt>
                <c:pt idx="37">
                  <c:v>55475</c:v>
                </c:pt>
                <c:pt idx="38">
                  <c:v>53579</c:v>
                </c:pt>
                <c:pt idx="39">
                  <c:v>51922</c:v>
                </c:pt>
                <c:pt idx="40">
                  <c:v>50218</c:v>
                </c:pt>
                <c:pt idx="41">
                  <c:v>48501</c:v>
                </c:pt>
                <c:pt idx="42">
                  <c:v>46667</c:v>
                </c:pt>
                <c:pt idx="43">
                  <c:v>44979</c:v>
                </c:pt>
                <c:pt idx="44">
                  <c:v>43194</c:v>
                </c:pt>
                <c:pt idx="45">
                  <c:v>41468</c:v>
                </c:pt>
                <c:pt idx="46">
                  <c:v>39538</c:v>
                </c:pt>
                <c:pt idx="47">
                  <c:v>37646</c:v>
                </c:pt>
                <c:pt idx="48">
                  <c:v>35644</c:v>
                </c:pt>
                <c:pt idx="49">
                  <c:v>33661</c:v>
                </c:pt>
                <c:pt idx="50">
                  <c:v>31675</c:v>
                </c:pt>
                <c:pt idx="51">
                  <c:v>29708</c:v>
                </c:pt>
                <c:pt idx="52">
                  <c:v>27699</c:v>
                </c:pt>
                <c:pt idx="53">
                  <c:v>25901</c:v>
                </c:pt>
                <c:pt idx="54">
                  <c:v>23894</c:v>
                </c:pt>
                <c:pt idx="55">
                  <c:v>21919</c:v>
                </c:pt>
                <c:pt idx="56">
                  <c:v>19947</c:v>
                </c:pt>
                <c:pt idx="57">
                  <c:v>17898</c:v>
                </c:pt>
                <c:pt idx="58">
                  <c:v>15675</c:v>
                </c:pt>
                <c:pt idx="59">
                  <c:v>13581</c:v>
                </c:pt>
                <c:pt idx="60">
                  <c:v>11475</c:v>
                </c:pt>
                <c:pt idx="61">
                  <c:v>9158</c:v>
                </c:pt>
                <c:pt idx="62">
                  <c:v>7065</c:v>
                </c:pt>
                <c:pt idx="63">
                  <c:v>4627</c:v>
                </c:pt>
                <c:pt idx="64">
                  <c:v>2510</c:v>
                </c:pt>
                <c:pt idx="65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E-4479-9202-F78070F04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003720"/>
        <c:axId val="73100824"/>
      </c:lineChart>
      <c:catAx>
        <c:axId val="36600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73100824"/>
        <c:crosses val="autoZero"/>
        <c:auto val="1"/>
        <c:lblAlgn val="ctr"/>
        <c:lblOffset val="100"/>
        <c:noMultiLvlLbl val="0"/>
      </c:catAx>
      <c:valAx>
        <c:axId val="73100824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366003720"/>
        <c:crosses val="autoZero"/>
        <c:crossBetween val="between"/>
      </c:valAx>
      <c:valAx>
        <c:axId val="356548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4958960"/>
        <c:crosses val="max"/>
        <c:crossBetween val="between"/>
      </c:valAx>
      <c:catAx>
        <c:axId val="29495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6548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Bcrypt 2048'!$E$10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'Gcp Bcrypt 2048'!$B$11:$B$92</c:f>
              <c:numCache>
                <c:formatCode>General</c:formatCode>
                <c:ptCount val="82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</c:numCache>
            </c:numRef>
          </c:cat>
          <c:val>
            <c:numRef>
              <c:f>'Gcp Bcrypt 2048'!$E$11:$E$92</c:f>
              <c:numCache>
                <c:formatCode>General</c:formatCode>
                <c:ptCount val="82"/>
                <c:pt idx="0">
                  <c:v>9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96</c:v>
                </c:pt>
                <c:pt idx="13">
                  <c:v>96</c:v>
                </c:pt>
                <c:pt idx="14">
                  <c:v>96</c:v>
                </c:pt>
                <c:pt idx="15">
                  <c:v>105</c:v>
                </c:pt>
                <c:pt idx="16">
                  <c:v>113</c:v>
                </c:pt>
                <c:pt idx="17">
                  <c:v>109</c:v>
                </c:pt>
                <c:pt idx="18">
                  <c:v>104</c:v>
                </c:pt>
                <c:pt idx="19">
                  <c:v>94</c:v>
                </c:pt>
                <c:pt idx="20">
                  <c:v>115</c:v>
                </c:pt>
                <c:pt idx="21">
                  <c:v>106</c:v>
                </c:pt>
                <c:pt idx="22">
                  <c:v>148</c:v>
                </c:pt>
                <c:pt idx="23">
                  <c:v>140</c:v>
                </c:pt>
                <c:pt idx="24">
                  <c:v>112</c:v>
                </c:pt>
                <c:pt idx="25">
                  <c:v>131</c:v>
                </c:pt>
                <c:pt idx="26">
                  <c:v>111</c:v>
                </c:pt>
                <c:pt idx="27">
                  <c:v>116</c:v>
                </c:pt>
                <c:pt idx="28">
                  <c:v>110</c:v>
                </c:pt>
                <c:pt idx="29">
                  <c:v>110</c:v>
                </c:pt>
                <c:pt idx="30">
                  <c:v>108</c:v>
                </c:pt>
                <c:pt idx="31">
                  <c:v>110</c:v>
                </c:pt>
                <c:pt idx="32">
                  <c:v>113</c:v>
                </c:pt>
                <c:pt idx="33">
                  <c:v>112</c:v>
                </c:pt>
                <c:pt idx="34">
                  <c:v>113</c:v>
                </c:pt>
                <c:pt idx="35">
                  <c:v>112</c:v>
                </c:pt>
                <c:pt idx="36">
                  <c:v>108</c:v>
                </c:pt>
                <c:pt idx="37">
                  <c:v>109</c:v>
                </c:pt>
                <c:pt idx="38">
                  <c:v>111</c:v>
                </c:pt>
                <c:pt idx="39">
                  <c:v>113</c:v>
                </c:pt>
                <c:pt idx="40">
                  <c:v>114</c:v>
                </c:pt>
                <c:pt idx="41">
                  <c:v>117</c:v>
                </c:pt>
                <c:pt idx="42">
                  <c:v>114</c:v>
                </c:pt>
                <c:pt idx="43">
                  <c:v>114</c:v>
                </c:pt>
                <c:pt idx="44">
                  <c:v>115</c:v>
                </c:pt>
                <c:pt idx="45">
                  <c:v>112</c:v>
                </c:pt>
                <c:pt idx="46">
                  <c:v>111</c:v>
                </c:pt>
                <c:pt idx="47">
                  <c:v>115</c:v>
                </c:pt>
                <c:pt idx="48">
                  <c:v>110</c:v>
                </c:pt>
                <c:pt idx="49">
                  <c:v>108</c:v>
                </c:pt>
                <c:pt idx="50">
                  <c:v>112</c:v>
                </c:pt>
                <c:pt idx="51">
                  <c:v>113</c:v>
                </c:pt>
                <c:pt idx="52">
                  <c:v>112</c:v>
                </c:pt>
                <c:pt idx="53">
                  <c:v>111</c:v>
                </c:pt>
                <c:pt idx="54">
                  <c:v>110</c:v>
                </c:pt>
                <c:pt idx="55">
                  <c:v>114</c:v>
                </c:pt>
                <c:pt idx="56">
                  <c:v>109</c:v>
                </c:pt>
                <c:pt idx="57">
                  <c:v>113</c:v>
                </c:pt>
                <c:pt idx="58">
                  <c:v>115</c:v>
                </c:pt>
                <c:pt idx="59">
                  <c:v>110</c:v>
                </c:pt>
                <c:pt idx="60">
                  <c:v>112</c:v>
                </c:pt>
                <c:pt idx="61">
                  <c:v>118</c:v>
                </c:pt>
                <c:pt idx="62">
                  <c:v>113</c:v>
                </c:pt>
                <c:pt idx="63">
                  <c:v>109</c:v>
                </c:pt>
                <c:pt idx="64">
                  <c:v>118</c:v>
                </c:pt>
                <c:pt idx="65">
                  <c:v>113</c:v>
                </c:pt>
                <c:pt idx="66">
                  <c:v>111</c:v>
                </c:pt>
                <c:pt idx="67">
                  <c:v>113</c:v>
                </c:pt>
                <c:pt idx="68">
                  <c:v>114</c:v>
                </c:pt>
                <c:pt idx="69">
                  <c:v>115</c:v>
                </c:pt>
                <c:pt idx="70">
                  <c:v>112</c:v>
                </c:pt>
                <c:pt idx="71">
                  <c:v>111</c:v>
                </c:pt>
                <c:pt idx="72">
                  <c:v>108</c:v>
                </c:pt>
                <c:pt idx="73">
                  <c:v>119</c:v>
                </c:pt>
                <c:pt idx="74">
                  <c:v>115</c:v>
                </c:pt>
                <c:pt idx="75">
                  <c:v>113</c:v>
                </c:pt>
                <c:pt idx="76">
                  <c:v>116</c:v>
                </c:pt>
                <c:pt idx="77">
                  <c:v>110</c:v>
                </c:pt>
                <c:pt idx="78">
                  <c:v>113</c:v>
                </c:pt>
                <c:pt idx="79">
                  <c:v>114</c:v>
                </c:pt>
                <c:pt idx="80">
                  <c:v>114</c:v>
                </c:pt>
                <c:pt idx="81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0-479D-A027-BB57E7ADB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67853552"/>
        <c:axId val="367853160"/>
      </c:barChart>
      <c:lineChart>
        <c:grouping val="standard"/>
        <c:varyColors val="0"/>
        <c:ser>
          <c:idx val="0"/>
          <c:order val="0"/>
          <c:tx>
            <c:strRef>
              <c:f>'Gcp Bcrypt 2048'!$D$10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'Gcp Bcrypt 2048'!$B$11:$B$92</c:f>
              <c:numCache>
                <c:formatCode>General</c:formatCode>
                <c:ptCount val="82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</c:numCache>
            </c:numRef>
          </c:cat>
          <c:val>
            <c:numRef>
              <c:f>'Gcp Bcrypt 2048'!$D$11:$D$92</c:f>
              <c:numCache>
                <c:formatCode>General</c:formatCode>
                <c:ptCount val="82"/>
                <c:pt idx="0">
                  <c:v>100000</c:v>
                </c:pt>
                <c:pt idx="1">
                  <c:v>99930</c:v>
                </c:pt>
                <c:pt idx="2">
                  <c:v>99849</c:v>
                </c:pt>
                <c:pt idx="3">
                  <c:v>99785</c:v>
                </c:pt>
                <c:pt idx="4">
                  <c:v>99701</c:v>
                </c:pt>
                <c:pt idx="5">
                  <c:v>99631</c:v>
                </c:pt>
                <c:pt idx="6">
                  <c:v>99563</c:v>
                </c:pt>
                <c:pt idx="7">
                  <c:v>99496</c:v>
                </c:pt>
                <c:pt idx="8">
                  <c:v>98818</c:v>
                </c:pt>
                <c:pt idx="9">
                  <c:v>97709</c:v>
                </c:pt>
                <c:pt idx="10">
                  <c:v>96210</c:v>
                </c:pt>
                <c:pt idx="11">
                  <c:v>95017</c:v>
                </c:pt>
                <c:pt idx="12">
                  <c:v>93595</c:v>
                </c:pt>
                <c:pt idx="13">
                  <c:v>92352</c:v>
                </c:pt>
                <c:pt idx="14">
                  <c:v>90836</c:v>
                </c:pt>
                <c:pt idx="15">
                  <c:v>89459</c:v>
                </c:pt>
                <c:pt idx="16">
                  <c:v>88487</c:v>
                </c:pt>
                <c:pt idx="17">
                  <c:v>87450</c:v>
                </c:pt>
                <c:pt idx="18">
                  <c:v>86326</c:v>
                </c:pt>
                <c:pt idx="19">
                  <c:v>84857</c:v>
                </c:pt>
                <c:pt idx="20">
                  <c:v>83738</c:v>
                </c:pt>
                <c:pt idx="21">
                  <c:v>82288</c:v>
                </c:pt>
                <c:pt idx="22">
                  <c:v>81051</c:v>
                </c:pt>
                <c:pt idx="23">
                  <c:v>79482</c:v>
                </c:pt>
                <c:pt idx="24">
                  <c:v>78148</c:v>
                </c:pt>
                <c:pt idx="25">
                  <c:v>76895</c:v>
                </c:pt>
                <c:pt idx="26">
                  <c:v>75483</c:v>
                </c:pt>
                <c:pt idx="27">
                  <c:v>74359</c:v>
                </c:pt>
                <c:pt idx="28">
                  <c:v>72790</c:v>
                </c:pt>
                <c:pt idx="29">
                  <c:v>71671</c:v>
                </c:pt>
                <c:pt idx="30">
                  <c:v>70257</c:v>
                </c:pt>
                <c:pt idx="31">
                  <c:v>69016</c:v>
                </c:pt>
                <c:pt idx="32">
                  <c:v>67593</c:v>
                </c:pt>
                <c:pt idx="33">
                  <c:v>66341</c:v>
                </c:pt>
                <c:pt idx="34">
                  <c:v>65031</c:v>
                </c:pt>
                <c:pt idx="35">
                  <c:v>63690</c:v>
                </c:pt>
                <c:pt idx="36">
                  <c:v>62340</c:v>
                </c:pt>
                <c:pt idx="37">
                  <c:v>60949</c:v>
                </c:pt>
                <c:pt idx="38">
                  <c:v>59626</c:v>
                </c:pt>
                <c:pt idx="39">
                  <c:v>58263</c:v>
                </c:pt>
                <c:pt idx="40">
                  <c:v>56966</c:v>
                </c:pt>
                <c:pt idx="41">
                  <c:v>55615</c:v>
                </c:pt>
                <c:pt idx="42">
                  <c:v>54206</c:v>
                </c:pt>
                <c:pt idx="43">
                  <c:v>52788</c:v>
                </c:pt>
                <c:pt idx="44">
                  <c:v>51576</c:v>
                </c:pt>
                <c:pt idx="45">
                  <c:v>50142</c:v>
                </c:pt>
                <c:pt idx="46">
                  <c:v>48930</c:v>
                </c:pt>
                <c:pt idx="47">
                  <c:v>47511</c:v>
                </c:pt>
                <c:pt idx="48">
                  <c:v>46189</c:v>
                </c:pt>
                <c:pt idx="49">
                  <c:v>44836</c:v>
                </c:pt>
                <c:pt idx="50">
                  <c:v>43518</c:v>
                </c:pt>
                <c:pt idx="51">
                  <c:v>42291</c:v>
                </c:pt>
                <c:pt idx="52">
                  <c:v>40930</c:v>
                </c:pt>
                <c:pt idx="53">
                  <c:v>39597</c:v>
                </c:pt>
                <c:pt idx="54">
                  <c:v>38215</c:v>
                </c:pt>
                <c:pt idx="55">
                  <c:v>36938</c:v>
                </c:pt>
                <c:pt idx="56">
                  <c:v>35519</c:v>
                </c:pt>
                <c:pt idx="57">
                  <c:v>34354</c:v>
                </c:pt>
                <c:pt idx="58">
                  <c:v>33005</c:v>
                </c:pt>
                <c:pt idx="59">
                  <c:v>31629</c:v>
                </c:pt>
                <c:pt idx="60">
                  <c:v>30313</c:v>
                </c:pt>
                <c:pt idx="61">
                  <c:v>28949</c:v>
                </c:pt>
                <c:pt idx="62">
                  <c:v>27650</c:v>
                </c:pt>
                <c:pt idx="63">
                  <c:v>26290</c:v>
                </c:pt>
                <c:pt idx="64">
                  <c:v>25075</c:v>
                </c:pt>
                <c:pt idx="65">
                  <c:v>23660</c:v>
                </c:pt>
                <c:pt idx="66">
                  <c:v>22235</c:v>
                </c:pt>
                <c:pt idx="67">
                  <c:v>20699</c:v>
                </c:pt>
                <c:pt idx="68">
                  <c:v>19294</c:v>
                </c:pt>
                <c:pt idx="69">
                  <c:v>17802</c:v>
                </c:pt>
                <c:pt idx="70">
                  <c:v>16303</c:v>
                </c:pt>
                <c:pt idx="71">
                  <c:v>14906</c:v>
                </c:pt>
                <c:pt idx="72">
                  <c:v>13473</c:v>
                </c:pt>
                <c:pt idx="73">
                  <c:v>12119</c:v>
                </c:pt>
                <c:pt idx="74">
                  <c:v>10744</c:v>
                </c:pt>
                <c:pt idx="75">
                  <c:v>9401</c:v>
                </c:pt>
                <c:pt idx="76">
                  <c:v>8056</c:v>
                </c:pt>
                <c:pt idx="77">
                  <c:v>6705</c:v>
                </c:pt>
                <c:pt idx="78">
                  <c:v>5440</c:v>
                </c:pt>
                <c:pt idx="79">
                  <c:v>4072</c:v>
                </c:pt>
                <c:pt idx="80">
                  <c:v>2727</c:v>
                </c:pt>
                <c:pt idx="81">
                  <c:v>1354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40-479D-A027-BB57E7ADB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96384"/>
        <c:axId val="72696776"/>
      </c:lineChart>
      <c:catAx>
        <c:axId val="726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72696776"/>
        <c:crosses val="autoZero"/>
        <c:auto val="1"/>
        <c:lblAlgn val="ctr"/>
        <c:lblOffset val="100"/>
        <c:noMultiLvlLbl val="0"/>
      </c:catAx>
      <c:valAx>
        <c:axId val="72696776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72696384"/>
        <c:crosses val="autoZero"/>
        <c:crossBetween val="between"/>
      </c:valAx>
      <c:valAx>
        <c:axId val="367853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367853552"/>
        <c:crosses val="max"/>
        <c:crossBetween val="between"/>
      </c:valAx>
      <c:catAx>
        <c:axId val="367853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7853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Pause'!$E$10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'Aws Pause'!$B$11:$B$66</c:f>
              <c:numCache>
                <c:formatCode>General</c:formatCode>
                <c:ptCount val="56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</c:numCache>
            </c:numRef>
          </c:cat>
          <c:val>
            <c:numRef>
              <c:f>'Aws Pause'!$E$11:$E$66</c:f>
              <c:numCache>
                <c:formatCode>General</c:formatCode>
                <c:ptCount val="56"/>
                <c:pt idx="0">
                  <c:v>7</c:v>
                </c:pt>
                <c:pt idx="1">
                  <c:v>14</c:v>
                </c:pt>
                <c:pt idx="2">
                  <c:v>19</c:v>
                </c:pt>
                <c:pt idx="3">
                  <c:v>27</c:v>
                </c:pt>
                <c:pt idx="4">
                  <c:v>32</c:v>
                </c:pt>
                <c:pt idx="5">
                  <c:v>36</c:v>
                </c:pt>
                <c:pt idx="6">
                  <c:v>41</c:v>
                </c:pt>
                <c:pt idx="7">
                  <c:v>47</c:v>
                </c:pt>
                <c:pt idx="8">
                  <c:v>55</c:v>
                </c:pt>
                <c:pt idx="9">
                  <c:v>59</c:v>
                </c:pt>
                <c:pt idx="10">
                  <c:v>67</c:v>
                </c:pt>
                <c:pt idx="11">
                  <c:v>75</c:v>
                </c:pt>
                <c:pt idx="12">
                  <c:v>78</c:v>
                </c:pt>
                <c:pt idx="13">
                  <c:v>85</c:v>
                </c:pt>
                <c:pt idx="14">
                  <c:v>88</c:v>
                </c:pt>
                <c:pt idx="15">
                  <c:v>97</c:v>
                </c:pt>
                <c:pt idx="16">
                  <c:v>104</c:v>
                </c:pt>
                <c:pt idx="17">
                  <c:v>106</c:v>
                </c:pt>
                <c:pt idx="18">
                  <c:v>116</c:v>
                </c:pt>
                <c:pt idx="19">
                  <c:v>123</c:v>
                </c:pt>
                <c:pt idx="20">
                  <c:v>127</c:v>
                </c:pt>
                <c:pt idx="21">
                  <c:v>135</c:v>
                </c:pt>
                <c:pt idx="22">
                  <c:v>137</c:v>
                </c:pt>
                <c:pt idx="23">
                  <c:v>147</c:v>
                </c:pt>
                <c:pt idx="24">
                  <c:v>152</c:v>
                </c:pt>
                <c:pt idx="25">
                  <c:v>157</c:v>
                </c:pt>
                <c:pt idx="26">
                  <c:v>164</c:v>
                </c:pt>
                <c:pt idx="27">
                  <c:v>167</c:v>
                </c:pt>
                <c:pt idx="28">
                  <c:v>176</c:v>
                </c:pt>
                <c:pt idx="29">
                  <c:v>182</c:v>
                </c:pt>
                <c:pt idx="30">
                  <c:v>185</c:v>
                </c:pt>
                <c:pt idx="31">
                  <c:v>196</c:v>
                </c:pt>
                <c:pt idx="32">
                  <c:v>197</c:v>
                </c:pt>
                <c:pt idx="33">
                  <c:v>212</c:v>
                </c:pt>
                <c:pt idx="34">
                  <c:v>215</c:v>
                </c:pt>
                <c:pt idx="35">
                  <c:v>227</c:v>
                </c:pt>
                <c:pt idx="36">
                  <c:v>235</c:v>
                </c:pt>
                <c:pt idx="37">
                  <c:v>241</c:v>
                </c:pt>
                <c:pt idx="38">
                  <c:v>254</c:v>
                </c:pt>
                <c:pt idx="39">
                  <c:v>256</c:v>
                </c:pt>
                <c:pt idx="40">
                  <c:v>261</c:v>
                </c:pt>
                <c:pt idx="41">
                  <c:v>268</c:v>
                </c:pt>
                <c:pt idx="42">
                  <c:v>273</c:v>
                </c:pt>
                <c:pt idx="43">
                  <c:v>288</c:v>
                </c:pt>
                <c:pt idx="44">
                  <c:v>288</c:v>
                </c:pt>
                <c:pt idx="45">
                  <c:v>301</c:v>
                </c:pt>
                <c:pt idx="46">
                  <c:v>312</c:v>
                </c:pt>
                <c:pt idx="47">
                  <c:v>315</c:v>
                </c:pt>
                <c:pt idx="48">
                  <c:v>318</c:v>
                </c:pt>
                <c:pt idx="49">
                  <c:v>323</c:v>
                </c:pt>
                <c:pt idx="50">
                  <c:v>330</c:v>
                </c:pt>
                <c:pt idx="51">
                  <c:v>333</c:v>
                </c:pt>
                <c:pt idx="52">
                  <c:v>342</c:v>
                </c:pt>
                <c:pt idx="53">
                  <c:v>350</c:v>
                </c:pt>
                <c:pt idx="54">
                  <c:v>359</c:v>
                </c:pt>
                <c:pt idx="55">
                  <c:v>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3-4F19-BF4D-075667789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5816128"/>
        <c:axId val="295815736"/>
      </c:barChart>
      <c:lineChart>
        <c:grouping val="standard"/>
        <c:varyColors val="0"/>
        <c:ser>
          <c:idx val="0"/>
          <c:order val="0"/>
          <c:tx>
            <c:strRef>
              <c:f>'Aws Pause'!$D$10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'Aws Pause'!$B$11:$B$66</c:f>
              <c:numCache>
                <c:formatCode>General</c:formatCode>
                <c:ptCount val="56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</c:numCache>
            </c:numRef>
          </c:cat>
          <c:val>
            <c:numRef>
              <c:f>'Aws Pause'!$D$11:$D$66</c:f>
              <c:numCache>
                <c:formatCode>General</c:formatCode>
                <c:ptCount val="56"/>
                <c:pt idx="0">
                  <c:v>100000</c:v>
                </c:pt>
                <c:pt idx="1">
                  <c:v>99939</c:v>
                </c:pt>
                <c:pt idx="2">
                  <c:v>99836</c:v>
                </c:pt>
                <c:pt idx="3">
                  <c:v>99659</c:v>
                </c:pt>
                <c:pt idx="4">
                  <c:v>99421</c:v>
                </c:pt>
                <c:pt idx="5">
                  <c:v>99139</c:v>
                </c:pt>
                <c:pt idx="6">
                  <c:v>98778</c:v>
                </c:pt>
                <c:pt idx="7">
                  <c:v>98379</c:v>
                </c:pt>
                <c:pt idx="8">
                  <c:v>97945</c:v>
                </c:pt>
                <c:pt idx="9">
                  <c:v>97409</c:v>
                </c:pt>
                <c:pt idx="10">
                  <c:v>96820</c:v>
                </c:pt>
                <c:pt idx="11">
                  <c:v>96186</c:v>
                </c:pt>
                <c:pt idx="12">
                  <c:v>95500</c:v>
                </c:pt>
                <c:pt idx="13">
                  <c:v>94771</c:v>
                </c:pt>
                <c:pt idx="14">
                  <c:v>93899</c:v>
                </c:pt>
                <c:pt idx="15">
                  <c:v>92979</c:v>
                </c:pt>
                <c:pt idx="16">
                  <c:v>92029</c:v>
                </c:pt>
                <c:pt idx="17">
                  <c:v>90991</c:v>
                </c:pt>
                <c:pt idx="18">
                  <c:v>89917</c:v>
                </c:pt>
                <c:pt idx="19">
                  <c:v>88720</c:v>
                </c:pt>
                <c:pt idx="20">
                  <c:v>87496</c:v>
                </c:pt>
                <c:pt idx="21">
                  <c:v>86152</c:v>
                </c:pt>
                <c:pt idx="22">
                  <c:v>84765</c:v>
                </c:pt>
                <c:pt idx="23">
                  <c:v>83287</c:v>
                </c:pt>
                <c:pt idx="24">
                  <c:v>81795</c:v>
                </c:pt>
                <c:pt idx="25">
                  <c:v>80226</c:v>
                </c:pt>
                <c:pt idx="26">
                  <c:v>78559</c:v>
                </c:pt>
                <c:pt idx="27">
                  <c:v>76871</c:v>
                </c:pt>
                <c:pt idx="28">
                  <c:v>75124</c:v>
                </c:pt>
                <c:pt idx="29">
                  <c:v>73261</c:v>
                </c:pt>
                <c:pt idx="30">
                  <c:v>71337</c:v>
                </c:pt>
                <c:pt idx="31">
                  <c:v>69383</c:v>
                </c:pt>
                <c:pt idx="32">
                  <c:v>67327</c:v>
                </c:pt>
                <c:pt idx="33">
                  <c:v>65230</c:v>
                </c:pt>
                <c:pt idx="34">
                  <c:v>63028</c:v>
                </c:pt>
                <c:pt idx="35">
                  <c:v>60792</c:v>
                </c:pt>
                <c:pt idx="36">
                  <c:v>58476</c:v>
                </c:pt>
                <c:pt idx="37">
                  <c:v>56079</c:v>
                </c:pt>
                <c:pt idx="38">
                  <c:v>53596</c:v>
                </c:pt>
                <c:pt idx="39">
                  <c:v>51041</c:v>
                </c:pt>
                <c:pt idx="40">
                  <c:v>48429</c:v>
                </c:pt>
                <c:pt idx="41">
                  <c:v>45682</c:v>
                </c:pt>
                <c:pt idx="42">
                  <c:v>42958</c:v>
                </c:pt>
                <c:pt idx="43">
                  <c:v>40150</c:v>
                </c:pt>
                <c:pt idx="44">
                  <c:v>37289</c:v>
                </c:pt>
                <c:pt idx="45">
                  <c:v>34291</c:v>
                </c:pt>
                <c:pt idx="46">
                  <c:v>31269</c:v>
                </c:pt>
                <c:pt idx="47">
                  <c:v>28209</c:v>
                </c:pt>
                <c:pt idx="48">
                  <c:v>25060</c:v>
                </c:pt>
                <c:pt idx="49">
                  <c:v>21849</c:v>
                </c:pt>
                <c:pt idx="50">
                  <c:v>18620</c:v>
                </c:pt>
                <c:pt idx="51">
                  <c:v>15211</c:v>
                </c:pt>
                <c:pt idx="52">
                  <c:v>11778</c:v>
                </c:pt>
                <c:pt idx="53">
                  <c:v>8301</c:v>
                </c:pt>
                <c:pt idx="54">
                  <c:v>4755</c:v>
                </c:pt>
                <c:pt idx="55">
                  <c:v>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3-4F19-BF4D-075667789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814952"/>
        <c:axId val="295815344"/>
      </c:lineChart>
      <c:catAx>
        <c:axId val="29581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815344"/>
        <c:crosses val="autoZero"/>
        <c:auto val="1"/>
        <c:lblAlgn val="ctr"/>
        <c:lblOffset val="100"/>
        <c:noMultiLvlLbl val="0"/>
      </c:catAx>
      <c:valAx>
        <c:axId val="295815344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814952"/>
        <c:crosses val="autoZero"/>
        <c:crossBetween val="between"/>
      </c:valAx>
      <c:valAx>
        <c:axId val="295815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816128"/>
        <c:crosses val="max"/>
        <c:crossBetween val="between"/>
      </c:valAx>
      <c:catAx>
        <c:axId val="295816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5815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Bcrypt'!$E$10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'Aws Bcrypt'!$B$11:$B$109</c:f>
              <c:numCache>
                <c:formatCode>General</c:formatCode>
                <c:ptCount val="99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  <c:pt idx="90">
                  <c:v>9</c:v>
                </c:pt>
              </c:numCache>
            </c:numRef>
          </c:cat>
          <c:val>
            <c:numRef>
              <c:f>'Aws Bcrypt'!$E$11:$E$109</c:f>
              <c:numCache>
                <c:formatCode>General</c:formatCode>
                <c:ptCount val="99"/>
                <c:pt idx="0">
                  <c:v>5</c:v>
                </c:pt>
                <c:pt idx="1">
                  <c:v>14</c:v>
                </c:pt>
                <c:pt idx="2">
                  <c:v>25</c:v>
                </c:pt>
                <c:pt idx="3">
                  <c:v>24</c:v>
                </c:pt>
                <c:pt idx="4">
                  <c:v>35</c:v>
                </c:pt>
                <c:pt idx="5">
                  <c:v>36</c:v>
                </c:pt>
                <c:pt idx="6">
                  <c:v>45</c:v>
                </c:pt>
                <c:pt idx="7">
                  <c:v>55</c:v>
                </c:pt>
                <c:pt idx="8">
                  <c:v>54</c:v>
                </c:pt>
                <c:pt idx="9">
                  <c:v>65</c:v>
                </c:pt>
                <c:pt idx="10">
                  <c:v>67</c:v>
                </c:pt>
                <c:pt idx="11">
                  <c:v>75</c:v>
                </c:pt>
                <c:pt idx="12">
                  <c:v>81</c:v>
                </c:pt>
                <c:pt idx="13">
                  <c:v>85</c:v>
                </c:pt>
                <c:pt idx="14">
                  <c:v>95</c:v>
                </c:pt>
                <c:pt idx="15">
                  <c:v>95</c:v>
                </c:pt>
                <c:pt idx="16">
                  <c:v>105</c:v>
                </c:pt>
                <c:pt idx="17">
                  <c:v>115</c:v>
                </c:pt>
                <c:pt idx="18">
                  <c:v>115</c:v>
                </c:pt>
                <c:pt idx="19">
                  <c:v>125</c:v>
                </c:pt>
                <c:pt idx="20">
                  <c:v>125</c:v>
                </c:pt>
                <c:pt idx="21">
                  <c:v>135</c:v>
                </c:pt>
                <c:pt idx="22">
                  <c:v>142</c:v>
                </c:pt>
                <c:pt idx="23">
                  <c:v>145</c:v>
                </c:pt>
                <c:pt idx="24">
                  <c:v>155</c:v>
                </c:pt>
                <c:pt idx="25">
                  <c:v>155</c:v>
                </c:pt>
                <c:pt idx="26">
                  <c:v>165</c:v>
                </c:pt>
                <c:pt idx="27">
                  <c:v>173</c:v>
                </c:pt>
                <c:pt idx="28">
                  <c:v>175</c:v>
                </c:pt>
                <c:pt idx="29">
                  <c:v>185</c:v>
                </c:pt>
                <c:pt idx="30">
                  <c:v>185</c:v>
                </c:pt>
                <c:pt idx="31">
                  <c:v>195</c:v>
                </c:pt>
                <c:pt idx="32">
                  <c:v>204</c:v>
                </c:pt>
                <c:pt idx="33">
                  <c:v>209</c:v>
                </c:pt>
                <c:pt idx="34">
                  <c:v>220</c:v>
                </c:pt>
                <c:pt idx="35">
                  <c:v>221</c:v>
                </c:pt>
                <c:pt idx="36">
                  <c:v>229</c:v>
                </c:pt>
                <c:pt idx="37">
                  <c:v>237</c:v>
                </c:pt>
                <c:pt idx="38">
                  <c:v>244</c:v>
                </c:pt>
                <c:pt idx="39">
                  <c:v>251</c:v>
                </c:pt>
                <c:pt idx="40">
                  <c:v>254</c:v>
                </c:pt>
                <c:pt idx="41">
                  <c:v>265</c:v>
                </c:pt>
                <c:pt idx="42">
                  <c:v>266</c:v>
                </c:pt>
                <c:pt idx="43">
                  <c:v>272</c:v>
                </c:pt>
                <c:pt idx="44">
                  <c:v>286</c:v>
                </c:pt>
                <c:pt idx="45">
                  <c:v>289</c:v>
                </c:pt>
                <c:pt idx="46">
                  <c:v>295</c:v>
                </c:pt>
                <c:pt idx="47">
                  <c:v>304</c:v>
                </c:pt>
                <c:pt idx="48">
                  <c:v>316</c:v>
                </c:pt>
                <c:pt idx="49">
                  <c:v>323</c:v>
                </c:pt>
                <c:pt idx="50">
                  <c:v>324</c:v>
                </c:pt>
                <c:pt idx="51">
                  <c:v>338</c:v>
                </c:pt>
                <c:pt idx="52">
                  <c:v>342</c:v>
                </c:pt>
                <c:pt idx="53">
                  <c:v>344</c:v>
                </c:pt>
                <c:pt idx="54">
                  <c:v>354</c:v>
                </c:pt>
                <c:pt idx="55">
                  <c:v>353</c:v>
                </c:pt>
                <c:pt idx="56">
                  <c:v>366</c:v>
                </c:pt>
                <c:pt idx="57">
                  <c:v>372</c:v>
                </c:pt>
                <c:pt idx="58">
                  <c:v>376</c:v>
                </c:pt>
                <c:pt idx="59">
                  <c:v>380</c:v>
                </c:pt>
                <c:pt idx="60">
                  <c:v>382</c:v>
                </c:pt>
                <c:pt idx="61">
                  <c:v>395</c:v>
                </c:pt>
                <c:pt idx="62">
                  <c:v>399</c:v>
                </c:pt>
                <c:pt idx="63">
                  <c:v>408</c:v>
                </c:pt>
                <c:pt idx="64">
                  <c:v>418</c:v>
                </c:pt>
                <c:pt idx="65">
                  <c:v>421</c:v>
                </c:pt>
                <c:pt idx="66">
                  <c:v>427</c:v>
                </c:pt>
                <c:pt idx="67">
                  <c:v>434</c:v>
                </c:pt>
                <c:pt idx="68">
                  <c:v>444</c:v>
                </c:pt>
                <c:pt idx="69">
                  <c:v>448</c:v>
                </c:pt>
                <c:pt idx="70">
                  <c:v>453</c:v>
                </c:pt>
                <c:pt idx="71">
                  <c:v>457</c:v>
                </c:pt>
                <c:pt idx="72">
                  <c:v>462</c:v>
                </c:pt>
                <c:pt idx="73">
                  <c:v>463</c:v>
                </c:pt>
                <c:pt idx="74">
                  <c:v>475</c:v>
                </c:pt>
                <c:pt idx="75">
                  <c:v>484</c:v>
                </c:pt>
                <c:pt idx="76">
                  <c:v>494</c:v>
                </c:pt>
                <c:pt idx="77">
                  <c:v>495</c:v>
                </c:pt>
                <c:pt idx="78">
                  <c:v>502</c:v>
                </c:pt>
                <c:pt idx="79">
                  <c:v>503</c:v>
                </c:pt>
                <c:pt idx="80">
                  <c:v>507</c:v>
                </c:pt>
                <c:pt idx="81">
                  <c:v>524</c:v>
                </c:pt>
                <c:pt idx="82">
                  <c:v>524</c:v>
                </c:pt>
                <c:pt idx="83">
                  <c:v>531</c:v>
                </c:pt>
                <c:pt idx="84">
                  <c:v>531</c:v>
                </c:pt>
                <c:pt idx="85">
                  <c:v>537</c:v>
                </c:pt>
                <c:pt idx="86">
                  <c:v>553</c:v>
                </c:pt>
                <c:pt idx="87">
                  <c:v>559</c:v>
                </c:pt>
                <c:pt idx="88">
                  <c:v>560</c:v>
                </c:pt>
                <c:pt idx="89">
                  <c:v>568</c:v>
                </c:pt>
                <c:pt idx="90">
                  <c:v>569</c:v>
                </c:pt>
                <c:pt idx="91">
                  <c:v>582</c:v>
                </c:pt>
                <c:pt idx="92">
                  <c:v>581</c:v>
                </c:pt>
                <c:pt idx="93">
                  <c:v>588</c:v>
                </c:pt>
                <c:pt idx="94">
                  <c:v>599</c:v>
                </c:pt>
                <c:pt idx="95">
                  <c:v>601</c:v>
                </c:pt>
                <c:pt idx="96">
                  <c:v>608</c:v>
                </c:pt>
                <c:pt idx="97">
                  <c:v>612</c:v>
                </c:pt>
                <c:pt idx="98">
                  <c:v>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6-4435-959A-C87B47EBF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5818480"/>
        <c:axId val="295818088"/>
      </c:barChart>
      <c:lineChart>
        <c:grouping val="standard"/>
        <c:varyColors val="0"/>
        <c:ser>
          <c:idx val="0"/>
          <c:order val="0"/>
          <c:tx>
            <c:strRef>
              <c:f>'Aws Bcrypt'!$D$10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'Aws Bcrypt'!$B$11:$B$109</c:f>
              <c:numCache>
                <c:formatCode>General</c:formatCode>
                <c:ptCount val="99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  <c:pt idx="90">
                  <c:v>9</c:v>
                </c:pt>
              </c:numCache>
            </c:numRef>
          </c:cat>
          <c:val>
            <c:numRef>
              <c:f>'Aws Bcrypt'!$D$11:$D$109</c:f>
              <c:numCache>
                <c:formatCode>General</c:formatCode>
                <c:ptCount val="99"/>
                <c:pt idx="0">
                  <c:v>100000</c:v>
                </c:pt>
                <c:pt idx="1">
                  <c:v>99986</c:v>
                </c:pt>
                <c:pt idx="2">
                  <c:v>99945</c:v>
                </c:pt>
                <c:pt idx="3">
                  <c:v>99885</c:v>
                </c:pt>
                <c:pt idx="4">
                  <c:v>99807</c:v>
                </c:pt>
                <c:pt idx="5">
                  <c:v>99701</c:v>
                </c:pt>
                <c:pt idx="6">
                  <c:v>99584</c:v>
                </c:pt>
                <c:pt idx="7">
                  <c:v>99438</c:v>
                </c:pt>
                <c:pt idx="8">
                  <c:v>99277</c:v>
                </c:pt>
                <c:pt idx="9">
                  <c:v>99115</c:v>
                </c:pt>
                <c:pt idx="10">
                  <c:v>98919</c:v>
                </c:pt>
                <c:pt idx="11">
                  <c:v>98704</c:v>
                </c:pt>
                <c:pt idx="12">
                  <c:v>98456</c:v>
                </c:pt>
                <c:pt idx="13">
                  <c:v>98210</c:v>
                </c:pt>
                <c:pt idx="14">
                  <c:v>97944</c:v>
                </c:pt>
                <c:pt idx="15">
                  <c:v>97641</c:v>
                </c:pt>
                <c:pt idx="16">
                  <c:v>97320</c:v>
                </c:pt>
                <c:pt idx="17">
                  <c:v>96983</c:v>
                </c:pt>
                <c:pt idx="18">
                  <c:v>96604</c:v>
                </c:pt>
                <c:pt idx="19">
                  <c:v>96211</c:v>
                </c:pt>
                <c:pt idx="20">
                  <c:v>95790</c:v>
                </c:pt>
                <c:pt idx="21">
                  <c:v>95374</c:v>
                </c:pt>
                <c:pt idx="22">
                  <c:v>94927</c:v>
                </c:pt>
                <c:pt idx="23">
                  <c:v>94484</c:v>
                </c:pt>
                <c:pt idx="24">
                  <c:v>93990</c:v>
                </c:pt>
                <c:pt idx="25">
                  <c:v>93493</c:v>
                </c:pt>
                <c:pt idx="26">
                  <c:v>92976</c:v>
                </c:pt>
                <c:pt idx="27">
                  <c:v>92420</c:v>
                </c:pt>
                <c:pt idx="28">
                  <c:v>91869</c:v>
                </c:pt>
                <c:pt idx="29">
                  <c:v>91277</c:v>
                </c:pt>
                <c:pt idx="30">
                  <c:v>90669</c:v>
                </c:pt>
                <c:pt idx="31">
                  <c:v>90030</c:v>
                </c:pt>
                <c:pt idx="32">
                  <c:v>89373</c:v>
                </c:pt>
                <c:pt idx="33">
                  <c:v>88688</c:v>
                </c:pt>
                <c:pt idx="34">
                  <c:v>87995</c:v>
                </c:pt>
                <c:pt idx="35">
                  <c:v>87283</c:v>
                </c:pt>
                <c:pt idx="36">
                  <c:v>86541</c:v>
                </c:pt>
                <c:pt idx="37">
                  <c:v>85773</c:v>
                </c:pt>
                <c:pt idx="38">
                  <c:v>84999</c:v>
                </c:pt>
                <c:pt idx="39">
                  <c:v>84205</c:v>
                </c:pt>
                <c:pt idx="40">
                  <c:v>83401</c:v>
                </c:pt>
                <c:pt idx="41">
                  <c:v>82572</c:v>
                </c:pt>
                <c:pt idx="42">
                  <c:v>81713</c:v>
                </c:pt>
                <c:pt idx="43">
                  <c:v>80847</c:v>
                </c:pt>
                <c:pt idx="44">
                  <c:v>79954</c:v>
                </c:pt>
                <c:pt idx="45">
                  <c:v>79041</c:v>
                </c:pt>
                <c:pt idx="46">
                  <c:v>78122</c:v>
                </c:pt>
                <c:pt idx="47">
                  <c:v>77179</c:v>
                </c:pt>
                <c:pt idx="48">
                  <c:v>76227</c:v>
                </c:pt>
                <c:pt idx="49">
                  <c:v>75247</c:v>
                </c:pt>
                <c:pt idx="50">
                  <c:v>74243</c:v>
                </c:pt>
                <c:pt idx="51">
                  <c:v>73216</c:v>
                </c:pt>
                <c:pt idx="52">
                  <c:v>72158</c:v>
                </c:pt>
                <c:pt idx="53">
                  <c:v>71078</c:v>
                </c:pt>
                <c:pt idx="54">
                  <c:v>69985</c:v>
                </c:pt>
                <c:pt idx="55">
                  <c:v>68843</c:v>
                </c:pt>
                <c:pt idx="56">
                  <c:v>67689</c:v>
                </c:pt>
                <c:pt idx="57">
                  <c:v>66526</c:v>
                </c:pt>
                <c:pt idx="58">
                  <c:v>65327</c:v>
                </c:pt>
                <c:pt idx="59">
                  <c:v>64086</c:v>
                </c:pt>
                <c:pt idx="60">
                  <c:v>62861</c:v>
                </c:pt>
                <c:pt idx="61">
                  <c:v>61592</c:v>
                </c:pt>
                <c:pt idx="62">
                  <c:v>60309</c:v>
                </c:pt>
                <c:pt idx="63">
                  <c:v>59000</c:v>
                </c:pt>
                <c:pt idx="64">
                  <c:v>57665</c:v>
                </c:pt>
                <c:pt idx="65">
                  <c:v>56324</c:v>
                </c:pt>
                <c:pt idx="66">
                  <c:v>54943</c:v>
                </c:pt>
                <c:pt idx="67">
                  <c:v>53544</c:v>
                </c:pt>
                <c:pt idx="68">
                  <c:v>52126</c:v>
                </c:pt>
                <c:pt idx="69">
                  <c:v>50672</c:v>
                </c:pt>
                <c:pt idx="70">
                  <c:v>49209</c:v>
                </c:pt>
                <c:pt idx="71">
                  <c:v>47722</c:v>
                </c:pt>
                <c:pt idx="72">
                  <c:v>46217</c:v>
                </c:pt>
                <c:pt idx="73">
                  <c:v>44674</c:v>
                </c:pt>
                <c:pt idx="74">
                  <c:v>43122</c:v>
                </c:pt>
                <c:pt idx="75">
                  <c:v>41551</c:v>
                </c:pt>
                <c:pt idx="76">
                  <c:v>39944</c:v>
                </c:pt>
                <c:pt idx="77">
                  <c:v>38318</c:v>
                </c:pt>
                <c:pt idx="78">
                  <c:v>36689</c:v>
                </c:pt>
                <c:pt idx="79">
                  <c:v>35029</c:v>
                </c:pt>
                <c:pt idx="80">
                  <c:v>33369</c:v>
                </c:pt>
                <c:pt idx="81">
                  <c:v>31681</c:v>
                </c:pt>
                <c:pt idx="82">
                  <c:v>29952</c:v>
                </c:pt>
                <c:pt idx="83">
                  <c:v>28218</c:v>
                </c:pt>
                <c:pt idx="84">
                  <c:v>26448</c:v>
                </c:pt>
                <c:pt idx="85">
                  <c:v>24660</c:v>
                </c:pt>
                <c:pt idx="86">
                  <c:v>22863</c:v>
                </c:pt>
                <c:pt idx="87">
                  <c:v>21035</c:v>
                </c:pt>
                <c:pt idx="88">
                  <c:v>19207</c:v>
                </c:pt>
                <c:pt idx="89">
                  <c:v>17355</c:v>
                </c:pt>
                <c:pt idx="90">
                  <c:v>15475</c:v>
                </c:pt>
                <c:pt idx="91">
                  <c:v>13583</c:v>
                </c:pt>
                <c:pt idx="92">
                  <c:v>11659</c:v>
                </c:pt>
                <c:pt idx="93">
                  <c:v>9730</c:v>
                </c:pt>
                <c:pt idx="94">
                  <c:v>7788</c:v>
                </c:pt>
                <c:pt idx="95">
                  <c:v>5803</c:v>
                </c:pt>
                <c:pt idx="96">
                  <c:v>3844</c:v>
                </c:pt>
                <c:pt idx="97">
                  <c:v>1848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76-4435-959A-C87B47EBF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817304"/>
        <c:axId val="295817696"/>
      </c:lineChart>
      <c:catAx>
        <c:axId val="295817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817696"/>
        <c:crosses val="autoZero"/>
        <c:auto val="1"/>
        <c:lblAlgn val="ctr"/>
        <c:lblOffset val="100"/>
        <c:noMultiLvlLbl val="0"/>
      </c:catAx>
      <c:valAx>
        <c:axId val="295817696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817304"/>
        <c:crosses val="autoZero"/>
        <c:crossBetween val="between"/>
      </c:valAx>
      <c:valAx>
        <c:axId val="2958180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818480"/>
        <c:crosses val="max"/>
        <c:crossBetween val="between"/>
      </c:valAx>
      <c:catAx>
        <c:axId val="295818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5818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Bcrypt 512'!$E$10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'Aws Bcrypt 512'!$B$11:$B$59</c:f>
              <c:numCache>
                <c:formatCode>General</c:formatCode>
                <c:ptCount val="49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</c:numCache>
            </c:numRef>
          </c:cat>
          <c:val>
            <c:numRef>
              <c:f>'Aws Bcrypt 512'!$E$11:$E$59</c:f>
              <c:numCache>
                <c:formatCode>General</c:formatCode>
                <c:ptCount val="49"/>
                <c:pt idx="0">
                  <c:v>10</c:v>
                </c:pt>
                <c:pt idx="1">
                  <c:v>17</c:v>
                </c:pt>
                <c:pt idx="2">
                  <c:v>25</c:v>
                </c:pt>
                <c:pt idx="3">
                  <c:v>35</c:v>
                </c:pt>
                <c:pt idx="4">
                  <c:v>35</c:v>
                </c:pt>
                <c:pt idx="5">
                  <c:v>44</c:v>
                </c:pt>
                <c:pt idx="6">
                  <c:v>49</c:v>
                </c:pt>
                <c:pt idx="7">
                  <c:v>55</c:v>
                </c:pt>
                <c:pt idx="8">
                  <c:v>61</c:v>
                </c:pt>
                <c:pt idx="9">
                  <c:v>65</c:v>
                </c:pt>
                <c:pt idx="10">
                  <c:v>74</c:v>
                </c:pt>
                <c:pt idx="11">
                  <c:v>77</c:v>
                </c:pt>
                <c:pt idx="12">
                  <c:v>84</c:v>
                </c:pt>
                <c:pt idx="13">
                  <c:v>90</c:v>
                </c:pt>
                <c:pt idx="14">
                  <c:v>95</c:v>
                </c:pt>
                <c:pt idx="15">
                  <c:v>104</c:v>
                </c:pt>
                <c:pt idx="16">
                  <c:v>105</c:v>
                </c:pt>
                <c:pt idx="17">
                  <c:v>115</c:v>
                </c:pt>
                <c:pt idx="18">
                  <c:v>121</c:v>
                </c:pt>
                <c:pt idx="19">
                  <c:v>124</c:v>
                </c:pt>
                <c:pt idx="20">
                  <c:v>134</c:v>
                </c:pt>
                <c:pt idx="21">
                  <c:v>134</c:v>
                </c:pt>
                <c:pt idx="22">
                  <c:v>145</c:v>
                </c:pt>
                <c:pt idx="23">
                  <c:v>150</c:v>
                </c:pt>
                <c:pt idx="24">
                  <c:v>155</c:v>
                </c:pt>
                <c:pt idx="25">
                  <c:v>164</c:v>
                </c:pt>
                <c:pt idx="26">
                  <c:v>165</c:v>
                </c:pt>
                <c:pt idx="27">
                  <c:v>175</c:v>
                </c:pt>
                <c:pt idx="28">
                  <c:v>182</c:v>
                </c:pt>
                <c:pt idx="29">
                  <c:v>184</c:v>
                </c:pt>
                <c:pt idx="30">
                  <c:v>193</c:v>
                </c:pt>
                <c:pt idx="31">
                  <c:v>196</c:v>
                </c:pt>
                <c:pt idx="32">
                  <c:v>204</c:v>
                </c:pt>
                <c:pt idx="33">
                  <c:v>211</c:v>
                </c:pt>
                <c:pt idx="34">
                  <c:v>215</c:v>
                </c:pt>
                <c:pt idx="35">
                  <c:v>223</c:v>
                </c:pt>
                <c:pt idx="36">
                  <c:v>224</c:v>
                </c:pt>
                <c:pt idx="37">
                  <c:v>235</c:v>
                </c:pt>
                <c:pt idx="38">
                  <c:v>235</c:v>
                </c:pt>
                <c:pt idx="39">
                  <c:v>245</c:v>
                </c:pt>
                <c:pt idx="40">
                  <c:v>253</c:v>
                </c:pt>
                <c:pt idx="41">
                  <c:v>255</c:v>
                </c:pt>
                <c:pt idx="42">
                  <c:v>265</c:v>
                </c:pt>
                <c:pt idx="43">
                  <c:v>271</c:v>
                </c:pt>
                <c:pt idx="44">
                  <c:v>273</c:v>
                </c:pt>
                <c:pt idx="45">
                  <c:v>283</c:v>
                </c:pt>
                <c:pt idx="46">
                  <c:v>284</c:v>
                </c:pt>
                <c:pt idx="47">
                  <c:v>294</c:v>
                </c:pt>
                <c:pt idx="48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E-4CE0-B2C1-0B6DD6354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4958568"/>
        <c:axId val="294958176"/>
      </c:barChart>
      <c:lineChart>
        <c:grouping val="standard"/>
        <c:varyColors val="0"/>
        <c:ser>
          <c:idx val="0"/>
          <c:order val="0"/>
          <c:tx>
            <c:strRef>
              <c:f>'Aws Bcrypt 512'!$D$10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'Aws Bcrypt 512'!$B$11:$B$59</c:f>
              <c:numCache>
                <c:formatCode>General</c:formatCode>
                <c:ptCount val="49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</c:numCache>
            </c:numRef>
          </c:cat>
          <c:val>
            <c:numRef>
              <c:f>'Aws Bcrypt 512'!$D$11:$D$59</c:f>
              <c:numCache>
                <c:formatCode>General</c:formatCode>
                <c:ptCount val="49"/>
                <c:pt idx="0">
                  <c:v>100000</c:v>
                </c:pt>
                <c:pt idx="1">
                  <c:v>99888</c:v>
                </c:pt>
                <c:pt idx="2">
                  <c:v>99711</c:v>
                </c:pt>
                <c:pt idx="3">
                  <c:v>99423</c:v>
                </c:pt>
                <c:pt idx="4">
                  <c:v>99092</c:v>
                </c:pt>
                <c:pt idx="5">
                  <c:v>98667</c:v>
                </c:pt>
                <c:pt idx="6">
                  <c:v>98210</c:v>
                </c:pt>
                <c:pt idx="7">
                  <c:v>97676</c:v>
                </c:pt>
                <c:pt idx="8">
                  <c:v>97021</c:v>
                </c:pt>
                <c:pt idx="9">
                  <c:v>96293</c:v>
                </c:pt>
                <c:pt idx="10">
                  <c:v>95485</c:v>
                </c:pt>
                <c:pt idx="11">
                  <c:v>94571</c:v>
                </c:pt>
                <c:pt idx="12">
                  <c:v>93577</c:v>
                </c:pt>
                <c:pt idx="13">
                  <c:v>92543</c:v>
                </c:pt>
                <c:pt idx="14">
                  <c:v>91400</c:v>
                </c:pt>
                <c:pt idx="15">
                  <c:v>90181</c:v>
                </c:pt>
                <c:pt idx="16">
                  <c:v>88849</c:v>
                </c:pt>
                <c:pt idx="17">
                  <c:v>87462</c:v>
                </c:pt>
                <c:pt idx="18">
                  <c:v>85924</c:v>
                </c:pt>
                <c:pt idx="19">
                  <c:v>84332</c:v>
                </c:pt>
                <c:pt idx="20">
                  <c:v>82657</c:v>
                </c:pt>
                <c:pt idx="21">
                  <c:v>80924</c:v>
                </c:pt>
                <c:pt idx="22">
                  <c:v>79101</c:v>
                </c:pt>
                <c:pt idx="23">
                  <c:v>77139</c:v>
                </c:pt>
                <c:pt idx="24">
                  <c:v>75142</c:v>
                </c:pt>
                <c:pt idx="25">
                  <c:v>73057</c:v>
                </c:pt>
                <c:pt idx="26">
                  <c:v>70815</c:v>
                </c:pt>
                <c:pt idx="27">
                  <c:v>68520</c:v>
                </c:pt>
                <c:pt idx="28">
                  <c:v>66119</c:v>
                </c:pt>
                <c:pt idx="29">
                  <c:v>63723</c:v>
                </c:pt>
                <c:pt idx="30">
                  <c:v>61206</c:v>
                </c:pt>
                <c:pt idx="31">
                  <c:v>58585</c:v>
                </c:pt>
                <c:pt idx="32">
                  <c:v>55938</c:v>
                </c:pt>
                <c:pt idx="33">
                  <c:v>53150</c:v>
                </c:pt>
                <c:pt idx="34">
                  <c:v>50274</c:v>
                </c:pt>
                <c:pt idx="35">
                  <c:v>47307</c:v>
                </c:pt>
                <c:pt idx="36">
                  <c:v>44236</c:v>
                </c:pt>
                <c:pt idx="37">
                  <c:v>41101</c:v>
                </c:pt>
                <c:pt idx="38">
                  <c:v>37826</c:v>
                </c:pt>
                <c:pt idx="39">
                  <c:v>34560</c:v>
                </c:pt>
                <c:pt idx="40">
                  <c:v>31199</c:v>
                </c:pt>
                <c:pt idx="41">
                  <c:v>27695</c:v>
                </c:pt>
                <c:pt idx="42">
                  <c:v>24101</c:v>
                </c:pt>
                <c:pt idx="43">
                  <c:v>20406</c:v>
                </c:pt>
                <c:pt idx="44">
                  <c:v>16645</c:v>
                </c:pt>
                <c:pt idx="45">
                  <c:v>12823</c:v>
                </c:pt>
                <c:pt idx="46">
                  <c:v>8864</c:v>
                </c:pt>
                <c:pt idx="47">
                  <c:v>4911</c:v>
                </c:pt>
                <c:pt idx="48">
                  <c:v>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FE-4CE0-B2C1-0B6DD6354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957392"/>
        <c:axId val="294957784"/>
      </c:lineChart>
      <c:catAx>
        <c:axId val="29495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4957784"/>
        <c:crosses val="autoZero"/>
        <c:auto val="1"/>
        <c:lblAlgn val="ctr"/>
        <c:lblOffset val="100"/>
        <c:noMultiLvlLbl val="0"/>
      </c:catAx>
      <c:valAx>
        <c:axId val="294957784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4957392"/>
        <c:crosses val="autoZero"/>
        <c:crossBetween val="between"/>
      </c:valAx>
      <c:valAx>
        <c:axId val="294958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4958568"/>
        <c:crosses val="max"/>
        <c:crossBetween val="between"/>
      </c:valAx>
      <c:catAx>
        <c:axId val="294958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95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Pause'!$E$10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'Azure Pause'!$B$11:$B$38</c:f>
              <c:numCache>
                <c:formatCode>General</c:formatCode>
                <c:ptCount val="28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</c:numCache>
            </c:numRef>
          </c:cat>
          <c:val>
            <c:numRef>
              <c:f>'Azure Pause'!$E$11:$E$38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9-4D0F-A60B-DFB9B92BD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3313936"/>
        <c:axId val="295820440"/>
      </c:barChart>
      <c:lineChart>
        <c:grouping val="standard"/>
        <c:varyColors val="0"/>
        <c:ser>
          <c:idx val="0"/>
          <c:order val="0"/>
          <c:tx>
            <c:strRef>
              <c:f>'Azure Pause'!$D$10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571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'Azure Pause'!$B$11:$B$38</c:f>
              <c:numCache>
                <c:formatCode>General</c:formatCode>
                <c:ptCount val="28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</c:numCache>
            </c:numRef>
          </c:cat>
          <c:val>
            <c:numRef>
              <c:f>'Azure Pause'!$D$11:$D$38</c:f>
              <c:numCache>
                <c:formatCode>General</c:formatCode>
                <c:ptCount val="28"/>
                <c:pt idx="0">
                  <c:v>100000</c:v>
                </c:pt>
                <c:pt idx="1">
                  <c:v>99712</c:v>
                </c:pt>
                <c:pt idx="2">
                  <c:v>99332</c:v>
                </c:pt>
                <c:pt idx="3">
                  <c:v>98588</c:v>
                </c:pt>
                <c:pt idx="4">
                  <c:v>97532</c:v>
                </c:pt>
                <c:pt idx="5">
                  <c:v>96180</c:v>
                </c:pt>
                <c:pt idx="6">
                  <c:v>94440</c:v>
                </c:pt>
                <c:pt idx="7">
                  <c:v>92712</c:v>
                </c:pt>
                <c:pt idx="8">
                  <c:v>90500</c:v>
                </c:pt>
                <c:pt idx="9">
                  <c:v>87896</c:v>
                </c:pt>
                <c:pt idx="10">
                  <c:v>85328</c:v>
                </c:pt>
                <c:pt idx="11">
                  <c:v>82493</c:v>
                </c:pt>
                <c:pt idx="12">
                  <c:v>79469</c:v>
                </c:pt>
                <c:pt idx="13">
                  <c:v>75930</c:v>
                </c:pt>
                <c:pt idx="14">
                  <c:v>72384</c:v>
                </c:pt>
                <c:pt idx="15">
                  <c:v>68103</c:v>
                </c:pt>
                <c:pt idx="16">
                  <c:v>63437</c:v>
                </c:pt>
                <c:pt idx="17">
                  <c:v>58667</c:v>
                </c:pt>
                <c:pt idx="18">
                  <c:v>53199</c:v>
                </c:pt>
                <c:pt idx="19">
                  <c:v>47969</c:v>
                </c:pt>
                <c:pt idx="20">
                  <c:v>42091</c:v>
                </c:pt>
                <c:pt idx="21">
                  <c:v>36229</c:v>
                </c:pt>
                <c:pt idx="22">
                  <c:v>30406</c:v>
                </c:pt>
                <c:pt idx="23">
                  <c:v>24959</c:v>
                </c:pt>
                <c:pt idx="24">
                  <c:v>19125</c:v>
                </c:pt>
                <c:pt idx="25">
                  <c:v>13160</c:v>
                </c:pt>
                <c:pt idx="26">
                  <c:v>6854</c:v>
                </c:pt>
                <c:pt idx="27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49-4D0F-A60B-DFB9B92BD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819656"/>
        <c:axId val="295820048"/>
      </c:lineChart>
      <c:catAx>
        <c:axId val="29581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820048"/>
        <c:crosses val="autoZero"/>
        <c:auto val="1"/>
        <c:lblAlgn val="ctr"/>
        <c:lblOffset val="100"/>
        <c:noMultiLvlLbl val="0"/>
      </c:catAx>
      <c:valAx>
        <c:axId val="295820048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295819656"/>
        <c:crosses val="autoZero"/>
        <c:crossBetween val="between"/>
      </c:valAx>
      <c:valAx>
        <c:axId val="295820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353313936"/>
        <c:crosses val="max"/>
        <c:crossBetween val="between"/>
      </c:valAx>
      <c:catAx>
        <c:axId val="353313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5820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Bcrypt'!$E$10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'Azure Bcrypt'!$B$11:$B$119</c:f>
              <c:numCache>
                <c:formatCode>General</c:formatCode>
                <c:ptCount val="109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</c:numCache>
            </c:numRef>
          </c:cat>
          <c:val>
            <c:numRef>
              <c:f>'Azure Bcrypt'!$E$11:$E$119</c:f>
              <c:numCache>
                <c:formatCode>General</c:formatCode>
                <c:ptCount val="10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15</c:v>
                </c:pt>
                <c:pt idx="18">
                  <c:v>17</c:v>
                </c:pt>
                <c:pt idx="19">
                  <c:v>19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23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35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37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40</c:v>
                </c:pt>
                <c:pt idx="72">
                  <c:v>40</c:v>
                </c:pt>
                <c:pt idx="73">
                  <c:v>41</c:v>
                </c:pt>
                <c:pt idx="74">
                  <c:v>41</c:v>
                </c:pt>
                <c:pt idx="75">
                  <c:v>41</c:v>
                </c:pt>
                <c:pt idx="76">
                  <c:v>41</c:v>
                </c:pt>
                <c:pt idx="77">
                  <c:v>42</c:v>
                </c:pt>
                <c:pt idx="78">
                  <c:v>42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45</c:v>
                </c:pt>
                <c:pt idx="84">
                  <c:v>45</c:v>
                </c:pt>
                <c:pt idx="85">
                  <c:v>46</c:v>
                </c:pt>
                <c:pt idx="86">
                  <c:v>46</c:v>
                </c:pt>
                <c:pt idx="87">
                  <c:v>46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48</c:v>
                </c:pt>
                <c:pt idx="92">
                  <c:v>48</c:v>
                </c:pt>
                <c:pt idx="93">
                  <c:v>48</c:v>
                </c:pt>
                <c:pt idx="94">
                  <c:v>48</c:v>
                </c:pt>
                <c:pt idx="95">
                  <c:v>48</c:v>
                </c:pt>
                <c:pt idx="96">
                  <c:v>48</c:v>
                </c:pt>
                <c:pt idx="97">
                  <c:v>49</c:v>
                </c:pt>
                <c:pt idx="98">
                  <c:v>51</c:v>
                </c:pt>
                <c:pt idx="99">
                  <c:v>51</c:v>
                </c:pt>
                <c:pt idx="100">
                  <c:v>51</c:v>
                </c:pt>
                <c:pt idx="101">
                  <c:v>52</c:v>
                </c:pt>
                <c:pt idx="102">
                  <c:v>52</c:v>
                </c:pt>
                <c:pt idx="103">
                  <c:v>53</c:v>
                </c:pt>
                <c:pt idx="104">
                  <c:v>53</c:v>
                </c:pt>
                <c:pt idx="105">
                  <c:v>54</c:v>
                </c:pt>
                <c:pt idx="106">
                  <c:v>54</c:v>
                </c:pt>
                <c:pt idx="107">
                  <c:v>54</c:v>
                </c:pt>
                <c:pt idx="108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1-474F-B764-402BB7770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3316288"/>
        <c:axId val="353315896"/>
      </c:barChart>
      <c:lineChart>
        <c:grouping val="standard"/>
        <c:varyColors val="0"/>
        <c:ser>
          <c:idx val="0"/>
          <c:order val="0"/>
          <c:tx>
            <c:strRef>
              <c:f>'Azure Bcrypt'!$D$10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571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'Azure Bcrypt'!$B$11:$B$119</c:f>
              <c:numCache>
                <c:formatCode>General</c:formatCode>
                <c:ptCount val="109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</c:numCache>
            </c:numRef>
          </c:cat>
          <c:val>
            <c:numRef>
              <c:f>'Azure Bcrypt'!$D$11:$D$119</c:f>
              <c:numCache>
                <c:formatCode>General</c:formatCode>
                <c:ptCount val="109"/>
                <c:pt idx="0">
                  <c:v>100000</c:v>
                </c:pt>
                <c:pt idx="1">
                  <c:v>99968</c:v>
                </c:pt>
                <c:pt idx="2">
                  <c:v>99936</c:v>
                </c:pt>
                <c:pt idx="3">
                  <c:v>99888</c:v>
                </c:pt>
                <c:pt idx="4">
                  <c:v>99824</c:v>
                </c:pt>
                <c:pt idx="5">
                  <c:v>99680</c:v>
                </c:pt>
                <c:pt idx="6">
                  <c:v>99536</c:v>
                </c:pt>
                <c:pt idx="7">
                  <c:v>99344</c:v>
                </c:pt>
                <c:pt idx="8">
                  <c:v>99184</c:v>
                </c:pt>
                <c:pt idx="9">
                  <c:v>98976</c:v>
                </c:pt>
                <c:pt idx="10">
                  <c:v>98738</c:v>
                </c:pt>
                <c:pt idx="11">
                  <c:v>98450</c:v>
                </c:pt>
                <c:pt idx="12">
                  <c:v>98129</c:v>
                </c:pt>
                <c:pt idx="13">
                  <c:v>97794</c:v>
                </c:pt>
                <c:pt idx="14">
                  <c:v>97455</c:v>
                </c:pt>
                <c:pt idx="15">
                  <c:v>97069</c:v>
                </c:pt>
                <c:pt idx="16">
                  <c:v>96743</c:v>
                </c:pt>
                <c:pt idx="17">
                  <c:v>96455</c:v>
                </c:pt>
                <c:pt idx="18">
                  <c:v>96077</c:v>
                </c:pt>
                <c:pt idx="19">
                  <c:v>95704</c:v>
                </c:pt>
                <c:pt idx="20">
                  <c:v>95208</c:v>
                </c:pt>
                <c:pt idx="21">
                  <c:v>94778</c:v>
                </c:pt>
                <c:pt idx="22">
                  <c:v>94272</c:v>
                </c:pt>
                <c:pt idx="23">
                  <c:v>93764</c:v>
                </c:pt>
                <c:pt idx="24">
                  <c:v>93168</c:v>
                </c:pt>
                <c:pt idx="25">
                  <c:v>92687</c:v>
                </c:pt>
                <c:pt idx="26">
                  <c:v>92097</c:v>
                </c:pt>
                <c:pt idx="27">
                  <c:v>91534</c:v>
                </c:pt>
                <c:pt idx="28">
                  <c:v>90899</c:v>
                </c:pt>
                <c:pt idx="29">
                  <c:v>90308</c:v>
                </c:pt>
                <c:pt idx="30">
                  <c:v>89702</c:v>
                </c:pt>
                <c:pt idx="31">
                  <c:v>88936</c:v>
                </c:pt>
                <c:pt idx="32">
                  <c:v>88210</c:v>
                </c:pt>
                <c:pt idx="33">
                  <c:v>87548</c:v>
                </c:pt>
                <c:pt idx="34">
                  <c:v>86784</c:v>
                </c:pt>
                <c:pt idx="35">
                  <c:v>86072</c:v>
                </c:pt>
                <c:pt idx="36">
                  <c:v>85306</c:v>
                </c:pt>
                <c:pt idx="37">
                  <c:v>84530</c:v>
                </c:pt>
                <c:pt idx="38">
                  <c:v>83830</c:v>
                </c:pt>
                <c:pt idx="39">
                  <c:v>83060</c:v>
                </c:pt>
                <c:pt idx="40">
                  <c:v>82196</c:v>
                </c:pt>
                <c:pt idx="41">
                  <c:v>81394</c:v>
                </c:pt>
                <c:pt idx="42">
                  <c:v>80560</c:v>
                </c:pt>
                <c:pt idx="43">
                  <c:v>79785</c:v>
                </c:pt>
                <c:pt idx="44">
                  <c:v>78961</c:v>
                </c:pt>
                <c:pt idx="45">
                  <c:v>78197</c:v>
                </c:pt>
                <c:pt idx="46">
                  <c:v>77427</c:v>
                </c:pt>
                <c:pt idx="47">
                  <c:v>76709</c:v>
                </c:pt>
                <c:pt idx="48">
                  <c:v>75835</c:v>
                </c:pt>
                <c:pt idx="49">
                  <c:v>74991</c:v>
                </c:pt>
                <c:pt idx="50">
                  <c:v>74233</c:v>
                </c:pt>
                <c:pt idx="51">
                  <c:v>73401</c:v>
                </c:pt>
                <c:pt idx="52">
                  <c:v>72543</c:v>
                </c:pt>
                <c:pt idx="53">
                  <c:v>71544</c:v>
                </c:pt>
                <c:pt idx="54">
                  <c:v>70588</c:v>
                </c:pt>
                <c:pt idx="55">
                  <c:v>69556</c:v>
                </c:pt>
                <c:pt idx="56">
                  <c:v>68564</c:v>
                </c:pt>
                <c:pt idx="57">
                  <c:v>67542</c:v>
                </c:pt>
                <c:pt idx="58">
                  <c:v>66632</c:v>
                </c:pt>
                <c:pt idx="59">
                  <c:v>65579</c:v>
                </c:pt>
                <c:pt idx="60">
                  <c:v>64507</c:v>
                </c:pt>
                <c:pt idx="61">
                  <c:v>63427</c:v>
                </c:pt>
                <c:pt idx="62">
                  <c:v>62245</c:v>
                </c:pt>
                <c:pt idx="63">
                  <c:v>61235</c:v>
                </c:pt>
                <c:pt idx="64">
                  <c:v>60122</c:v>
                </c:pt>
                <c:pt idx="65">
                  <c:v>58922</c:v>
                </c:pt>
                <c:pt idx="66">
                  <c:v>57772</c:v>
                </c:pt>
                <c:pt idx="67">
                  <c:v>56576</c:v>
                </c:pt>
                <c:pt idx="68">
                  <c:v>55408</c:v>
                </c:pt>
                <c:pt idx="69">
                  <c:v>54292</c:v>
                </c:pt>
                <c:pt idx="70">
                  <c:v>53046</c:v>
                </c:pt>
                <c:pt idx="71">
                  <c:v>51899</c:v>
                </c:pt>
                <c:pt idx="72">
                  <c:v>50661</c:v>
                </c:pt>
                <c:pt idx="73">
                  <c:v>49461</c:v>
                </c:pt>
                <c:pt idx="74">
                  <c:v>48300</c:v>
                </c:pt>
                <c:pt idx="75">
                  <c:v>47012</c:v>
                </c:pt>
                <c:pt idx="76">
                  <c:v>45775</c:v>
                </c:pt>
                <c:pt idx="77">
                  <c:v>44501</c:v>
                </c:pt>
                <c:pt idx="78">
                  <c:v>43279</c:v>
                </c:pt>
                <c:pt idx="79">
                  <c:v>41964</c:v>
                </c:pt>
                <c:pt idx="80">
                  <c:v>40722</c:v>
                </c:pt>
                <c:pt idx="81">
                  <c:v>39462</c:v>
                </c:pt>
                <c:pt idx="82">
                  <c:v>38062</c:v>
                </c:pt>
                <c:pt idx="83">
                  <c:v>36750</c:v>
                </c:pt>
                <c:pt idx="84">
                  <c:v>35349</c:v>
                </c:pt>
                <c:pt idx="85">
                  <c:v>34005</c:v>
                </c:pt>
                <c:pt idx="86">
                  <c:v>32603</c:v>
                </c:pt>
                <c:pt idx="87">
                  <c:v>31212</c:v>
                </c:pt>
                <c:pt idx="88">
                  <c:v>29788</c:v>
                </c:pt>
                <c:pt idx="89">
                  <c:v>28359</c:v>
                </c:pt>
                <c:pt idx="90">
                  <c:v>26894</c:v>
                </c:pt>
                <c:pt idx="91">
                  <c:v>25506</c:v>
                </c:pt>
                <c:pt idx="92">
                  <c:v>24020</c:v>
                </c:pt>
                <c:pt idx="93">
                  <c:v>22627</c:v>
                </c:pt>
                <c:pt idx="94">
                  <c:v>21139</c:v>
                </c:pt>
                <c:pt idx="95">
                  <c:v>19735</c:v>
                </c:pt>
                <c:pt idx="96">
                  <c:v>18271</c:v>
                </c:pt>
                <c:pt idx="97">
                  <c:v>16747</c:v>
                </c:pt>
                <c:pt idx="98">
                  <c:v>15107</c:v>
                </c:pt>
                <c:pt idx="99">
                  <c:v>13681</c:v>
                </c:pt>
                <c:pt idx="100">
                  <c:v>12127</c:v>
                </c:pt>
                <c:pt idx="101">
                  <c:v>10673</c:v>
                </c:pt>
                <c:pt idx="102">
                  <c:v>9187</c:v>
                </c:pt>
                <c:pt idx="103">
                  <c:v>7587</c:v>
                </c:pt>
                <c:pt idx="104">
                  <c:v>5976</c:v>
                </c:pt>
                <c:pt idx="105">
                  <c:v>4356</c:v>
                </c:pt>
                <c:pt idx="106">
                  <c:v>2724</c:v>
                </c:pt>
                <c:pt idx="107">
                  <c:v>922</c:v>
                </c:pt>
                <c:pt idx="1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1-474F-B764-402BB7770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315112"/>
        <c:axId val="353315504"/>
      </c:lineChart>
      <c:catAx>
        <c:axId val="35331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353315504"/>
        <c:crosses val="autoZero"/>
        <c:auto val="1"/>
        <c:lblAlgn val="ctr"/>
        <c:lblOffset val="100"/>
        <c:noMultiLvlLbl val="0"/>
      </c:catAx>
      <c:valAx>
        <c:axId val="353315504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353315112"/>
        <c:crosses val="autoZero"/>
        <c:crossBetween val="between"/>
      </c:valAx>
      <c:valAx>
        <c:axId val="353315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353316288"/>
        <c:crosses val="max"/>
        <c:crossBetween val="between"/>
      </c:valAx>
      <c:catAx>
        <c:axId val="353316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3315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  <cx:data id="1">
      <cx:numDim type="val">
        <cx:f dir="row">_xlchart.v1.5</cx:f>
      </cx:numDim>
    </cx:data>
    <cx:data id="2">
      <cx:numDim type="val">
        <cx:f dir="row">_xlchart.v1.6</cx:f>
      </cx:numDim>
    </cx:data>
    <cx:data id="3">
      <cx:numDim type="val">
        <cx:f dir="row">_xlchart.v1.7</cx:f>
      </cx:numDim>
    </cx:data>
  </cx:chartData>
  <cx:chart>
    <cx:title pos="t" align="ctr" overlay="0">
      <cx:tx>
        <cx:txData>
          <cx:v>Languages and Runtime Version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Languages and Runtime Version Comparison</a:t>
          </a:r>
        </a:p>
      </cx:txPr>
    </cx:title>
    <cx:plotArea>
      <cx:plotAreaRegion>
        <cx:series layoutId="boxWhisker" uniqueId="{604CC2B8-8735-49E6-B297-F2AD1F6635DA}">
          <cx:tx>
            <cx:txData>
              <cx:f>_xlchart.v1.0</cx:f>
              <cx:v>V1 .NET</cx:v>
            </cx:txData>
          </cx:tx>
          <cx:dataId val="0"/>
          <cx:layoutPr>
            <cx:statistics quartileMethod="exclusive"/>
          </cx:layoutPr>
        </cx:series>
        <cx:series layoutId="boxWhisker" uniqueId="{1517115C-1BF7-4BF9-BCF9-2B23F2113ED8}">
          <cx:tx>
            <cx:txData>
              <cx:f>_xlchart.v1.1</cx:f>
              <cx:v>V1 JS</cx:v>
            </cx:txData>
          </cx:tx>
          <cx:dataId val="1"/>
          <cx:layoutPr>
            <cx:statistics quartileMethod="exclusive"/>
          </cx:layoutPr>
        </cx:series>
        <cx:series layoutId="boxWhisker" uniqueId="{E6DB2F37-AAC4-4EE9-B598-3095EF04C775}">
          <cx:tx>
            <cx:txData>
              <cx:f>_xlchart.v1.2</cx:f>
              <cx:v>V2 .NET</cx:v>
            </cx:txData>
          </cx:tx>
          <cx:dataId val="2"/>
          <cx:layoutPr>
            <cx:statistics quartileMethod="exclusive"/>
          </cx:layoutPr>
        </cx:series>
        <cx:series layoutId="boxWhisker" uniqueId="{6A6E9F22-B253-4768-BA89-FB06BF130CE9}">
          <cx:tx>
            <cx:txData>
              <cx:f>_xlchart.v1.3</cx:f>
              <cx:v>V2 JS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</cx:f>
      </cx:numDim>
    </cx:data>
    <cx:data id="1">
      <cx:numDim type="val">
        <cx:f dir="row">_xlchart.v1.14</cx:f>
      </cx:numDim>
    </cx:data>
    <cx:data id="2">
      <cx:numDim type="val">
        <cx:f dir="row">_xlchart.v1.15</cx:f>
      </cx:numDim>
    </cx:data>
    <cx:data id="3">
      <cx:numDim type="val">
        <cx:f dir="row">_xlchart.v1.16</cx:f>
      </cx:numDim>
    </cx:data>
    <cx:data id="4">
      <cx:numDim type="val">
        <cx:f dir="row">_xlchart.v1.17</cx:f>
      </cx:numDim>
    </cx:data>
  </cx:chartData>
  <cx:chart>
    <cx:title pos="t" align="ctr" overlay="0">
      <cx:tx>
        <cx:txData>
          <cx:v>Languages / Cloud Vendors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Languages / Cloud Vendors Comparison</a:t>
          </a:r>
        </a:p>
      </cx:txPr>
    </cx:title>
    <cx:plotArea>
      <cx:plotAreaRegion>
        <cx:series layoutId="boxWhisker" uniqueId="{B1E2A569-826F-43F4-AAC6-F2FE622F2DA5}">
          <cx:tx>
            <cx:txData>
              <cx:f>_xlchart.v1.8</cx:f>
              <cx:v>V1 .NET</cx:v>
            </cx:txData>
          </cx:tx>
          <cx:dataId val="0"/>
          <cx:layoutPr>
            <cx:statistics quartileMethod="exclusive"/>
          </cx:layoutPr>
        </cx:series>
        <cx:series layoutId="boxWhisker" uniqueId="{1336C48C-06C9-4C79-B298-27237D341B91}">
          <cx:tx>
            <cx:txData>
              <cx:f>_xlchart.v1.9</cx:f>
              <cx:v>V1 JS</cx:v>
            </cx:txData>
          </cx:tx>
          <cx:dataId val="1"/>
          <cx:layoutPr>
            <cx:statistics quartileMethod="exclusive"/>
          </cx:layoutPr>
        </cx:series>
        <cx:series layoutId="boxWhisker" uniqueId="{9818E586-56BA-4B9E-8384-3FF436B8F6B9}">
          <cx:tx>
            <cx:txData>
              <cx:f>_xlchart.v1.10</cx:f>
              <cx:v>V2 .NET</cx:v>
            </cx:txData>
          </cx:tx>
          <cx:dataId val="2"/>
          <cx:layoutPr>
            <cx:statistics quartileMethod="exclusive"/>
          </cx:layoutPr>
        </cx:series>
        <cx:series layoutId="boxWhisker" uniqueId="{7E44A567-D650-4A08-BF51-511D6CD5A54A}">
          <cx:tx>
            <cx:txData>
              <cx:f>_xlchart.v1.11</cx:f>
              <cx:v>V2 JS</cx:v>
            </cx:txData>
          </cx:tx>
          <cx:dataId val="3"/>
          <cx:layoutPr>
            <cx:statistics quartileMethod="exclusive"/>
          </cx:layoutPr>
        </cx:series>
        <cx:series layoutId="boxWhisker" uniqueId="{E0961066-8F99-45A5-AA1B-012B7992D263}">
          <cx:tx>
            <cx:txData>
              <cx:f>_xlchart.v1.12</cx:f>
              <cx:v>V2 Java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_xlchart.v1.22</cx:f>
      </cx:numDim>
    </cx:data>
    <cx:data id="1">
      <cx:numDim type="val">
        <cx:f dir="row">_xlchart.v1.23</cx:f>
      </cx:numDim>
    </cx:data>
    <cx:data id="2">
      <cx:numDim type="val">
        <cx:f dir="row">_xlchart.v1.24</cx:f>
      </cx:numDim>
    </cx:data>
    <cx:data id="3">
      <cx:numDim type="val">
        <cx:f dir="row">_xlchart.v1.25</cx:f>
      </cx:numDim>
    </cx:data>
  </cx:chartData>
  <cx:chart>
    <cx:title pos="t" align="ctr" overlay="0">
      <cx:tx>
        <cx:txData>
          <cx:v>Javascript with NPM packages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Javascript with NPM packages</a:t>
          </a:r>
        </a:p>
      </cx:txPr>
    </cx:title>
    <cx:plotArea>
      <cx:plotAreaRegion>
        <cx:series layoutId="boxWhisker" uniqueId="{AE85261F-D065-470F-A0B9-96AD4BD58C54}">
          <cx:tx>
            <cx:txData>
              <cx:f>_xlchart.v1.18</cx:f>
              <cx:v>V1 JS Deps</cx:v>
            </cx:txData>
          </cx:tx>
          <cx:dataId val="0"/>
          <cx:layoutPr>
            <cx:statistics quartileMethod="exclusive"/>
          </cx:layoutPr>
        </cx:series>
        <cx:series layoutId="boxWhisker" uniqueId="{89B2EDEB-2174-4780-A851-9E7DF1D882E2}">
          <cx:tx>
            <cx:txData>
              <cx:f>_xlchart.v1.19</cx:f>
              <cx:v>V2 JS Deps</cx:v>
            </cx:txData>
          </cx:tx>
          <cx:dataId val="1"/>
          <cx:layoutPr>
            <cx:statistics quartileMethod="exclusive"/>
          </cx:layoutPr>
        </cx:series>
        <cx:series layoutId="boxWhisker" uniqueId="{160E62D5-CE66-4B8C-AC58-90F3D802FDD7}">
          <cx:tx>
            <cx:txData>
              <cx:f>_xlchart.v1.20</cx:f>
              <cx:v>V1 JS Deps Max</cx:v>
            </cx:txData>
          </cx:tx>
          <cx:dataId val="2"/>
          <cx:layoutPr>
            <cx:statistics quartileMethod="exclusive"/>
          </cx:layoutPr>
        </cx:series>
        <cx:series layoutId="boxWhisker" uniqueId="{0CA3CFF4-7A0C-4EA0-9294-EFD43267EE01}">
          <cx:tx>
            <cx:txData>
              <cx:f>_xlchart.v1.21</cx:f>
              <cx:v>V2 JS Deps Max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8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5" Type="http://schemas.openxmlformats.org/officeDocument/2006/relationships/chart" Target="../charts/chart2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Relationship Id="rId14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246970</xdr:colOff>
      <xdr:row>1</xdr:row>
      <xdr:rowOff>7484</xdr:rowOff>
    </xdr:from>
    <xdr:to>
      <xdr:col>42</xdr:col>
      <xdr:colOff>362634</xdr:colOff>
      <xdr:row>38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35420" y="191634"/>
              <a:ext cx="17184464" cy="6844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192540</xdr:colOff>
      <xdr:row>40</xdr:row>
      <xdr:rowOff>105456</xdr:rowOff>
    </xdr:from>
    <xdr:to>
      <xdr:col>42</xdr:col>
      <xdr:colOff>308204</xdr:colOff>
      <xdr:row>82</xdr:row>
      <xdr:rowOff>136071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80990" y="7471456"/>
              <a:ext cx="17184464" cy="77649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85</xdr:row>
      <xdr:rowOff>0</xdr:rowOff>
    </xdr:from>
    <xdr:to>
      <xdr:col>42</xdr:col>
      <xdr:colOff>115664</xdr:colOff>
      <xdr:row>124</xdr:row>
      <xdr:rowOff>30615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88450" y="15652750"/>
              <a:ext cx="17184464" cy="72124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327660</xdr:colOff>
      <xdr:row>8</xdr:row>
      <xdr:rowOff>152400</xdr:rowOff>
    </xdr:from>
    <xdr:to>
      <xdr:col>45</xdr:col>
      <xdr:colOff>266700</xdr:colOff>
      <xdr:row>43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16</xdr:row>
      <xdr:rowOff>129540</xdr:rowOff>
    </xdr:from>
    <xdr:to>
      <xdr:col>22</xdr:col>
      <xdr:colOff>91440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16</xdr:row>
      <xdr:rowOff>98612</xdr:rowOff>
    </xdr:from>
    <xdr:to>
      <xdr:col>30</xdr:col>
      <xdr:colOff>457200</xdr:colOff>
      <xdr:row>31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475130</xdr:colOff>
      <xdr:row>60</xdr:row>
      <xdr:rowOff>44824</xdr:rowOff>
    </xdr:from>
    <xdr:to>
      <xdr:col>22</xdr:col>
      <xdr:colOff>170330</xdr:colOff>
      <xdr:row>75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60</xdr:row>
      <xdr:rowOff>0</xdr:rowOff>
    </xdr:from>
    <xdr:to>
      <xdr:col>30</xdr:col>
      <xdr:colOff>304800</xdr:colOff>
      <xdr:row>75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16</xdr:row>
      <xdr:rowOff>129540</xdr:rowOff>
    </xdr:from>
    <xdr:to>
      <xdr:col>22</xdr:col>
      <xdr:colOff>91440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16</xdr:row>
      <xdr:rowOff>98612</xdr:rowOff>
    </xdr:from>
    <xdr:to>
      <xdr:col>30</xdr:col>
      <xdr:colOff>457200</xdr:colOff>
      <xdr:row>31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475130</xdr:colOff>
      <xdr:row>60</xdr:row>
      <xdr:rowOff>44824</xdr:rowOff>
    </xdr:from>
    <xdr:to>
      <xdr:col>22</xdr:col>
      <xdr:colOff>170330</xdr:colOff>
      <xdr:row>75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60</xdr:row>
      <xdr:rowOff>0</xdr:rowOff>
    </xdr:from>
    <xdr:to>
      <xdr:col>30</xdr:col>
      <xdr:colOff>304800</xdr:colOff>
      <xdr:row>75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80</xdr:row>
      <xdr:rowOff>0</xdr:rowOff>
    </xdr:from>
    <xdr:to>
      <xdr:col>22</xdr:col>
      <xdr:colOff>304800</xdr:colOff>
      <xdr:row>95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80</xdr:row>
      <xdr:rowOff>0</xdr:rowOff>
    </xdr:from>
    <xdr:to>
      <xdr:col>30</xdr:col>
      <xdr:colOff>304800</xdr:colOff>
      <xdr:row>95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100</xdr:row>
      <xdr:rowOff>0</xdr:rowOff>
    </xdr:from>
    <xdr:to>
      <xdr:col>22</xdr:col>
      <xdr:colOff>304800</xdr:colOff>
      <xdr:row>115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100</xdr:row>
      <xdr:rowOff>0</xdr:rowOff>
    </xdr:from>
    <xdr:to>
      <xdr:col>30</xdr:col>
      <xdr:colOff>304800</xdr:colOff>
      <xdr:row>115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214514</xdr:colOff>
      <xdr:row>33</xdr:row>
      <xdr:rowOff>185055</xdr:rowOff>
    </xdr:from>
    <xdr:to>
      <xdr:col>20</xdr:col>
      <xdr:colOff>29457</xdr:colOff>
      <xdr:row>61</xdr:row>
      <xdr:rowOff>162645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288151</xdr:colOff>
      <xdr:row>60</xdr:row>
      <xdr:rowOff>38420</xdr:rowOff>
    </xdr:from>
    <xdr:to>
      <xdr:col>45</xdr:col>
      <xdr:colOff>288151</xdr:colOff>
      <xdr:row>74</xdr:row>
      <xdr:rowOff>181855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0</xdr:colOff>
      <xdr:row>80</xdr:row>
      <xdr:rowOff>0</xdr:rowOff>
    </xdr:from>
    <xdr:to>
      <xdr:col>38</xdr:col>
      <xdr:colOff>0</xdr:colOff>
      <xdr:row>94</xdr:row>
      <xdr:rowOff>143435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0</xdr:colOff>
      <xdr:row>100</xdr:row>
      <xdr:rowOff>0</xdr:rowOff>
    </xdr:from>
    <xdr:to>
      <xdr:col>38</xdr:col>
      <xdr:colOff>0</xdr:colOff>
      <xdr:row>114</xdr:row>
      <xdr:rowOff>143435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45</xdr:col>
      <xdr:colOff>400209</xdr:colOff>
      <xdr:row>60</xdr:row>
      <xdr:rowOff>46744</xdr:rowOff>
    </xdr:from>
    <xdr:to>
      <xdr:col>52</xdr:col>
      <xdr:colOff>400209</xdr:colOff>
      <xdr:row>75</xdr:row>
      <xdr:rowOff>4481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24</xdr:col>
      <xdr:colOff>198502</xdr:colOff>
      <xdr:row>117</xdr:row>
      <xdr:rowOff>25614</xdr:rowOff>
    </xdr:from>
    <xdr:to>
      <xdr:col>46</xdr:col>
      <xdr:colOff>12807</xdr:colOff>
      <xdr:row>142</xdr:row>
      <xdr:rowOff>12806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0</xdr:colOff>
      <xdr:row>101</xdr:row>
      <xdr:rowOff>0</xdr:rowOff>
    </xdr:from>
    <xdr:to>
      <xdr:col>46</xdr:col>
      <xdr:colOff>0</xdr:colOff>
      <xdr:row>115</xdr:row>
      <xdr:rowOff>143435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571501</xdr:colOff>
      <xdr:row>1</xdr:row>
      <xdr:rowOff>160020</xdr:rowOff>
    </xdr:from>
    <xdr:to>
      <xdr:col>25</xdr:col>
      <xdr:colOff>541021</xdr:colOff>
      <xdr:row>23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28</xdr:row>
      <xdr:rowOff>0</xdr:rowOff>
    </xdr:from>
    <xdr:to>
      <xdr:col>23</xdr:col>
      <xdr:colOff>449580</xdr:colOff>
      <xdr:row>46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555999</xdr:colOff>
      <xdr:row>29</xdr:row>
      <xdr:rowOff>54660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F11537-D27E-4A1F-B4BC-D52C30BFB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76799" cy="54563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165100</xdr:colOff>
      <xdr:row>0</xdr:row>
      <xdr:rowOff>154940</xdr:rowOff>
    </xdr:from>
    <xdr:to>
      <xdr:col>29</xdr:col>
      <xdr:colOff>0</xdr:colOff>
      <xdr:row>29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104140</xdr:colOff>
      <xdr:row>0</xdr:row>
      <xdr:rowOff>91440</xdr:rowOff>
    </xdr:from>
    <xdr:to>
      <xdr:col>28</xdr:col>
      <xdr:colOff>558800</xdr:colOff>
      <xdr:row>28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104140</xdr:colOff>
      <xdr:row>0</xdr:row>
      <xdr:rowOff>78740</xdr:rowOff>
    </xdr:from>
    <xdr:to>
      <xdr:col>29</xdr:col>
      <xdr:colOff>0</xdr:colOff>
      <xdr:row>29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129540</xdr:colOff>
      <xdr:row>0</xdr:row>
      <xdr:rowOff>104140</xdr:rowOff>
    </xdr:from>
    <xdr:to>
      <xdr:col>28</xdr:col>
      <xdr:colOff>558800</xdr:colOff>
      <xdr:row>29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12064</xdr:colOff>
      <xdr:row>1</xdr:row>
      <xdr:rowOff>18412</xdr:rowOff>
    </xdr:from>
    <xdr:to>
      <xdr:col>29</xdr:col>
      <xdr:colOff>28575</xdr:colOff>
      <xdr:row>29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78740</xdr:colOff>
      <xdr:row>0</xdr:row>
      <xdr:rowOff>104140</xdr:rowOff>
    </xdr:from>
    <xdr:to>
      <xdr:col>29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116840</xdr:colOff>
      <xdr:row>0</xdr:row>
      <xdr:rowOff>116840</xdr:rowOff>
    </xdr:from>
    <xdr:to>
      <xdr:col>28</xdr:col>
      <xdr:colOff>596900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116840</xdr:colOff>
      <xdr:row>1</xdr:row>
      <xdr:rowOff>27940</xdr:rowOff>
    </xdr:from>
    <xdr:to>
      <xdr:col>29</xdr:col>
      <xdr:colOff>0</xdr:colOff>
      <xdr:row>29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66040</xdr:colOff>
      <xdr:row>0</xdr:row>
      <xdr:rowOff>78740</xdr:rowOff>
    </xdr:from>
    <xdr:to>
      <xdr:col>29</xdr:col>
      <xdr:colOff>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1" xr16:uid="{00000000-0016-0000-05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2" xr16:uid="{00000000-0016-0000-06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8" xr16:uid="{00000000-0016-0000-07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9" xr16:uid="{00000000-0016-0000-08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3" xr16:uid="{00000000-0016-0000-09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4" xr16:uid="{00000000-0016-0000-0A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5" xr16:uid="{00000000-0016-0000-0B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6" xr16:uid="{00000000-0016-0000-0C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7" xr16:uid="{00000000-0016-0000-0D00-000008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1"/>
  <sheetViews>
    <sheetView topLeftCell="K1" zoomScaleNormal="100" workbookViewId="0">
      <selection activeCell="E35" sqref="E35"/>
    </sheetView>
  </sheetViews>
  <sheetFormatPr defaultRowHeight="14.5" x14ac:dyDescent="0.35"/>
  <cols>
    <col min="1" max="1" width="18.08984375" customWidth="1"/>
  </cols>
  <sheetData>
    <row r="2" spans="1:8" x14ac:dyDescent="0.35">
      <c r="C2" s="2"/>
      <c r="D2" s="2"/>
      <c r="E2" s="2"/>
      <c r="F2" s="2"/>
      <c r="G2" s="2"/>
    </row>
    <row r="4" spans="1:8" x14ac:dyDescent="0.35">
      <c r="B4" s="1"/>
      <c r="C4" s="1"/>
      <c r="D4" s="1"/>
      <c r="E4" s="1"/>
      <c r="F4" s="1"/>
      <c r="G4" s="1"/>
      <c r="H4" s="1"/>
    </row>
    <row r="5" spans="1:8" x14ac:dyDescent="0.35">
      <c r="B5" t="s">
        <v>2</v>
      </c>
      <c r="C5" s="2">
        <v>0.25</v>
      </c>
      <c r="D5" s="2">
        <v>0.5</v>
      </c>
      <c r="E5" s="2">
        <v>0.75</v>
      </c>
      <c r="F5" t="s">
        <v>3</v>
      </c>
    </row>
    <row r="6" spans="1:8" x14ac:dyDescent="0.35">
      <c r="A6" t="s">
        <v>5</v>
      </c>
      <c r="B6">
        <v>1661</v>
      </c>
      <c r="C6">
        <v>2114</v>
      </c>
      <c r="D6">
        <v>2525</v>
      </c>
      <c r="E6">
        <v>2952</v>
      </c>
      <c r="F6">
        <v>4275</v>
      </c>
    </row>
    <row r="7" spans="1:8" x14ac:dyDescent="0.35">
      <c r="A7" t="s">
        <v>4</v>
      </c>
      <c r="B7">
        <v>2263</v>
      </c>
      <c r="C7">
        <v>2672</v>
      </c>
      <c r="D7">
        <v>3061</v>
      </c>
      <c r="E7">
        <v>3578</v>
      </c>
      <c r="F7">
        <v>5312</v>
      </c>
    </row>
    <row r="8" spans="1:8" x14ac:dyDescent="0.35">
      <c r="A8" t="s">
        <v>7</v>
      </c>
      <c r="B8">
        <v>2011</v>
      </c>
      <c r="C8">
        <v>2346</v>
      </c>
      <c r="D8">
        <v>2861</v>
      </c>
      <c r="E8">
        <v>3597</v>
      </c>
      <c r="F8">
        <v>5401</v>
      </c>
    </row>
    <row r="9" spans="1:8" x14ac:dyDescent="0.35">
      <c r="A9" t="s">
        <v>6</v>
      </c>
      <c r="B9">
        <v>3876</v>
      </c>
      <c r="C9">
        <v>4718</v>
      </c>
      <c r="D9">
        <v>5806</v>
      </c>
      <c r="E9">
        <v>7235</v>
      </c>
      <c r="F9">
        <v>13022</v>
      </c>
    </row>
    <row r="10" spans="1:8" x14ac:dyDescent="0.35">
      <c r="A10" t="s">
        <v>8</v>
      </c>
      <c r="B10">
        <v>19143</v>
      </c>
      <c r="C10">
        <v>23290</v>
      </c>
      <c r="D10">
        <v>23882</v>
      </c>
      <c r="E10">
        <v>24777</v>
      </c>
      <c r="F10">
        <v>25865</v>
      </c>
    </row>
    <row r="12" spans="1:8" x14ac:dyDescent="0.35">
      <c r="B12" t="s">
        <v>2</v>
      </c>
      <c r="C12" s="2">
        <v>0.25</v>
      </c>
      <c r="D12" s="2">
        <v>0.5</v>
      </c>
      <c r="E12" s="2">
        <v>0.75</v>
      </c>
      <c r="F12" t="s">
        <v>3</v>
      </c>
    </row>
    <row r="13" spans="1:8" x14ac:dyDescent="0.35">
      <c r="A13" t="s">
        <v>5</v>
      </c>
      <c r="B13">
        <v>1661</v>
      </c>
      <c r="C13">
        <f>C6-B6</f>
        <v>453</v>
      </c>
      <c r="D13">
        <f t="shared" ref="D13:F17" si="0">D6-C6</f>
        <v>411</v>
      </c>
      <c r="E13">
        <f t="shared" si="0"/>
        <v>427</v>
      </c>
      <c r="F13">
        <f t="shared" si="0"/>
        <v>1323</v>
      </c>
    </row>
    <row r="14" spans="1:8" x14ac:dyDescent="0.35">
      <c r="A14" t="s">
        <v>45</v>
      </c>
      <c r="B14">
        <v>2263</v>
      </c>
      <c r="C14">
        <f>C7-B7</f>
        <v>409</v>
      </c>
      <c r="D14">
        <f t="shared" si="0"/>
        <v>389</v>
      </c>
      <c r="E14">
        <f t="shared" si="0"/>
        <v>517</v>
      </c>
      <c r="F14">
        <f t="shared" si="0"/>
        <v>1734</v>
      </c>
    </row>
    <row r="15" spans="1:8" x14ac:dyDescent="0.35">
      <c r="A15" t="s">
        <v>7</v>
      </c>
      <c r="B15">
        <v>2011</v>
      </c>
      <c r="C15">
        <f>C8-B8</f>
        <v>335</v>
      </c>
      <c r="D15">
        <f t="shared" si="0"/>
        <v>515</v>
      </c>
      <c r="E15">
        <f t="shared" si="0"/>
        <v>736</v>
      </c>
      <c r="F15">
        <f t="shared" si="0"/>
        <v>1804</v>
      </c>
    </row>
    <row r="16" spans="1:8" x14ac:dyDescent="0.35">
      <c r="A16" t="s">
        <v>46</v>
      </c>
      <c r="B16">
        <v>3876</v>
      </c>
      <c r="C16">
        <f>C9-B9</f>
        <v>842</v>
      </c>
      <c r="D16">
        <f t="shared" si="0"/>
        <v>1088</v>
      </c>
      <c r="E16">
        <f t="shared" si="0"/>
        <v>1429</v>
      </c>
      <c r="F16">
        <f t="shared" si="0"/>
        <v>5787</v>
      </c>
    </row>
    <row r="17" spans="1:9" x14ac:dyDescent="0.35">
      <c r="A17" t="s">
        <v>8</v>
      </c>
      <c r="B17">
        <v>19143</v>
      </c>
      <c r="C17">
        <f>C10-B10</f>
        <v>4147</v>
      </c>
      <c r="D17">
        <f t="shared" si="0"/>
        <v>592</v>
      </c>
      <c r="E17">
        <f t="shared" si="0"/>
        <v>895</v>
      </c>
      <c r="F17">
        <f t="shared" si="0"/>
        <v>1088</v>
      </c>
    </row>
    <row r="18" spans="1:9" x14ac:dyDescent="0.35">
      <c r="A18" s="2"/>
      <c r="C18" s="1"/>
    </row>
    <row r="24" spans="1:9" x14ac:dyDescent="0.35">
      <c r="B24" t="s">
        <v>2</v>
      </c>
      <c r="C24" s="2">
        <v>0.25</v>
      </c>
      <c r="E24" s="2">
        <v>0.5</v>
      </c>
      <c r="F24" s="2">
        <v>0.75</v>
      </c>
      <c r="H24" t="s">
        <v>3</v>
      </c>
    </row>
    <row r="25" spans="1:9" x14ac:dyDescent="0.35">
      <c r="A25" t="s">
        <v>5</v>
      </c>
      <c r="B25">
        <v>1661</v>
      </c>
      <c r="C25">
        <v>2114</v>
      </c>
      <c r="D25">
        <v>2114</v>
      </c>
      <c r="E25">
        <v>2525</v>
      </c>
      <c r="F25">
        <v>2952</v>
      </c>
      <c r="G25">
        <v>2952</v>
      </c>
      <c r="H25">
        <v>4175</v>
      </c>
      <c r="I25">
        <v>4275</v>
      </c>
    </row>
    <row r="26" spans="1:9" x14ac:dyDescent="0.35">
      <c r="A26" t="s">
        <v>4</v>
      </c>
      <c r="B26">
        <v>2263</v>
      </c>
      <c r="C26">
        <v>2672</v>
      </c>
      <c r="D26">
        <v>2672</v>
      </c>
      <c r="E26">
        <v>3061</v>
      </c>
      <c r="F26">
        <v>3578</v>
      </c>
      <c r="G26">
        <v>3578</v>
      </c>
      <c r="H26">
        <v>4912</v>
      </c>
      <c r="I26">
        <v>5312</v>
      </c>
    </row>
    <row r="27" spans="1:9" x14ac:dyDescent="0.35">
      <c r="A27" t="s">
        <v>7</v>
      </c>
      <c r="B27">
        <v>2011</v>
      </c>
      <c r="C27">
        <v>2346</v>
      </c>
      <c r="D27">
        <v>2346</v>
      </c>
      <c r="E27">
        <v>2861</v>
      </c>
      <c r="F27">
        <v>3597</v>
      </c>
      <c r="G27">
        <v>3597</v>
      </c>
      <c r="H27">
        <v>5401</v>
      </c>
    </row>
    <row r="28" spans="1:9" x14ac:dyDescent="0.35">
      <c r="A28" t="s">
        <v>6</v>
      </c>
      <c r="B28">
        <v>3876</v>
      </c>
      <c r="C28">
        <v>4718</v>
      </c>
      <c r="D28">
        <v>4718</v>
      </c>
      <c r="E28">
        <v>5806</v>
      </c>
      <c r="F28">
        <v>7235</v>
      </c>
      <c r="G28">
        <v>7235</v>
      </c>
      <c r="H28">
        <v>9022</v>
      </c>
      <c r="I28">
        <v>13022</v>
      </c>
    </row>
    <row r="29" spans="1:9" x14ac:dyDescent="0.35">
      <c r="A29" t="s">
        <v>8</v>
      </c>
      <c r="B29">
        <v>21143</v>
      </c>
      <c r="C29">
        <v>23290</v>
      </c>
      <c r="D29">
        <v>23290</v>
      </c>
      <c r="E29">
        <v>23882</v>
      </c>
      <c r="F29">
        <v>24777</v>
      </c>
      <c r="G29">
        <v>24777</v>
      </c>
      <c r="H29">
        <v>25865</v>
      </c>
    </row>
    <row r="30" spans="1:9" x14ac:dyDescent="0.35">
      <c r="B30">
        <v>19143</v>
      </c>
    </row>
    <row r="33" spans="1:8" x14ac:dyDescent="0.35">
      <c r="A33" t="s">
        <v>36</v>
      </c>
      <c r="B33">
        <v>3837</v>
      </c>
      <c r="C33">
        <v>4287</v>
      </c>
      <c r="D33">
        <v>4287</v>
      </c>
      <c r="E33">
        <v>5305</v>
      </c>
      <c r="F33">
        <v>6729</v>
      </c>
      <c r="G33">
        <v>6729</v>
      </c>
      <c r="H33">
        <v>10379</v>
      </c>
    </row>
    <row r="34" spans="1:8" x14ac:dyDescent="0.35">
      <c r="A34" t="s">
        <v>37</v>
      </c>
      <c r="B34">
        <v>4758</v>
      </c>
      <c r="C34">
        <v>5997</v>
      </c>
      <c r="D34">
        <v>5997</v>
      </c>
      <c r="E34">
        <v>7933</v>
      </c>
      <c r="F34">
        <v>10123</v>
      </c>
      <c r="G34">
        <v>10123</v>
      </c>
      <c r="H34">
        <v>14877</v>
      </c>
    </row>
    <row r="35" spans="1:8" x14ac:dyDescent="0.35">
      <c r="A35" t="s">
        <v>38</v>
      </c>
      <c r="B35">
        <v>4913</v>
      </c>
      <c r="C35">
        <v>5313</v>
      </c>
      <c r="D35">
        <v>5313</v>
      </c>
      <c r="E35">
        <v>6410</v>
      </c>
      <c r="F35">
        <v>7886</v>
      </c>
      <c r="G35">
        <v>7886</v>
      </c>
      <c r="H35">
        <v>9401</v>
      </c>
    </row>
    <row r="36" spans="1:8" x14ac:dyDescent="0.35">
      <c r="A36" t="s">
        <v>39</v>
      </c>
      <c r="B36">
        <v>6002</v>
      </c>
      <c r="C36">
        <v>7537</v>
      </c>
      <c r="D36">
        <v>7537</v>
      </c>
      <c r="E36">
        <v>9247</v>
      </c>
      <c r="F36">
        <v>11372</v>
      </c>
      <c r="G36">
        <v>11372</v>
      </c>
      <c r="H36">
        <v>14929</v>
      </c>
    </row>
    <row r="40" spans="1:8" x14ac:dyDescent="0.35">
      <c r="A40" t="s">
        <v>36</v>
      </c>
      <c r="B40">
        <v>3837</v>
      </c>
      <c r="C40">
        <v>4287</v>
      </c>
      <c r="D40">
        <v>5305</v>
      </c>
      <c r="E40">
        <v>6729</v>
      </c>
      <c r="F40">
        <v>9401</v>
      </c>
      <c r="G40">
        <v>10379</v>
      </c>
    </row>
    <row r="41" spans="1:8" x14ac:dyDescent="0.35">
      <c r="A41" t="s">
        <v>37</v>
      </c>
      <c r="B41">
        <v>4758</v>
      </c>
      <c r="C41">
        <v>5997</v>
      </c>
      <c r="D41">
        <v>7933</v>
      </c>
      <c r="E41">
        <v>10123</v>
      </c>
      <c r="F41">
        <v>13877</v>
      </c>
      <c r="G41">
        <v>14877</v>
      </c>
    </row>
    <row r="42" spans="1:8" x14ac:dyDescent="0.35">
      <c r="A42" t="s">
        <v>38</v>
      </c>
      <c r="B42">
        <v>4913</v>
      </c>
      <c r="C42">
        <v>5313</v>
      </c>
      <c r="D42">
        <v>6410</v>
      </c>
      <c r="E42">
        <v>7886</v>
      </c>
      <c r="F42">
        <v>10379</v>
      </c>
      <c r="G42">
        <v>9401</v>
      </c>
    </row>
    <row r="43" spans="1:8" x14ac:dyDescent="0.35">
      <c r="A43" t="s">
        <v>39</v>
      </c>
      <c r="B43">
        <v>6002</v>
      </c>
      <c r="C43">
        <v>7537</v>
      </c>
      <c r="D43">
        <v>9247</v>
      </c>
      <c r="E43">
        <v>11372</v>
      </c>
      <c r="F43">
        <v>14929</v>
      </c>
    </row>
    <row r="45" spans="1:8" x14ac:dyDescent="0.35">
      <c r="B45" t="s">
        <v>2</v>
      </c>
      <c r="C45" s="2">
        <v>0.25</v>
      </c>
      <c r="D45" s="2">
        <v>0.5</v>
      </c>
      <c r="E45" s="2">
        <v>0.75</v>
      </c>
      <c r="F45" t="s">
        <v>3</v>
      </c>
    </row>
    <row r="46" spans="1:8" x14ac:dyDescent="0.35">
      <c r="A46" t="s">
        <v>51</v>
      </c>
      <c r="B46">
        <v>2263</v>
      </c>
      <c r="C46">
        <v>409</v>
      </c>
      <c r="D46">
        <v>389</v>
      </c>
      <c r="E46">
        <v>517</v>
      </c>
      <c r="F46">
        <v>1734</v>
      </c>
    </row>
    <row r="47" spans="1:8" x14ac:dyDescent="0.35">
      <c r="A47" t="s">
        <v>50</v>
      </c>
      <c r="B47">
        <v>3837</v>
      </c>
      <c r="C47">
        <f>C40-B40</f>
        <v>450</v>
      </c>
      <c r="D47">
        <f t="shared" ref="D47:F47" si="1">D40-C40</f>
        <v>1018</v>
      </c>
      <c r="E47">
        <f t="shared" si="1"/>
        <v>1424</v>
      </c>
      <c r="F47">
        <f t="shared" si="1"/>
        <v>2672</v>
      </c>
    </row>
    <row r="48" spans="1:8" x14ac:dyDescent="0.35">
      <c r="A48" t="s">
        <v>49</v>
      </c>
      <c r="B48">
        <v>4913</v>
      </c>
      <c r="C48">
        <f>C42-B42</f>
        <v>400</v>
      </c>
      <c r="D48">
        <f>D42-C42</f>
        <v>1097</v>
      </c>
      <c r="E48">
        <f>E42-D42</f>
        <v>1476</v>
      </c>
      <c r="F48">
        <f>F42-E42</f>
        <v>2493</v>
      </c>
    </row>
    <row r="49" spans="1:6" x14ac:dyDescent="0.35">
      <c r="A49" t="s">
        <v>52</v>
      </c>
      <c r="B49">
        <v>3876</v>
      </c>
      <c r="C49">
        <v>842</v>
      </c>
      <c r="D49">
        <v>1088</v>
      </c>
      <c r="E49">
        <v>1429</v>
      </c>
      <c r="F49">
        <v>5787</v>
      </c>
    </row>
    <row r="50" spans="1:6" x14ac:dyDescent="0.35">
      <c r="A50" t="s">
        <v>48</v>
      </c>
      <c r="B50">
        <v>4758</v>
      </c>
      <c r="C50">
        <f>C41-B41</f>
        <v>1239</v>
      </c>
      <c r="D50">
        <f>D41-C41</f>
        <v>1936</v>
      </c>
      <c r="E50">
        <f>E41-D41</f>
        <v>2190</v>
      </c>
      <c r="F50">
        <f>F41-E41</f>
        <v>3754</v>
      </c>
    </row>
    <row r="51" spans="1:6" x14ac:dyDescent="0.35">
      <c r="A51" t="s">
        <v>47</v>
      </c>
      <c r="B51">
        <v>6002</v>
      </c>
      <c r="C51">
        <f>C43-B43</f>
        <v>1535</v>
      </c>
      <c r="D51">
        <f>D43-C43</f>
        <v>1710</v>
      </c>
      <c r="E51">
        <f>E43-D43</f>
        <v>2125</v>
      </c>
      <c r="F51">
        <f>F43-E43</f>
        <v>3557</v>
      </c>
    </row>
    <row r="79" spans="3:6" x14ac:dyDescent="0.35">
      <c r="C79" s="2"/>
      <c r="E79" s="2"/>
      <c r="F79" s="2"/>
    </row>
    <row r="81" spans="2:8" x14ac:dyDescent="0.35">
      <c r="B81" s="1"/>
      <c r="C81" s="1"/>
      <c r="D81" s="1"/>
      <c r="E81" s="1"/>
      <c r="F81" s="1"/>
      <c r="G81" s="1"/>
      <c r="H81" s="1"/>
    </row>
    <row r="86" spans="2:8" x14ac:dyDescent="0.35">
      <c r="C86" s="2"/>
      <c r="E86" s="2"/>
      <c r="F86" s="2"/>
    </row>
    <row r="88" spans="2:8" x14ac:dyDescent="0.35">
      <c r="B88" s="1"/>
      <c r="E88" s="1"/>
      <c r="F88" s="1"/>
      <c r="G88" s="1"/>
      <c r="H88" s="1"/>
    </row>
    <row r="119" spans="2:8" x14ac:dyDescent="0.35">
      <c r="C119" s="2"/>
      <c r="E119" s="2"/>
      <c r="F119" s="2"/>
    </row>
    <row r="121" spans="2:8" x14ac:dyDescent="0.35">
      <c r="B121" s="1"/>
      <c r="C121" s="1"/>
      <c r="D121" s="1"/>
      <c r="E121" s="1"/>
      <c r="F121" s="1"/>
      <c r="G121" s="1"/>
      <c r="H121" s="1"/>
    </row>
    <row r="141" spans="3:5" x14ac:dyDescent="0.35">
      <c r="C141" s="2"/>
      <c r="D141" s="2"/>
      <c r="E14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8"/>
  <sheetViews>
    <sheetView zoomScale="85" zoomScaleNormal="85" workbookViewId="0">
      <selection activeCell="G94" sqref="G94"/>
    </sheetView>
  </sheetViews>
  <sheetFormatPr defaultRowHeight="14.5" x14ac:dyDescent="0.35"/>
  <cols>
    <col min="1" max="1" width="11.08984375" customWidth="1"/>
    <col min="2" max="2" width="13.90625" customWidth="1"/>
    <col min="3" max="3" width="13" customWidth="1"/>
    <col min="4" max="4" width="12.36328125" customWidth="1"/>
    <col min="5" max="5" width="12.81640625" customWidth="1"/>
  </cols>
  <sheetData>
    <row r="1" spans="1:14" x14ac:dyDescent="0.35">
      <c r="A1" t="s">
        <v>9</v>
      </c>
    </row>
    <row r="2" spans="1:14" x14ac:dyDescent="0.35">
      <c r="A2" t="s">
        <v>10</v>
      </c>
    </row>
    <row r="3" spans="1:14" x14ac:dyDescent="0.35">
      <c r="A3" t="s">
        <v>11</v>
      </c>
    </row>
    <row r="4" spans="1:14" x14ac:dyDescent="0.35">
      <c r="A4" t="s">
        <v>12</v>
      </c>
    </row>
    <row r="5" spans="1:14" x14ac:dyDescent="0.35">
      <c r="A5" t="s">
        <v>13</v>
      </c>
    </row>
    <row r="6" spans="1:14" x14ac:dyDescent="0.35">
      <c r="A6" t="s">
        <v>14</v>
      </c>
    </row>
    <row r="7" spans="1:14" x14ac:dyDescent="0.35">
      <c r="A7" t="s">
        <v>15</v>
      </c>
    </row>
    <row r="8" spans="1:14" x14ac:dyDescent="0.35">
      <c r="A8" t="s">
        <v>16</v>
      </c>
    </row>
    <row r="9" spans="1:14" x14ac:dyDescent="0.35">
      <c r="A9" t="s">
        <v>17</v>
      </c>
    </row>
    <row r="10" spans="1:14" x14ac:dyDescent="0.35">
      <c r="A10" t="s">
        <v>18</v>
      </c>
    </row>
    <row r="11" spans="1:14" x14ac:dyDescent="0.35">
      <c r="A11" t="s">
        <v>19</v>
      </c>
    </row>
    <row r="12" spans="1:14" x14ac:dyDescent="0.35">
      <c r="A12" t="s">
        <v>20</v>
      </c>
    </row>
    <row r="15" spans="1:14" x14ac:dyDescent="0.35">
      <c r="A15" t="s">
        <v>5</v>
      </c>
      <c r="I15" t="s">
        <v>7</v>
      </c>
    </row>
    <row r="16" spans="1:14" x14ac:dyDescent="0.35">
      <c r="A16" t="s">
        <v>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35">
      <c r="A17">
        <v>0</v>
      </c>
      <c r="B17">
        <v>9.8317460317460306</v>
      </c>
      <c r="C17">
        <v>21.9</v>
      </c>
      <c r="D17">
        <v>50.9444444444444</v>
      </c>
      <c r="E17">
        <v>1667</v>
      </c>
      <c r="F17">
        <v>2395</v>
      </c>
      <c r="G17">
        <v>6</v>
      </c>
      <c r="I17">
        <v>9.1453674121405708</v>
      </c>
      <c r="J17">
        <v>14.7241379310344</v>
      </c>
      <c r="K17">
        <v>44</v>
      </c>
      <c r="L17">
        <v>1059</v>
      </c>
      <c r="M17">
        <v>2347</v>
      </c>
      <c r="N17">
        <v>6</v>
      </c>
    </row>
    <row r="18" spans="1:14" x14ac:dyDescent="0.35">
      <c r="A18">
        <v>1</v>
      </c>
      <c r="B18">
        <v>9.74082232011747</v>
      </c>
      <c r="C18">
        <v>95.231201555023901</v>
      </c>
      <c r="D18">
        <v>913.02942148760303</v>
      </c>
      <c r="E18">
        <v>4626</v>
      </c>
      <c r="F18">
        <v>5996</v>
      </c>
      <c r="G18">
        <v>4</v>
      </c>
      <c r="I18">
        <v>8.9677985948477694</v>
      </c>
      <c r="J18">
        <v>14.756756756756699</v>
      </c>
      <c r="K18">
        <v>40.254074074073998</v>
      </c>
      <c r="L18">
        <v>93.5</v>
      </c>
      <c r="M18">
        <v>5954</v>
      </c>
      <c r="N18">
        <v>4</v>
      </c>
    </row>
    <row r="19" spans="1:14" x14ac:dyDescent="0.35">
      <c r="A19">
        <v>2</v>
      </c>
      <c r="B19">
        <v>9.8368627450980295</v>
      </c>
      <c r="C19">
        <v>35.539689730420498</v>
      </c>
      <c r="D19">
        <v>92.217233560090705</v>
      </c>
      <c r="E19">
        <v>211.236111111111</v>
      </c>
      <c r="F19">
        <v>11994</v>
      </c>
      <c r="G19">
        <v>4</v>
      </c>
      <c r="I19">
        <v>8.8576296857250991</v>
      </c>
      <c r="J19">
        <v>18.654545454545399</v>
      </c>
      <c r="K19">
        <v>68.740740740740705</v>
      </c>
      <c r="L19">
        <v>890.90740740740705</v>
      </c>
      <c r="M19">
        <v>11919</v>
      </c>
      <c r="N19">
        <v>8</v>
      </c>
    </row>
    <row r="20" spans="1:14" x14ac:dyDescent="0.35">
      <c r="A20">
        <v>3</v>
      </c>
      <c r="B20">
        <v>10.109709270433299</v>
      </c>
      <c r="C20">
        <v>43.068248393634001</v>
      </c>
      <c r="D20">
        <v>87.162237941734205</v>
      </c>
      <c r="E20">
        <v>570.43333333333305</v>
      </c>
      <c r="F20">
        <v>19187</v>
      </c>
      <c r="G20">
        <v>4</v>
      </c>
      <c r="I20">
        <v>8.4981243301178999</v>
      </c>
      <c r="J20">
        <v>16.845840407470199</v>
      </c>
      <c r="K20">
        <v>70.620889660211901</v>
      </c>
      <c r="L20">
        <v>630.82048148148101</v>
      </c>
      <c r="M20">
        <v>19183</v>
      </c>
      <c r="N20">
        <v>8</v>
      </c>
    </row>
    <row r="21" spans="1:14" x14ac:dyDescent="0.35">
      <c r="A21">
        <v>4</v>
      </c>
      <c r="B21">
        <v>11.329062019477099</v>
      </c>
      <c r="C21">
        <v>53.876192900138697</v>
      </c>
      <c r="D21">
        <v>134.18644078711901</v>
      </c>
      <c r="E21">
        <v>275.996428571428</v>
      </c>
      <c r="F21">
        <v>28792</v>
      </c>
      <c r="G21">
        <v>5</v>
      </c>
      <c r="I21">
        <v>8.1783208870785202</v>
      </c>
      <c r="J21">
        <v>17.3494623655913</v>
      </c>
      <c r="K21">
        <v>56.078977272727201</v>
      </c>
      <c r="L21">
        <v>169.51626102292701</v>
      </c>
      <c r="M21">
        <v>28746</v>
      </c>
      <c r="N21">
        <v>8</v>
      </c>
    </row>
    <row r="22" spans="1:14" x14ac:dyDescent="0.35">
      <c r="A22">
        <v>5</v>
      </c>
      <c r="B22">
        <v>12.5376908396946</v>
      </c>
      <c r="C22">
        <v>100.478619010728</v>
      </c>
      <c r="D22">
        <v>202.547579692894</v>
      </c>
      <c r="E22">
        <v>503.60093591119198</v>
      </c>
      <c r="F22">
        <v>39373</v>
      </c>
      <c r="G22">
        <v>7</v>
      </c>
      <c r="I22">
        <v>8.8132028321532694</v>
      </c>
      <c r="J22">
        <v>38.144995844193303</v>
      </c>
      <c r="K22">
        <v>125.990437067112</v>
      </c>
      <c r="L22">
        <v>965.33333333333303</v>
      </c>
      <c r="M22">
        <v>39370</v>
      </c>
      <c r="N22">
        <v>8</v>
      </c>
    </row>
    <row r="23" spans="1:14" x14ac:dyDescent="0.35">
      <c r="A23">
        <v>6</v>
      </c>
      <c r="B23">
        <v>13.422857142857101</v>
      </c>
      <c r="C23">
        <v>91.775603631058601</v>
      </c>
      <c r="D23">
        <v>188.11645139658299</v>
      </c>
      <c r="E23">
        <v>1042.5938253547799</v>
      </c>
      <c r="F23">
        <v>52990</v>
      </c>
      <c r="G23">
        <v>9</v>
      </c>
      <c r="I23">
        <v>9.4097768331562097</v>
      </c>
      <c r="J23">
        <v>46.206591813465003</v>
      </c>
      <c r="K23">
        <v>150.722951767751</v>
      </c>
      <c r="L23">
        <v>512.55435606060598</v>
      </c>
      <c r="M23">
        <v>52922</v>
      </c>
      <c r="N23">
        <v>10</v>
      </c>
    </row>
    <row r="24" spans="1:14" x14ac:dyDescent="0.35">
      <c r="A24">
        <v>7</v>
      </c>
      <c r="B24">
        <v>17.262379055207699</v>
      </c>
      <c r="C24">
        <v>171.96008795209801</v>
      </c>
      <c r="D24">
        <v>323.19448705581198</v>
      </c>
      <c r="E24">
        <v>1171.96332182729</v>
      </c>
      <c r="F24">
        <v>67180</v>
      </c>
      <c r="G24">
        <v>12</v>
      </c>
      <c r="I24">
        <v>13.7874280230326</v>
      </c>
      <c r="J24">
        <v>84.925595623207698</v>
      </c>
      <c r="K24">
        <v>155.398317408107</v>
      </c>
      <c r="L24">
        <v>410.86202751289102</v>
      </c>
      <c r="M24">
        <v>67090</v>
      </c>
      <c r="N24">
        <v>12</v>
      </c>
    </row>
    <row r="25" spans="1:14" x14ac:dyDescent="0.35">
      <c r="A25">
        <v>8</v>
      </c>
      <c r="B25">
        <v>13.374479600333</v>
      </c>
      <c r="C25">
        <v>90.420340544292898</v>
      </c>
      <c r="D25">
        <v>231.91253370310099</v>
      </c>
      <c r="E25">
        <v>590.15114741637001</v>
      </c>
      <c r="F25">
        <v>84675</v>
      </c>
      <c r="G25">
        <v>14</v>
      </c>
      <c r="I25">
        <v>10.0226821192052</v>
      </c>
      <c r="J25">
        <v>42.990229770991</v>
      </c>
      <c r="K25">
        <v>102.171730915371</v>
      </c>
      <c r="L25">
        <v>467.20123076922999</v>
      </c>
      <c r="M25">
        <v>83962</v>
      </c>
      <c r="N25">
        <v>14</v>
      </c>
    </row>
    <row r="26" spans="1:14" x14ac:dyDescent="0.35">
      <c r="A26">
        <v>9</v>
      </c>
      <c r="B26">
        <v>12.8731482813174</v>
      </c>
      <c r="C26">
        <v>42.725630755585698</v>
      </c>
      <c r="D26">
        <v>70.487499999999997</v>
      </c>
      <c r="E26">
        <v>171.490929705215</v>
      </c>
      <c r="F26">
        <v>100890</v>
      </c>
      <c r="G26">
        <v>14</v>
      </c>
      <c r="I26">
        <v>12.0004654410053</v>
      </c>
      <c r="J26">
        <v>62.893437994126899</v>
      </c>
      <c r="K26">
        <v>127.597519479081</v>
      </c>
      <c r="L26">
        <v>796.588306974332</v>
      </c>
      <c r="M26">
        <v>101719</v>
      </c>
      <c r="N26">
        <v>16</v>
      </c>
    </row>
    <row r="27" spans="1:14" x14ac:dyDescent="0.35">
      <c r="A27">
        <v>10</v>
      </c>
      <c r="B27">
        <v>13.768053016453299</v>
      </c>
      <c r="C27">
        <v>52.684175439228298</v>
      </c>
      <c r="D27">
        <v>91.5104375794144</v>
      </c>
      <c r="E27">
        <v>599.43880956407202</v>
      </c>
      <c r="F27">
        <v>82317</v>
      </c>
      <c r="G27">
        <v>14</v>
      </c>
      <c r="I27">
        <v>13.5204081632653</v>
      </c>
      <c r="J27">
        <v>88.261270195811306</v>
      </c>
      <c r="K27">
        <v>166.01064776816301</v>
      </c>
      <c r="L27">
        <v>360.710121297868</v>
      </c>
      <c r="M27">
        <v>81422</v>
      </c>
      <c r="N27">
        <v>15</v>
      </c>
    </row>
    <row r="28" spans="1:14" x14ac:dyDescent="0.35">
      <c r="A28">
        <v>11</v>
      </c>
      <c r="B28">
        <v>21.021994134897302</v>
      </c>
      <c r="C28">
        <v>212.58690135827899</v>
      </c>
      <c r="D28">
        <v>335.21990336214702</v>
      </c>
      <c r="E28">
        <v>1068.41394196529</v>
      </c>
      <c r="F28">
        <v>95387</v>
      </c>
      <c r="G28">
        <v>19</v>
      </c>
      <c r="I28">
        <v>11.7153459420636</v>
      </c>
      <c r="J28">
        <v>91.208490800368693</v>
      </c>
      <c r="K28">
        <v>186.18482782856401</v>
      </c>
      <c r="L28">
        <v>430.84205776508298</v>
      </c>
      <c r="M28">
        <v>95587</v>
      </c>
      <c r="N28">
        <v>17</v>
      </c>
    </row>
    <row r="29" spans="1:14" x14ac:dyDescent="0.35">
      <c r="A29">
        <v>12</v>
      </c>
      <c r="B29">
        <v>10.209455022980899</v>
      </c>
      <c r="C29">
        <v>19.502917152858799</v>
      </c>
      <c r="D29">
        <v>29.197278911564599</v>
      </c>
      <c r="E29">
        <v>104.316411890331</v>
      </c>
      <c r="F29">
        <v>71994</v>
      </c>
      <c r="G29">
        <v>18</v>
      </c>
      <c r="I29">
        <v>8.43151535214764</v>
      </c>
      <c r="J29">
        <v>15.2785956964892</v>
      </c>
      <c r="K29">
        <v>24.920289855072401</v>
      </c>
      <c r="L29">
        <v>112.661944116489</v>
      </c>
      <c r="M29">
        <v>71980</v>
      </c>
      <c r="N29">
        <v>16</v>
      </c>
    </row>
    <row r="30" spans="1:14" x14ac:dyDescent="0.35">
      <c r="A30">
        <v>13</v>
      </c>
      <c r="B30">
        <v>11.5186484490398</v>
      </c>
      <c r="C30">
        <v>32.576877686851901</v>
      </c>
      <c r="D30">
        <v>67.677641625989494</v>
      </c>
      <c r="E30">
        <v>228.57084206299399</v>
      </c>
      <c r="F30">
        <v>82199</v>
      </c>
      <c r="G30">
        <v>18</v>
      </c>
      <c r="I30">
        <v>13.4811510791366</v>
      </c>
      <c r="J30">
        <v>53.396159335251603</v>
      </c>
      <c r="K30">
        <v>97.350111952968405</v>
      </c>
      <c r="L30">
        <v>546.58154860372599</v>
      </c>
      <c r="M30">
        <v>82202</v>
      </c>
      <c r="N30">
        <v>16</v>
      </c>
    </row>
    <row r="31" spans="1:14" x14ac:dyDescent="0.35">
      <c r="A31">
        <v>14</v>
      </c>
      <c r="B31">
        <v>9.9498372797665802</v>
      </c>
      <c r="C31">
        <v>20.238095238095202</v>
      </c>
      <c r="D31">
        <v>36.856659349726399</v>
      </c>
      <c r="E31">
        <v>115.678571428571</v>
      </c>
      <c r="F31">
        <v>55196</v>
      </c>
      <c r="G31">
        <v>17</v>
      </c>
      <c r="I31">
        <v>9.2119782732990192</v>
      </c>
      <c r="J31">
        <v>20.683333333333302</v>
      </c>
      <c r="K31">
        <v>59.581743028324098</v>
      </c>
      <c r="L31">
        <v>157.58743489190499</v>
      </c>
      <c r="M31">
        <v>55212</v>
      </c>
      <c r="N31">
        <v>13</v>
      </c>
    </row>
    <row r="32" spans="1:14" x14ac:dyDescent="0.35">
      <c r="A32">
        <v>15</v>
      </c>
      <c r="B32">
        <v>10.5301119204121</v>
      </c>
      <c r="C32">
        <v>21.3578336557059</v>
      </c>
      <c r="D32">
        <v>40.8001897416761</v>
      </c>
      <c r="E32">
        <v>134.786703601108</v>
      </c>
      <c r="F32">
        <v>61805</v>
      </c>
      <c r="G32">
        <v>15</v>
      </c>
      <c r="I32">
        <v>9.4492911668484094</v>
      </c>
      <c r="J32">
        <v>27.640412219359501</v>
      </c>
      <c r="K32">
        <v>69.250083637285002</v>
      </c>
      <c r="L32">
        <v>224.123376623376</v>
      </c>
      <c r="M32">
        <v>61808</v>
      </c>
      <c r="N32">
        <v>12</v>
      </c>
    </row>
    <row r="33" spans="1:17" x14ac:dyDescent="0.35">
      <c r="A33">
        <v>16</v>
      </c>
      <c r="B33">
        <v>10.314814814814801</v>
      </c>
      <c r="C33">
        <v>21.388429752066099</v>
      </c>
      <c r="D33">
        <v>52.500900248117098</v>
      </c>
      <c r="E33">
        <v>100.333333333333</v>
      </c>
      <c r="F33">
        <v>31201</v>
      </c>
      <c r="G33">
        <v>14</v>
      </c>
      <c r="I33">
        <v>10.125854214123001</v>
      </c>
      <c r="J33">
        <v>34.338462413889999</v>
      </c>
      <c r="K33">
        <v>88.896569762227998</v>
      </c>
      <c r="L33">
        <v>218.47142857142799</v>
      </c>
      <c r="M33">
        <v>31190</v>
      </c>
      <c r="N33">
        <v>6</v>
      </c>
    </row>
    <row r="34" spans="1:17" x14ac:dyDescent="0.35">
      <c r="A34">
        <v>17</v>
      </c>
      <c r="B34">
        <v>9.6178837103385408</v>
      </c>
      <c r="C34">
        <v>18.7232876712328</v>
      </c>
      <c r="D34">
        <v>37.308493589743499</v>
      </c>
      <c r="E34">
        <v>109.42500706364299</v>
      </c>
      <c r="F34">
        <v>34213</v>
      </c>
      <c r="G34">
        <v>12</v>
      </c>
      <c r="I34">
        <v>11.753768844221099</v>
      </c>
      <c r="J34">
        <v>36.0396486830345</v>
      </c>
      <c r="K34">
        <v>78.212081764517094</v>
      </c>
      <c r="L34">
        <v>217.751477411477</v>
      </c>
      <c r="M34">
        <v>34218</v>
      </c>
      <c r="N34">
        <v>5</v>
      </c>
    </row>
    <row r="36" spans="1:17" x14ac:dyDescent="0.35">
      <c r="A36">
        <v>0</v>
      </c>
      <c r="B36">
        <v>168.9</v>
      </c>
      <c r="C36">
        <v>840.07142857142799</v>
      </c>
      <c r="D36">
        <v>1070.75</v>
      </c>
      <c r="E36">
        <v>3091</v>
      </c>
      <c r="F36">
        <v>2385</v>
      </c>
      <c r="G36">
        <v>14</v>
      </c>
      <c r="I36">
        <v>179.4</v>
      </c>
      <c r="J36">
        <v>339</v>
      </c>
      <c r="K36">
        <v>378</v>
      </c>
      <c r="L36">
        <v>546</v>
      </c>
      <c r="M36">
        <v>539</v>
      </c>
      <c r="N36">
        <v>8</v>
      </c>
      <c r="P36">
        <v>539</v>
      </c>
      <c r="Q36">
        <f>P36</f>
        <v>539</v>
      </c>
    </row>
    <row r="37" spans="1:17" x14ac:dyDescent="0.35">
      <c r="A37">
        <v>1</v>
      </c>
      <c r="B37">
        <v>307.86154116863298</v>
      </c>
      <c r="C37">
        <v>1743.9722831645399</v>
      </c>
      <c r="D37">
        <v>2227.9111111111101</v>
      </c>
      <c r="E37">
        <v>4399</v>
      </c>
      <c r="F37">
        <v>5974</v>
      </c>
      <c r="G37">
        <v>25</v>
      </c>
      <c r="I37">
        <v>203.909724867851</v>
      </c>
      <c r="J37">
        <v>534.18953168044004</v>
      </c>
      <c r="K37">
        <v>716.32486772486698</v>
      </c>
      <c r="L37">
        <v>1912</v>
      </c>
      <c r="M37">
        <v>3808</v>
      </c>
      <c r="N37">
        <v>22</v>
      </c>
      <c r="P37">
        <v>3808</v>
      </c>
      <c r="Q37">
        <f>P37</f>
        <v>3808</v>
      </c>
    </row>
    <row r="38" spans="1:17" x14ac:dyDescent="0.35">
      <c r="A38">
        <v>2</v>
      </c>
      <c r="B38">
        <v>451.02538512871598</v>
      </c>
      <c r="C38">
        <v>1114.1650700176999</v>
      </c>
      <c r="D38">
        <v>1371.2907040166201</v>
      </c>
      <c r="E38">
        <v>2016.3333333333301</v>
      </c>
      <c r="F38">
        <v>11919</v>
      </c>
      <c r="G38">
        <v>41</v>
      </c>
      <c r="I38">
        <v>298.213683727817</v>
      </c>
      <c r="J38">
        <v>559.551615008922</v>
      </c>
      <c r="K38">
        <v>689.10482936976405</v>
      </c>
      <c r="L38">
        <v>1128</v>
      </c>
      <c r="M38">
        <v>8127</v>
      </c>
      <c r="N38">
        <v>39</v>
      </c>
      <c r="P38">
        <v>8127</v>
      </c>
      <c r="Q38">
        <f>P38-P36</f>
        <v>7588</v>
      </c>
    </row>
    <row r="39" spans="1:17" x14ac:dyDescent="0.35">
      <c r="A39">
        <v>3</v>
      </c>
      <c r="B39">
        <v>611.147652332544</v>
      </c>
      <c r="C39">
        <v>1143.05751998758</v>
      </c>
      <c r="D39">
        <v>1357.41023213678</v>
      </c>
      <c r="E39">
        <v>2280.4487414965902</v>
      </c>
      <c r="F39">
        <v>18906</v>
      </c>
      <c r="G39">
        <v>55</v>
      </c>
      <c r="I39">
        <v>353.503753967384</v>
      </c>
      <c r="J39">
        <v>709.328858029407</v>
      </c>
      <c r="K39">
        <v>841.78031523672598</v>
      </c>
      <c r="L39">
        <v>1151.61333333333</v>
      </c>
      <c r="M39">
        <v>15002</v>
      </c>
      <c r="N39">
        <v>60</v>
      </c>
      <c r="P39">
        <v>15002</v>
      </c>
      <c r="Q39">
        <f>P39-P37</f>
        <v>11194</v>
      </c>
    </row>
    <row r="40" spans="1:17" x14ac:dyDescent="0.35">
      <c r="A40">
        <v>4</v>
      </c>
      <c r="B40">
        <v>811.000073753729</v>
      </c>
      <c r="C40">
        <v>1206.1090143475301</v>
      </c>
      <c r="D40">
        <v>1334.7328341013799</v>
      </c>
      <c r="E40">
        <v>1721.8379629629601</v>
      </c>
      <c r="F40">
        <v>25932</v>
      </c>
      <c r="G40">
        <v>71</v>
      </c>
      <c r="I40">
        <v>614.654055070205</v>
      </c>
      <c r="J40">
        <v>1131.52904740078</v>
      </c>
      <c r="K40">
        <v>1327.38475746414</v>
      </c>
      <c r="L40">
        <v>1826.44339037698</v>
      </c>
      <c r="M40">
        <v>22015</v>
      </c>
      <c r="N40">
        <v>78</v>
      </c>
      <c r="P40">
        <v>22015</v>
      </c>
      <c r="Q40">
        <f>P40-Q38-Q36</f>
        <v>13888</v>
      </c>
    </row>
    <row r="41" spans="1:17" x14ac:dyDescent="0.35">
      <c r="A41">
        <v>5</v>
      </c>
      <c r="B41">
        <v>963.56747029588303</v>
      </c>
      <c r="C41">
        <v>1404.53584900037</v>
      </c>
      <c r="D41">
        <v>1597.6876789083101</v>
      </c>
      <c r="E41">
        <v>2003.67657142857</v>
      </c>
      <c r="F41">
        <v>29435</v>
      </c>
      <c r="G41">
        <v>78</v>
      </c>
      <c r="I41">
        <v>781.43829967478098</v>
      </c>
      <c r="J41">
        <v>1320.6701562595499</v>
      </c>
      <c r="K41">
        <v>1533.79609889526</v>
      </c>
      <c r="L41">
        <v>1970.88001818783</v>
      </c>
      <c r="M41">
        <v>25441</v>
      </c>
      <c r="N41">
        <v>81</v>
      </c>
      <c r="P41">
        <v>25441</v>
      </c>
      <c r="Q41">
        <f>P41-Q39-Q37</f>
        <v>10439</v>
      </c>
    </row>
    <row r="42" spans="1:17" x14ac:dyDescent="0.35">
      <c r="A42">
        <v>6</v>
      </c>
      <c r="B42">
        <v>1132.85188233997</v>
      </c>
      <c r="C42">
        <v>1643.3794306177399</v>
      </c>
      <c r="D42">
        <v>1816.27181723896</v>
      </c>
      <c r="E42">
        <v>2291.4347089947</v>
      </c>
      <c r="F42">
        <v>31630</v>
      </c>
      <c r="G42">
        <v>80</v>
      </c>
      <c r="I42">
        <v>948.86445014056005</v>
      </c>
      <c r="J42">
        <v>1548.40380007416</v>
      </c>
      <c r="K42">
        <v>1812.3857686121</v>
      </c>
      <c r="L42">
        <v>2511.8767857142798</v>
      </c>
      <c r="M42">
        <v>26352</v>
      </c>
      <c r="N42">
        <v>81</v>
      </c>
      <c r="P42">
        <v>26352</v>
      </c>
    </row>
    <row r="43" spans="1:17" x14ac:dyDescent="0.35">
      <c r="A43">
        <v>7</v>
      </c>
      <c r="B43">
        <v>1213.6738852343599</v>
      </c>
      <c r="C43">
        <v>2098.4866883824502</v>
      </c>
      <c r="D43">
        <v>2565.23925213033</v>
      </c>
      <c r="E43">
        <v>3529.26289902998</v>
      </c>
      <c r="F43">
        <v>31955</v>
      </c>
      <c r="G43">
        <v>80</v>
      </c>
      <c r="I43">
        <v>1067.4798258671999</v>
      </c>
      <c r="J43">
        <v>1658.2939476649101</v>
      </c>
      <c r="K43">
        <v>1999.9505026526499</v>
      </c>
      <c r="L43">
        <v>3215.5</v>
      </c>
      <c r="M43">
        <v>27398</v>
      </c>
      <c r="N43">
        <v>83</v>
      </c>
      <c r="P43">
        <v>27398</v>
      </c>
    </row>
    <row r="44" spans="1:17" x14ac:dyDescent="0.35">
      <c r="A44">
        <v>8</v>
      </c>
      <c r="B44">
        <v>1377.29476577374</v>
      </c>
      <c r="C44">
        <v>2438.3967436571902</v>
      </c>
      <c r="D44">
        <v>2702.5340730653402</v>
      </c>
      <c r="E44">
        <v>3531.8366666666602</v>
      </c>
      <c r="F44">
        <v>32773</v>
      </c>
      <c r="G44">
        <v>82</v>
      </c>
      <c r="I44">
        <v>1339.6598573777001</v>
      </c>
      <c r="J44">
        <v>2062.3778014857799</v>
      </c>
      <c r="K44">
        <v>2410.5843280282902</v>
      </c>
      <c r="L44">
        <v>3318.7312065972201</v>
      </c>
      <c r="M44">
        <v>27962</v>
      </c>
      <c r="N44">
        <v>82</v>
      </c>
      <c r="P44">
        <v>27962</v>
      </c>
    </row>
    <row r="45" spans="1:17" x14ac:dyDescent="0.35">
      <c r="A45">
        <v>9</v>
      </c>
      <c r="B45">
        <v>1618.11071825473</v>
      </c>
      <c r="C45">
        <v>2608.3173654543298</v>
      </c>
      <c r="D45">
        <v>2819.69714936848</v>
      </c>
      <c r="E45">
        <v>3439.6</v>
      </c>
      <c r="F45">
        <v>33283</v>
      </c>
      <c r="G45">
        <v>82</v>
      </c>
      <c r="I45">
        <v>1477.8248685178301</v>
      </c>
      <c r="J45">
        <v>2650.5613954739802</v>
      </c>
      <c r="K45">
        <v>2945.4877023276099</v>
      </c>
      <c r="L45">
        <v>3986.5277777777701</v>
      </c>
      <c r="M45">
        <v>30603</v>
      </c>
      <c r="N45">
        <v>101</v>
      </c>
      <c r="P45">
        <v>30603</v>
      </c>
    </row>
    <row r="46" spans="1:17" x14ac:dyDescent="0.35">
      <c r="A46">
        <v>10</v>
      </c>
      <c r="B46">
        <v>1308.3076508822601</v>
      </c>
      <c r="C46">
        <v>2253.7349649683601</v>
      </c>
      <c r="D46">
        <v>2452.8354329058202</v>
      </c>
      <c r="E46">
        <v>2847.1356961063598</v>
      </c>
      <c r="F46">
        <v>33094</v>
      </c>
      <c r="G46">
        <v>81</v>
      </c>
      <c r="I46">
        <v>1441.5009426301799</v>
      </c>
      <c r="J46">
        <v>2651.4765095190701</v>
      </c>
      <c r="K46">
        <v>3016.0064532513002</v>
      </c>
      <c r="L46">
        <v>3560.2356277056201</v>
      </c>
      <c r="M46">
        <v>34416</v>
      </c>
      <c r="N46">
        <v>108</v>
      </c>
      <c r="P46">
        <v>34416</v>
      </c>
    </row>
    <row r="47" spans="1:17" x14ac:dyDescent="0.35">
      <c r="A47">
        <v>11</v>
      </c>
      <c r="B47">
        <v>1274.47942939115</v>
      </c>
      <c r="C47">
        <v>2265.82282538036</v>
      </c>
      <c r="D47">
        <v>2507.0805458249401</v>
      </c>
      <c r="E47">
        <v>3232.0282738095202</v>
      </c>
      <c r="F47">
        <v>32979</v>
      </c>
      <c r="G47">
        <v>82</v>
      </c>
      <c r="I47">
        <v>1402.3755042211401</v>
      </c>
      <c r="J47">
        <v>2651.47458127441</v>
      </c>
      <c r="K47">
        <v>3031.7875194846401</v>
      </c>
      <c r="L47">
        <v>4190.0053403386701</v>
      </c>
      <c r="M47">
        <v>35966</v>
      </c>
      <c r="N47">
        <v>114</v>
      </c>
      <c r="P47">
        <v>35966</v>
      </c>
    </row>
    <row r="48" spans="1:17" x14ac:dyDescent="0.35">
      <c r="A48">
        <v>12</v>
      </c>
      <c r="B48">
        <v>1052.4102192879</v>
      </c>
      <c r="C48">
        <v>1472.07071806772</v>
      </c>
      <c r="D48">
        <v>1659.7359695832699</v>
      </c>
      <c r="E48">
        <v>2189.49725598845</v>
      </c>
      <c r="F48">
        <v>32590</v>
      </c>
      <c r="G48">
        <v>81</v>
      </c>
      <c r="I48">
        <v>1421.57260754873</v>
      </c>
      <c r="J48">
        <v>2711.80866497942</v>
      </c>
      <c r="K48">
        <v>3105.11698430356</v>
      </c>
      <c r="L48">
        <v>4145.4615820687204</v>
      </c>
      <c r="M48">
        <v>36406</v>
      </c>
      <c r="N48">
        <v>113</v>
      </c>
      <c r="P48">
        <f>36406</f>
        <v>36406</v>
      </c>
    </row>
    <row r="49" spans="1:16" x14ac:dyDescent="0.35">
      <c r="A49">
        <v>13</v>
      </c>
      <c r="B49">
        <v>1040.1243009581699</v>
      </c>
      <c r="C49">
        <v>1454.7168941862001</v>
      </c>
      <c r="D49">
        <v>1614.89748320064</v>
      </c>
      <c r="E49">
        <v>1973.30303030303</v>
      </c>
      <c r="F49">
        <v>33187</v>
      </c>
      <c r="G49">
        <v>82</v>
      </c>
      <c r="I49">
        <v>1386.54875176159</v>
      </c>
      <c r="J49">
        <v>2669.2451837020299</v>
      </c>
      <c r="K49">
        <v>2951.7410502744301</v>
      </c>
      <c r="L49">
        <v>3822.8008473008399</v>
      </c>
      <c r="M49">
        <v>36769</v>
      </c>
      <c r="N49">
        <v>114</v>
      </c>
      <c r="P49">
        <f>36769</f>
        <v>36769</v>
      </c>
    </row>
    <row r="50" spans="1:16" x14ac:dyDescent="0.35">
      <c r="A50">
        <v>14</v>
      </c>
      <c r="B50">
        <v>685.23898644313999</v>
      </c>
      <c r="C50">
        <v>1088.0756485765901</v>
      </c>
      <c r="D50">
        <v>1211.06673538616</v>
      </c>
      <c r="E50">
        <v>1482.5422143512999</v>
      </c>
      <c r="F50">
        <v>32816</v>
      </c>
      <c r="G50">
        <v>81</v>
      </c>
      <c r="I50">
        <v>1506.83965406424</v>
      </c>
      <c r="J50">
        <v>2845.7395079753201</v>
      </c>
      <c r="K50">
        <v>3114.4919504628101</v>
      </c>
      <c r="L50">
        <v>3682.85471331389</v>
      </c>
      <c r="M50">
        <v>37451</v>
      </c>
      <c r="N50">
        <v>114</v>
      </c>
      <c r="P50">
        <f>37451</f>
        <v>37451</v>
      </c>
    </row>
    <row r="51" spans="1:16" x14ac:dyDescent="0.35">
      <c r="A51">
        <v>15</v>
      </c>
      <c r="B51">
        <v>693.26496949421596</v>
      </c>
      <c r="C51">
        <v>1081.0947991633</v>
      </c>
      <c r="D51">
        <v>1205.4571025548</v>
      </c>
      <c r="E51">
        <v>1526.1495007215001</v>
      </c>
      <c r="F51">
        <v>32230</v>
      </c>
      <c r="G51">
        <v>80</v>
      </c>
      <c r="I51">
        <v>1460.4820375188101</v>
      </c>
      <c r="J51">
        <v>2845.4601591971</v>
      </c>
      <c r="K51">
        <v>3107.3095268396401</v>
      </c>
      <c r="L51">
        <v>3957.8842975206599</v>
      </c>
      <c r="M51">
        <v>37118</v>
      </c>
      <c r="N51">
        <v>115</v>
      </c>
      <c r="P51">
        <f>37118</f>
        <v>37118</v>
      </c>
    </row>
    <row r="52" spans="1:16" x14ac:dyDescent="0.35">
      <c r="A52">
        <v>16</v>
      </c>
      <c r="B52">
        <v>406.83118937123601</v>
      </c>
      <c r="C52">
        <v>770.40765486867497</v>
      </c>
      <c r="D52">
        <v>904.82629827422898</v>
      </c>
      <c r="E52">
        <v>1240.5057725694401</v>
      </c>
      <c r="F52">
        <v>26097</v>
      </c>
      <c r="G52">
        <v>71</v>
      </c>
      <c r="I52">
        <v>1326.6103265388799</v>
      </c>
      <c r="J52">
        <v>1964.9415864391401</v>
      </c>
      <c r="K52">
        <v>2339.6007556415602</v>
      </c>
      <c r="L52">
        <v>3557.7767676767598</v>
      </c>
      <c r="M52">
        <v>36784</v>
      </c>
      <c r="N52">
        <v>115</v>
      </c>
      <c r="P52">
        <f>36784</f>
        <v>36784</v>
      </c>
    </row>
    <row r="53" spans="1:16" x14ac:dyDescent="0.35">
      <c r="A53">
        <v>17</v>
      </c>
      <c r="B53">
        <v>405.30359086688202</v>
      </c>
      <c r="C53">
        <v>768.15866332815006</v>
      </c>
      <c r="D53">
        <v>900.67226393805197</v>
      </c>
      <c r="E53">
        <v>1251.33314043209</v>
      </c>
      <c r="F53">
        <v>25410</v>
      </c>
      <c r="G53">
        <v>71</v>
      </c>
      <c r="I53">
        <v>1302.19886833245</v>
      </c>
      <c r="J53">
        <v>2077.5241571380402</v>
      </c>
      <c r="K53">
        <v>2566.6419642857099</v>
      </c>
      <c r="L53">
        <v>3689.8872789115599</v>
      </c>
      <c r="M53">
        <v>37222</v>
      </c>
      <c r="N53">
        <v>114</v>
      </c>
      <c r="P53">
        <f>37222</f>
        <v>37222</v>
      </c>
    </row>
    <row r="54" spans="1:16" x14ac:dyDescent="0.35">
      <c r="I54">
        <v>1129.35113924898</v>
      </c>
      <c r="J54">
        <v>1657.3516697437601</v>
      </c>
      <c r="K54">
        <v>1839.28144409937</v>
      </c>
      <c r="L54">
        <v>2394.8761111111098</v>
      </c>
      <c r="M54">
        <v>27755</v>
      </c>
      <c r="N54">
        <v>82</v>
      </c>
    </row>
    <row r="55" spans="1:16" x14ac:dyDescent="0.35">
      <c r="I55">
        <v>890.83351610619502</v>
      </c>
      <c r="J55">
        <v>1377.3850833858</v>
      </c>
      <c r="K55">
        <v>1490.7378410450001</v>
      </c>
      <c r="L55">
        <v>1765.05886243386</v>
      </c>
      <c r="M55">
        <v>27104</v>
      </c>
      <c r="N55">
        <v>80</v>
      </c>
    </row>
    <row r="56" spans="1:16" x14ac:dyDescent="0.35">
      <c r="I56">
        <v>780.543371849447</v>
      </c>
      <c r="J56">
        <v>1356.5407655756601</v>
      </c>
      <c r="K56">
        <v>1491.45603598661</v>
      </c>
      <c r="L56">
        <v>1837.17552280171</v>
      </c>
      <c r="M56">
        <v>23530</v>
      </c>
      <c r="N56">
        <v>79</v>
      </c>
    </row>
    <row r="57" spans="1:16" x14ac:dyDescent="0.35">
      <c r="I57">
        <v>479.35573360182701</v>
      </c>
      <c r="J57">
        <v>1142.5989426917099</v>
      </c>
      <c r="K57">
        <v>1302.88154824103</v>
      </c>
      <c r="L57">
        <v>1657.9933333333299</v>
      </c>
      <c r="M57">
        <v>20165</v>
      </c>
      <c r="N57">
        <v>68</v>
      </c>
    </row>
    <row r="58" spans="1:16" x14ac:dyDescent="0.35">
      <c r="I58">
        <v>489.767297387263</v>
      </c>
      <c r="J58">
        <v>1151.8977120096599</v>
      </c>
      <c r="K58">
        <v>1305.34229461015</v>
      </c>
      <c r="L58">
        <v>1704.44444444444</v>
      </c>
      <c r="M58">
        <v>10747</v>
      </c>
      <c r="N58">
        <v>66</v>
      </c>
    </row>
    <row r="59" spans="1:16" x14ac:dyDescent="0.35">
      <c r="A59" t="s">
        <v>27</v>
      </c>
    </row>
    <row r="60" spans="1:16" x14ac:dyDescent="0.35">
      <c r="A60">
        <v>0</v>
      </c>
      <c r="B60">
        <v>115.082644628099</v>
      </c>
      <c r="C60">
        <v>131.76470588235199</v>
      </c>
      <c r="D60">
        <v>175.333333333333</v>
      </c>
      <c r="E60">
        <v>1316</v>
      </c>
      <c r="F60">
        <v>2385</v>
      </c>
      <c r="G60">
        <v>5</v>
      </c>
      <c r="I60">
        <v>114.28070175438501</v>
      </c>
      <c r="J60">
        <v>137.333333333333</v>
      </c>
      <c r="K60">
        <v>188.111111111111</v>
      </c>
      <c r="L60">
        <v>1546</v>
      </c>
      <c r="M60">
        <v>2319</v>
      </c>
      <c r="N60">
        <v>4</v>
      </c>
    </row>
    <row r="61" spans="1:16" x14ac:dyDescent="0.35">
      <c r="A61">
        <v>1</v>
      </c>
      <c r="B61">
        <v>113.107981220657</v>
      </c>
      <c r="C61">
        <v>135.09583333333299</v>
      </c>
      <c r="D61">
        <v>166.35238095238</v>
      </c>
      <c r="E61">
        <v>298</v>
      </c>
      <c r="F61">
        <v>5990</v>
      </c>
      <c r="G61">
        <v>5</v>
      </c>
      <c r="I61">
        <v>112.758974358974</v>
      </c>
      <c r="J61">
        <v>400.151136363636</v>
      </c>
      <c r="K61">
        <v>1184.1550115618199</v>
      </c>
      <c r="L61">
        <v>4733.5</v>
      </c>
      <c r="M61">
        <v>5930</v>
      </c>
      <c r="N61">
        <v>6</v>
      </c>
    </row>
    <row r="62" spans="1:16" x14ac:dyDescent="0.35">
      <c r="A62">
        <v>2</v>
      </c>
      <c r="B62">
        <v>110.97418630751901</v>
      </c>
      <c r="C62">
        <v>130.10638297872299</v>
      </c>
      <c r="D62">
        <v>161.94949494949401</v>
      </c>
      <c r="E62">
        <v>874.375</v>
      </c>
      <c r="F62">
        <v>11974</v>
      </c>
      <c r="G62">
        <v>7</v>
      </c>
      <c r="I62">
        <v>112.65714285714201</v>
      </c>
      <c r="J62">
        <v>352.85750736925098</v>
      </c>
      <c r="K62">
        <v>583.66253823688498</v>
      </c>
      <c r="L62">
        <v>1132.375</v>
      </c>
      <c r="M62">
        <v>11924</v>
      </c>
      <c r="N62">
        <v>6</v>
      </c>
    </row>
    <row r="63" spans="1:16" x14ac:dyDescent="0.35">
      <c r="A63">
        <v>3</v>
      </c>
      <c r="B63">
        <v>110.68005637773</v>
      </c>
      <c r="C63">
        <v>134.76475216365</v>
      </c>
      <c r="D63">
        <v>207.33824298540901</v>
      </c>
      <c r="E63">
        <v>950.74635568513099</v>
      </c>
      <c r="F63">
        <v>19180</v>
      </c>
      <c r="G63">
        <v>7</v>
      </c>
      <c r="I63">
        <v>112.332136445242</v>
      </c>
      <c r="J63">
        <v>133</v>
      </c>
      <c r="K63">
        <v>161.816745858616</v>
      </c>
      <c r="L63">
        <v>319.25396825396803</v>
      </c>
      <c r="M63">
        <v>19115</v>
      </c>
      <c r="N63">
        <v>6</v>
      </c>
    </row>
    <row r="64" spans="1:16" x14ac:dyDescent="0.35">
      <c r="A64">
        <v>4</v>
      </c>
      <c r="B64">
        <v>112.43724966622101</v>
      </c>
      <c r="C64">
        <v>135.92425644414999</v>
      </c>
      <c r="D64">
        <v>165.63505655652901</v>
      </c>
      <c r="E64">
        <v>902.96954732510198</v>
      </c>
      <c r="F64">
        <v>28766</v>
      </c>
      <c r="G64">
        <v>7</v>
      </c>
      <c r="I64">
        <v>112.26533166458</v>
      </c>
      <c r="J64">
        <v>141.35064935064901</v>
      </c>
      <c r="K64">
        <v>177.53994025966301</v>
      </c>
      <c r="L64">
        <v>700.74888888888802</v>
      </c>
      <c r="M64">
        <v>28534</v>
      </c>
      <c r="N64">
        <v>6</v>
      </c>
    </row>
    <row r="65" spans="1:14" x14ac:dyDescent="0.35">
      <c r="A65">
        <v>5</v>
      </c>
      <c r="B65">
        <v>113.46806039488899</v>
      </c>
      <c r="C65">
        <v>147.70190006636301</v>
      </c>
      <c r="D65">
        <v>206.25448637599399</v>
      </c>
      <c r="E65">
        <v>468.78379283054602</v>
      </c>
      <c r="F65">
        <v>39562</v>
      </c>
      <c r="G65">
        <v>7</v>
      </c>
      <c r="I65">
        <v>114.242065626681</v>
      </c>
      <c r="J65">
        <v>145.066491921948</v>
      </c>
      <c r="K65">
        <v>179.02986251972001</v>
      </c>
      <c r="L65">
        <v>1281.1454545454501</v>
      </c>
      <c r="M65">
        <v>39592</v>
      </c>
      <c r="N65">
        <v>6</v>
      </c>
    </row>
    <row r="66" spans="1:14" x14ac:dyDescent="0.35">
      <c r="A66">
        <v>6</v>
      </c>
      <c r="B66">
        <v>119.91558441558399</v>
      </c>
      <c r="C66">
        <v>191.23884925970799</v>
      </c>
      <c r="D66">
        <v>274.610311603708</v>
      </c>
      <c r="E66">
        <v>1023.61527836409</v>
      </c>
      <c r="F66">
        <v>52513</v>
      </c>
      <c r="G66">
        <v>9</v>
      </c>
      <c r="I66">
        <v>116.13748137108701</v>
      </c>
      <c r="J66">
        <v>161.18659366338201</v>
      </c>
      <c r="K66">
        <v>236.27909816145299</v>
      </c>
      <c r="L66">
        <v>730.40267663555801</v>
      </c>
      <c r="M66">
        <v>52596</v>
      </c>
      <c r="N66">
        <v>8</v>
      </c>
    </row>
    <row r="67" spans="1:14" x14ac:dyDescent="0.35">
      <c r="A67">
        <v>7</v>
      </c>
      <c r="B67">
        <v>121.419161676646</v>
      </c>
      <c r="C67">
        <v>183.99344380522999</v>
      </c>
      <c r="D67">
        <v>237.10780485507399</v>
      </c>
      <c r="E67">
        <v>843.88991032468596</v>
      </c>
      <c r="F67">
        <v>67152</v>
      </c>
      <c r="G67">
        <v>9</v>
      </c>
      <c r="I67">
        <v>150.37382817273999</v>
      </c>
      <c r="J67">
        <v>319.23242318730399</v>
      </c>
      <c r="K67">
        <v>564.95683419821</v>
      </c>
      <c r="L67">
        <v>1156.16208333333</v>
      </c>
      <c r="M67">
        <v>67095</v>
      </c>
      <c r="N67">
        <v>8</v>
      </c>
    </row>
    <row r="68" spans="1:14" x14ac:dyDescent="0.35">
      <c r="A68">
        <v>8</v>
      </c>
      <c r="B68">
        <v>124.615116279069</v>
      </c>
      <c r="C68">
        <v>185.83607423347701</v>
      </c>
      <c r="D68">
        <v>234.581302636473</v>
      </c>
      <c r="E68">
        <v>520.85088757396397</v>
      </c>
      <c r="F68">
        <v>83914</v>
      </c>
      <c r="G68">
        <v>11</v>
      </c>
      <c r="I68">
        <v>118.347558473533</v>
      </c>
      <c r="J68">
        <v>156.58369098712399</v>
      </c>
      <c r="K68">
        <v>187.314855974371</v>
      </c>
      <c r="L68">
        <v>477.75108273449399</v>
      </c>
      <c r="M68">
        <v>83830</v>
      </c>
      <c r="N68">
        <v>10</v>
      </c>
    </row>
    <row r="69" spans="1:14" x14ac:dyDescent="0.35">
      <c r="A69">
        <v>9</v>
      </c>
      <c r="B69">
        <v>132.35236541598599</v>
      </c>
      <c r="C69">
        <v>227.31902560424999</v>
      </c>
      <c r="D69">
        <v>309.03333552821402</v>
      </c>
      <c r="E69">
        <v>942.54925716791797</v>
      </c>
      <c r="F69">
        <v>101725</v>
      </c>
      <c r="G69">
        <v>16</v>
      </c>
      <c r="I69">
        <v>136.16768558951901</v>
      </c>
      <c r="J69">
        <v>233.63909891534499</v>
      </c>
      <c r="K69">
        <v>330.801519662175</v>
      </c>
      <c r="L69">
        <v>1443.13355082564</v>
      </c>
      <c r="M69">
        <v>101859</v>
      </c>
      <c r="N69">
        <v>12</v>
      </c>
    </row>
    <row r="70" spans="1:14" x14ac:dyDescent="0.35">
      <c r="A70">
        <v>10</v>
      </c>
      <c r="B70">
        <v>115.377159309021</v>
      </c>
      <c r="C70">
        <v>177.658192379887</v>
      </c>
      <c r="D70">
        <v>250.40454176109</v>
      </c>
      <c r="E70">
        <v>661.14973651960702</v>
      </c>
      <c r="F70">
        <v>81471</v>
      </c>
      <c r="G70">
        <v>18</v>
      </c>
      <c r="I70">
        <v>113.827342747111</v>
      </c>
      <c r="J70">
        <v>140.868457757599</v>
      </c>
      <c r="K70">
        <v>172.32687334827099</v>
      </c>
      <c r="L70">
        <v>599.18980320203104</v>
      </c>
      <c r="M70">
        <v>81561</v>
      </c>
      <c r="N70">
        <v>12</v>
      </c>
    </row>
    <row r="71" spans="1:14" x14ac:dyDescent="0.35">
      <c r="A71">
        <v>11</v>
      </c>
      <c r="B71">
        <v>114.603161042289</v>
      </c>
      <c r="C71">
        <v>157.76981963224301</v>
      </c>
      <c r="D71">
        <v>206.193487104051</v>
      </c>
      <c r="E71">
        <v>581.24629689482595</v>
      </c>
      <c r="F71">
        <v>95565</v>
      </c>
      <c r="G71">
        <v>18</v>
      </c>
      <c r="I71">
        <v>115.829735481909</v>
      </c>
      <c r="J71">
        <v>158.720419795098</v>
      </c>
      <c r="K71">
        <v>195.56106794019999</v>
      </c>
      <c r="L71">
        <v>843.24086659883903</v>
      </c>
      <c r="M71">
        <v>95355</v>
      </c>
      <c r="N71">
        <v>12</v>
      </c>
    </row>
    <row r="72" spans="1:14" x14ac:dyDescent="0.35">
      <c r="A72">
        <v>12</v>
      </c>
      <c r="B72">
        <v>112.58692127544499</v>
      </c>
      <c r="C72">
        <v>133.81210191082801</v>
      </c>
      <c r="D72">
        <v>154.62613264796099</v>
      </c>
      <c r="E72">
        <v>342.273762756564</v>
      </c>
      <c r="F72">
        <v>71974</v>
      </c>
      <c r="G72">
        <v>18</v>
      </c>
      <c r="I72">
        <v>113.44160082445801</v>
      </c>
      <c r="J72">
        <v>148.78817794540899</v>
      </c>
      <c r="K72">
        <v>235.49491587321</v>
      </c>
      <c r="L72">
        <v>633.01933385182201</v>
      </c>
      <c r="M72">
        <v>71532</v>
      </c>
      <c r="N72">
        <v>12</v>
      </c>
    </row>
    <row r="73" spans="1:14" x14ac:dyDescent="0.35">
      <c r="A73">
        <v>13</v>
      </c>
      <c r="B73">
        <v>113.560662385941</v>
      </c>
      <c r="C73">
        <v>134.60821917808201</v>
      </c>
      <c r="D73">
        <v>156.505549839477</v>
      </c>
      <c r="E73">
        <v>387.59565972222202</v>
      </c>
      <c r="F73">
        <v>82254</v>
      </c>
      <c r="G73">
        <v>18</v>
      </c>
      <c r="I73">
        <v>114.336999765972</v>
      </c>
      <c r="J73">
        <v>138.71549295774599</v>
      </c>
      <c r="K73">
        <v>163.45580807389399</v>
      </c>
      <c r="L73">
        <v>633.85481689448295</v>
      </c>
      <c r="M73">
        <v>82564</v>
      </c>
      <c r="N73">
        <v>12</v>
      </c>
    </row>
    <row r="74" spans="1:14" x14ac:dyDescent="0.35">
      <c r="A74">
        <v>14</v>
      </c>
      <c r="B74">
        <v>111.884530906808</v>
      </c>
      <c r="C74">
        <v>125.252124645892</v>
      </c>
      <c r="D74">
        <v>137.622377622377</v>
      </c>
      <c r="E74">
        <v>264.40602950752901</v>
      </c>
      <c r="F74">
        <v>55176</v>
      </c>
      <c r="G74">
        <v>18</v>
      </c>
      <c r="I74">
        <v>112.757422157856</v>
      </c>
      <c r="J74">
        <v>137.296919900397</v>
      </c>
      <c r="K74">
        <v>180.95469548710901</v>
      </c>
      <c r="L74">
        <v>775.42799991233198</v>
      </c>
      <c r="M74">
        <v>55137</v>
      </c>
      <c r="N74">
        <v>14</v>
      </c>
    </row>
    <row r="75" spans="1:14" x14ac:dyDescent="0.35">
      <c r="A75">
        <v>15</v>
      </c>
      <c r="B75">
        <v>113.46060113728601</v>
      </c>
      <c r="C75">
        <v>137.521551724137</v>
      </c>
      <c r="D75">
        <v>170.631100445806</v>
      </c>
      <c r="E75">
        <v>382.20388217015199</v>
      </c>
      <c r="F75">
        <v>61865</v>
      </c>
      <c r="G75">
        <v>18</v>
      </c>
      <c r="I75">
        <v>112.605263157894</v>
      </c>
      <c r="J75">
        <v>127.52078774617</v>
      </c>
      <c r="K75">
        <v>139.23943661971799</v>
      </c>
      <c r="L75">
        <v>333.97761455592303</v>
      </c>
      <c r="M75">
        <v>62280</v>
      </c>
      <c r="N75">
        <v>14</v>
      </c>
    </row>
    <row r="76" spans="1:14" x14ac:dyDescent="0.35">
      <c r="A76">
        <v>16</v>
      </c>
      <c r="B76">
        <v>113.534138655462</v>
      </c>
      <c r="C76">
        <v>135.070588235294</v>
      </c>
      <c r="D76">
        <v>172.24673368019199</v>
      </c>
      <c r="E76">
        <v>319.17954799107099</v>
      </c>
      <c r="F76">
        <v>31068</v>
      </c>
      <c r="G76">
        <v>18</v>
      </c>
      <c r="I76">
        <v>112.710432569974</v>
      </c>
      <c r="J76">
        <v>129.07881773399001</v>
      </c>
      <c r="K76">
        <v>144.07142857142799</v>
      </c>
      <c r="L76">
        <v>312.265926549445</v>
      </c>
      <c r="M76">
        <v>31429</v>
      </c>
      <c r="N76">
        <v>14</v>
      </c>
    </row>
    <row r="77" spans="1:14" x14ac:dyDescent="0.35">
      <c r="A77">
        <v>17</v>
      </c>
      <c r="B77">
        <v>113.463738508682</v>
      </c>
      <c r="C77">
        <v>145.32934792546001</v>
      </c>
      <c r="D77">
        <v>280.36990782153703</v>
      </c>
      <c r="E77">
        <v>493</v>
      </c>
      <c r="F77">
        <v>34387</v>
      </c>
      <c r="G77">
        <v>18</v>
      </c>
      <c r="I77">
        <v>113.829363150218</v>
      </c>
      <c r="J77">
        <v>126.118279569892</v>
      </c>
      <c r="K77">
        <v>140.433333333333</v>
      </c>
      <c r="L77">
        <v>276.71219742389599</v>
      </c>
      <c r="M77">
        <v>34269</v>
      </c>
      <c r="N77">
        <v>14</v>
      </c>
    </row>
    <row r="80" spans="1:14" x14ac:dyDescent="0.35">
      <c r="A80" t="s">
        <v>28</v>
      </c>
    </row>
    <row r="81" spans="1:14" x14ac:dyDescent="0.35">
      <c r="A81">
        <v>0</v>
      </c>
      <c r="B81">
        <v>292.30101365291102</v>
      </c>
      <c r="C81">
        <v>918.87836734693803</v>
      </c>
      <c r="D81">
        <v>1320.2708333333301</v>
      </c>
      <c r="E81">
        <v>4049</v>
      </c>
      <c r="F81">
        <v>2378</v>
      </c>
      <c r="G81">
        <v>13</v>
      </c>
      <c r="I81">
        <v>464.92558837805899</v>
      </c>
      <c r="J81">
        <v>6827.5625</v>
      </c>
      <c r="K81">
        <v>8177</v>
      </c>
      <c r="L81">
        <v>10664</v>
      </c>
      <c r="M81">
        <v>2355</v>
      </c>
      <c r="N81">
        <v>16</v>
      </c>
    </row>
    <row r="82" spans="1:14" x14ac:dyDescent="0.35">
      <c r="A82">
        <v>1</v>
      </c>
      <c r="B82">
        <v>291.604166666666</v>
      </c>
      <c r="C82">
        <v>588.407554127823</v>
      </c>
      <c r="D82">
        <v>699.51615646258495</v>
      </c>
      <c r="E82">
        <v>976.5</v>
      </c>
      <c r="F82">
        <v>5976</v>
      </c>
      <c r="G82">
        <v>23</v>
      </c>
      <c r="I82">
        <v>374.56878289819099</v>
      </c>
      <c r="J82">
        <v>691.59739572433</v>
      </c>
      <c r="K82">
        <v>809.53710317460298</v>
      </c>
      <c r="L82">
        <v>1207.5</v>
      </c>
      <c r="M82">
        <v>5970</v>
      </c>
      <c r="N82">
        <v>25</v>
      </c>
    </row>
    <row r="83" spans="1:14" x14ac:dyDescent="0.35">
      <c r="A83">
        <v>2</v>
      </c>
      <c r="B83">
        <v>457.15451505366798</v>
      </c>
      <c r="C83">
        <v>2124.9569533590002</v>
      </c>
      <c r="D83">
        <v>3360.62704801564</v>
      </c>
      <c r="E83">
        <v>5224.5462962962902</v>
      </c>
      <c r="F83">
        <v>11852</v>
      </c>
      <c r="G83">
        <v>55</v>
      </c>
      <c r="I83">
        <v>1046.4603935200601</v>
      </c>
      <c r="J83">
        <v>1759.7449221229699</v>
      </c>
      <c r="K83">
        <v>2058.3017442844898</v>
      </c>
      <c r="L83">
        <v>3014.1666666666601</v>
      </c>
      <c r="M83">
        <v>11896</v>
      </c>
      <c r="N83">
        <v>55</v>
      </c>
    </row>
    <row r="84" spans="1:14" x14ac:dyDescent="0.35">
      <c r="A84">
        <v>3</v>
      </c>
      <c r="B84">
        <v>416.87604068023302</v>
      </c>
      <c r="C84">
        <v>742.53565880803205</v>
      </c>
      <c r="D84">
        <v>851.11901545116598</v>
      </c>
      <c r="E84">
        <v>1136.49444444444</v>
      </c>
      <c r="F84">
        <v>19186</v>
      </c>
      <c r="G84">
        <v>72</v>
      </c>
      <c r="I84">
        <v>1019.30227840466</v>
      </c>
      <c r="J84">
        <v>1450.36402268694</v>
      </c>
      <c r="K84">
        <v>1666.5827664399001</v>
      </c>
      <c r="L84">
        <v>2179.9333333333302</v>
      </c>
      <c r="M84">
        <v>17073</v>
      </c>
      <c r="N84">
        <v>62</v>
      </c>
    </row>
    <row r="85" spans="1:14" x14ac:dyDescent="0.35">
      <c r="A85">
        <v>4</v>
      </c>
      <c r="B85">
        <v>578.52910882662104</v>
      </c>
      <c r="C85">
        <v>999.92379944565801</v>
      </c>
      <c r="D85">
        <v>1167.4612142185899</v>
      </c>
      <c r="E85">
        <v>1711.17857142857</v>
      </c>
      <c r="F85">
        <v>28561</v>
      </c>
      <c r="G85">
        <v>96</v>
      </c>
      <c r="I85">
        <v>1199.5256451334001</v>
      </c>
      <c r="J85">
        <v>1687.0543570945699</v>
      </c>
      <c r="K85">
        <v>1839.3447264205499</v>
      </c>
      <c r="L85">
        <v>2367.3638702876901</v>
      </c>
      <c r="M85">
        <v>21408</v>
      </c>
      <c r="N85">
        <v>79</v>
      </c>
    </row>
    <row r="86" spans="1:14" x14ac:dyDescent="0.35">
      <c r="A86">
        <v>5</v>
      </c>
      <c r="B86">
        <v>677.94145144682705</v>
      </c>
      <c r="C86">
        <v>1111.9717682554799</v>
      </c>
      <c r="D86">
        <v>1228.0245375704001</v>
      </c>
      <c r="E86">
        <v>1540.2984492359401</v>
      </c>
      <c r="F86">
        <v>35755</v>
      </c>
      <c r="G86">
        <v>102</v>
      </c>
      <c r="I86">
        <v>1205.19052158509</v>
      </c>
      <c r="J86">
        <v>1615.0835087006201</v>
      </c>
      <c r="K86">
        <v>1767.8115120642799</v>
      </c>
      <c r="L86">
        <v>2159.40843537415</v>
      </c>
      <c r="M86">
        <v>25830</v>
      </c>
      <c r="N86">
        <v>88</v>
      </c>
    </row>
    <row r="87" spans="1:14" x14ac:dyDescent="0.35">
      <c r="A87">
        <v>6</v>
      </c>
      <c r="B87">
        <v>767.34121212058596</v>
      </c>
      <c r="C87">
        <v>1214.1262266817901</v>
      </c>
      <c r="D87">
        <v>1351.4470690739399</v>
      </c>
      <c r="E87">
        <v>1872.17559523809</v>
      </c>
      <c r="F87">
        <v>40033</v>
      </c>
      <c r="G87">
        <v>113</v>
      </c>
      <c r="I87">
        <v>1200.1321151718701</v>
      </c>
      <c r="J87">
        <v>1641.01198730079</v>
      </c>
      <c r="K87">
        <v>1780.7863545643299</v>
      </c>
      <c r="L87">
        <v>2103.7354453627099</v>
      </c>
      <c r="M87">
        <v>30515</v>
      </c>
      <c r="N87">
        <v>103</v>
      </c>
    </row>
    <row r="88" spans="1:14" x14ac:dyDescent="0.35">
      <c r="A88">
        <v>7</v>
      </c>
      <c r="B88">
        <v>861.83034126626501</v>
      </c>
      <c r="C88">
        <v>1322.1160427807399</v>
      </c>
      <c r="D88">
        <v>1487.1132968121001</v>
      </c>
      <c r="E88">
        <v>1836.1656994047601</v>
      </c>
      <c r="F88">
        <v>44359</v>
      </c>
      <c r="G88">
        <v>123</v>
      </c>
      <c r="I88">
        <v>1224.6432136030701</v>
      </c>
      <c r="J88">
        <v>1714.2524247449001</v>
      </c>
      <c r="K88">
        <v>1893.54606950538</v>
      </c>
      <c r="L88">
        <v>2348.41458333333</v>
      </c>
      <c r="M88">
        <v>35861</v>
      </c>
      <c r="N88">
        <v>122</v>
      </c>
    </row>
    <row r="89" spans="1:14" x14ac:dyDescent="0.35">
      <c r="A89">
        <v>8</v>
      </c>
      <c r="B89">
        <v>986.15320162057503</v>
      </c>
      <c r="C89">
        <v>1568.9885154987501</v>
      </c>
      <c r="D89">
        <v>1756.3986864962601</v>
      </c>
      <c r="E89">
        <v>2138.58685470623</v>
      </c>
      <c r="F89">
        <v>47643</v>
      </c>
      <c r="G89">
        <v>132</v>
      </c>
      <c r="I89">
        <v>1195.90705505953</v>
      </c>
      <c r="J89">
        <v>1686.0167585243801</v>
      </c>
      <c r="K89">
        <v>1856.6386444708601</v>
      </c>
      <c r="L89">
        <v>2340.6684160618101</v>
      </c>
      <c r="M89">
        <v>40154</v>
      </c>
      <c r="N89">
        <v>134</v>
      </c>
    </row>
    <row r="90" spans="1:14" x14ac:dyDescent="0.35">
      <c r="A90">
        <v>9</v>
      </c>
      <c r="B90">
        <v>1095.6268835548599</v>
      </c>
      <c r="C90">
        <v>1754.5447175945999</v>
      </c>
      <c r="D90">
        <v>2017.3075303363501</v>
      </c>
      <c r="E90">
        <v>3046.14247685185</v>
      </c>
      <c r="F90">
        <v>48537</v>
      </c>
      <c r="G90">
        <v>132</v>
      </c>
      <c r="I90">
        <v>1199.0004264019301</v>
      </c>
      <c r="J90">
        <v>1709.87239915892</v>
      </c>
      <c r="K90">
        <v>1891.4723443384601</v>
      </c>
      <c r="L90">
        <v>2423.6831468089899</v>
      </c>
      <c r="M90">
        <v>43444</v>
      </c>
      <c r="N90">
        <v>144</v>
      </c>
    </row>
    <row r="91" spans="1:14" x14ac:dyDescent="0.35">
      <c r="A91">
        <v>10</v>
      </c>
      <c r="B91">
        <v>1041.33944079088</v>
      </c>
      <c r="C91">
        <v>1614.70292600516</v>
      </c>
      <c r="D91">
        <v>1856.60809993779</v>
      </c>
      <c r="E91">
        <v>2625.1616567460301</v>
      </c>
      <c r="F91">
        <v>47613</v>
      </c>
      <c r="G91">
        <v>131</v>
      </c>
      <c r="I91">
        <v>984.14561305345399</v>
      </c>
      <c r="J91">
        <v>1360.2331323595199</v>
      </c>
      <c r="K91">
        <v>1503.7194340989399</v>
      </c>
      <c r="L91">
        <v>1961.7524261696601</v>
      </c>
      <c r="M91">
        <v>46729</v>
      </c>
      <c r="N91">
        <v>150</v>
      </c>
    </row>
    <row r="92" spans="1:14" x14ac:dyDescent="0.35">
      <c r="A92">
        <v>11</v>
      </c>
      <c r="B92">
        <v>1044.98030280852</v>
      </c>
      <c r="C92">
        <v>1622.49470896462</v>
      </c>
      <c r="D92">
        <v>1824.1967055883599</v>
      </c>
      <c r="E92">
        <v>2341.5368707821299</v>
      </c>
      <c r="F92">
        <v>46973</v>
      </c>
      <c r="G92">
        <v>129</v>
      </c>
      <c r="I92">
        <v>1009.81422857911</v>
      </c>
      <c r="J92">
        <v>1376.4229548892899</v>
      </c>
      <c r="K92">
        <v>1537.04621546524</v>
      </c>
      <c r="L92">
        <v>1902.6142301805901</v>
      </c>
      <c r="M92">
        <v>47712</v>
      </c>
      <c r="N92">
        <v>150</v>
      </c>
    </row>
    <row r="93" spans="1:14" x14ac:dyDescent="0.35">
      <c r="A93">
        <v>12</v>
      </c>
      <c r="B93">
        <v>749.71185293129804</v>
      </c>
      <c r="C93">
        <v>1243.2600439498799</v>
      </c>
      <c r="D93">
        <v>1392.1846914018199</v>
      </c>
      <c r="E93">
        <v>1770.8012950118</v>
      </c>
      <c r="F93">
        <v>46187</v>
      </c>
      <c r="G93">
        <v>125</v>
      </c>
      <c r="I93">
        <v>900.05615713169698</v>
      </c>
      <c r="J93">
        <v>1260.7979396128001</v>
      </c>
      <c r="K93">
        <v>1392.3857539343301</v>
      </c>
      <c r="L93">
        <v>1727.5746051491201</v>
      </c>
      <c r="M93">
        <v>42409</v>
      </c>
      <c r="N93">
        <v>140</v>
      </c>
    </row>
    <row r="94" spans="1:14" x14ac:dyDescent="0.35">
      <c r="A94">
        <v>13</v>
      </c>
      <c r="B94">
        <v>755.67173679546499</v>
      </c>
      <c r="C94">
        <v>1241.75403211054</v>
      </c>
      <c r="D94">
        <v>1379.3872801310299</v>
      </c>
      <c r="E94">
        <v>1715.0218344441801</v>
      </c>
      <c r="F94">
        <v>45170</v>
      </c>
      <c r="G94">
        <v>123</v>
      </c>
      <c r="I94">
        <v>892.59260941572199</v>
      </c>
      <c r="J94">
        <v>1231.38368258373</v>
      </c>
      <c r="K94">
        <v>1346.8652933764199</v>
      </c>
      <c r="L94">
        <v>1732.56680216061</v>
      </c>
      <c r="M94">
        <v>42541</v>
      </c>
      <c r="N94">
        <v>139</v>
      </c>
    </row>
    <row r="95" spans="1:14" x14ac:dyDescent="0.35">
      <c r="A95">
        <v>14</v>
      </c>
      <c r="B95">
        <v>800.85495134806797</v>
      </c>
      <c r="C95">
        <v>1238.2172362843301</v>
      </c>
      <c r="D95">
        <v>1381.3944838120401</v>
      </c>
      <c r="E95">
        <v>1756.62678571428</v>
      </c>
      <c r="F95">
        <v>28184</v>
      </c>
      <c r="G95">
        <v>79</v>
      </c>
      <c r="I95">
        <v>628.59420883381597</v>
      </c>
      <c r="J95">
        <v>1075.4716814432099</v>
      </c>
      <c r="K95">
        <v>1170.5137991680499</v>
      </c>
      <c r="L95">
        <v>1469.83682983682</v>
      </c>
      <c r="M95">
        <v>36112</v>
      </c>
      <c r="N95">
        <v>120</v>
      </c>
    </row>
    <row r="96" spans="1:14" x14ac:dyDescent="0.35">
      <c r="A96">
        <v>15</v>
      </c>
      <c r="B96">
        <v>823.83903401278496</v>
      </c>
      <c r="C96">
        <v>1252.558299049</v>
      </c>
      <c r="D96">
        <v>1386.2977463167399</v>
      </c>
      <c r="E96">
        <v>1728.1611111111099</v>
      </c>
      <c r="F96">
        <v>27633</v>
      </c>
      <c r="G96">
        <v>78</v>
      </c>
      <c r="I96">
        <v>615.89685754267896</v>
      </c>
      <c r="J96">
        <v>1082.52422460514</v>
      </c>
      <c r="K96">
        <v>1196.9787465408101</v>
      </c>
      <c r="L96">
        <v>1622.22545787545</v>
      </c>
      <c r="M96">
        <v>36248</v>
      </c>
      <c r="N96">
        <v>122</v>
      </c>
    </row>
    <row r="97" spans="1:14" x14ac:dyDescent="0.35">
      <c r="A97">
        <v>16</v>
      </c>
      <c r="B97">
        <v>447.36740722721902</v>
      </c>
      <c r="C97">
        <v>883.766388800615</v>
      </c>
      <c r="D97">
        <v>1058.6266763690501</v>
      </c>
      <c r="E97">
        <v>1344.5</v>
      </c>
      <c r="F97">
        <v>23356</v>
      </c>
      <c r="G97">
        <v>71</v>
      </c>
      <c r="I97">
        <v>538.07257984532703</v>
      </c>
      <c r="J97">
        <v>951.08420386514399</v>
      </c>
      <c r="K97">
        <v>1091.4777993345999</v>
      </c>
      <c r="L97">
        <v>1551.2071428571401</v>
      </c>
      <c r="M97">
        <v>20373</v>
      </c>
      <c r="N97">
        <v>65</v>
      </c>
    </row>
    <row r="98" spans="1:14" x14ac:dyDescent="0.35">
      <c r="A98">
        <v>17</v>
      </c>
      <c r="B98">
        <v>451.19622061244598</v>
      </c>
      <c r="C98">
        <v>899.56461361451204</v>
      </c>
      <c r="D98">
        <v>1077.3800000000001</v>
      </c>
      <c r="E98">
        <v>1494.8571428571399</v>
      </c>
      <c r="F98">
        <v>22360</v>
      </c>
      <c r="G98">
        <v>69</v>
      </c>
      <c r="I98">
        <v>553.99010942077905</v>
      </c>
      <c r="J98">
        <v>981.45088788062799</v>
      </c>
      <c r="K98">
        <v>1112.5676328479899</v>
      </c>
      <c r="L98">
        <v>1467.5391666666601</v>
      </c>
      <c r="M98">
        <v>19836</v>
      </c>
      <c r="N98">
        <v>63</v>
      </c>
    </row>
    <row r="100" spans="1:14" x14ac:dyDescent="0.35">
      <c r="A100" t="s">
        <v>29</v>
      </c>
    </row>
    <row r="101" spans="1:14" x14ac:dyDescent="0.35">
      <c r="A101">
        <v>0</v>
      </c>
      <c r="B101">
        <v>212.53575655114099</v>
      </c>
      <c r="C101">
        <v>550.6</v>
      </c>
      <c r="D101">
        <v>827.15329218107001</v>
      </c>
      <c r="E101">
        <v>3734</v>
      </c>
      <c r="F101">
        <v>2383</v>
      </c>
      <c r="G101">
        <v>13</v>
      </c>
      <c r="I101">
        <v>3847.8321676587202</v>
      </c>
      <c r="J101">
        <v>8505.4666666666599</v>
      </c>
      <c r="K101">
        <v>12138.148148148101</v>
      </c>
      <c r="L101">
        <v>18823</v>
      </c>
      <c r="M101">
        <v>2062</v>
      </c>
      <c r="N101">
        <v>18</v>
      </c>
    </row>
    <row r="102" spans="1:14" x14ac:dyDescent="0.35">
      <c r="A102">
        <v>1</v>
      </c>
      <c r="B102">
        <v>305.998457741712</v>
      </c>
      <c r="C102">
        <v>495.517485482491</v>
      </c>
      <c r="D102">
        <v>578.17329545454504</v>
      </c>
      <c r="E102">
        <v>744</v>
      </c>
      <c r="F102">
        <v>5967</v>
      </c>
      <c r="G102">
        <v>23</v>
      </c>
      <c r="I102">
        <v>422.703280182605</v>
      </c>
      <c r="J102">
        <v>1798.78549632352</v>
      </c>
      <c r="K102">
        <v>2306.9009940676601</v>
      </c>
      <c r="L102">
        <v>4582.75</v>
      </c>
      <c r="M102">
        <v>6240</v>
      </c>
      <c r="N102">
        <v>30</v>
      </c>
    </row>
    <row r="103" spans="1:14" x14ac:dyDescent="0.35">
      <c r="A103">
        <v>2</v>
      </c>
      <c r="B103">
        <v>985.01708032643501</v>
      </c>
      <c r="C103">
        <v>1677.56596893302</v>
      </c>
      <c r="D103">
        <v>2066.9315624999899</v>
      </c>
      <c r="E103">
        <v>4475.8333333333303</v>
      </c>
      <c r="F103">
        <v>11874</v>
      </c>
      <c r="G103">
        <v>52</v>
      </c>
      <c r="I103">
        <v>792.50673389846202</v>
      </c>
      <c r="J103">
        <v>3297.57359330484</v>
      </c>
      <c r="K103">
        <v>5599.8003125594096</v>
      </c>
      <c r="L103">
        <v>9278.3333333333303</v>
      </c>
      <c r="M103">
        <v>11920</v>
      </c>
      <c r="N103">
        <v>67</v>
      </c>
    </row>
    <row r="104" spans="1:14" x14ac:dyDescent="0.35">
      <c r="A104">
        <v>3</v>
      </c>
      <c r="B104">
        <v>805.40608429806196</v>
      </c>
      <c r="C104">
        <v>1216.1933118623599</v>
      </c>
      <c r="D104">
        <v>1392.86321956955</v>
      </c>
      <c r="E104">
        <v>2209.6</v>
      </c>
      <c r="F104">
        <v>18239</v>
      </c>
      <c r="G104">
        <v>58</v>
      </c>
      <c r="I104">
        <v>711.79831724429198</v>
      </c>
      <c r="J104">
        <v>1139.07370864321</v>
      </c>
      <c r="K104">
        <v>1305.31816251487</v>
      </c>
      <c r="L104">
        <v>2062.2962962962902</v>
      </c>
      <c r="M104">
        <v>18491</v>
      </c>
      <c r="N104">
        <v>74</v>
      </c>
    </row>
    <row r="105" spans="1:14" x14ac:dyDescent="0.35">
      <c r="A105">
        <v>4</v>
      </c>
      <c r="B105">
        <v>1016.37832041019</v>
      </c>
      <c r="C105">
        <v>1441.70951411435</v>
      </c>
      <c r="D105">
        <v>1645.10306500566</v>
      </c>
      <c r="E105">
        <v>2097.35</v>
      </c>
      <c r="F105">
        <v>22949</v>
      </c>
      <c r="G105">
        <v>73</v>
      </c>
      <c r="I105">
        <v>905.05477417372401</v>
      </c>
      <c r="J105">
        <v>1328.31118022076</v>
      </c>
      <c r="K105">
        <v>1678.0689900697901</v>
      </c>
      <c r="L105">
        <v>3255.5124999999998</v>
      </c>
      <c r="M105">
        <v>23359</v>
      </c>
      <c r="N105">
        <v>100</v>
      </c>
    </row>
    <row r="106" spans="1:14" x14ac:dyDescent="0.35">
      <c r="A106">
        <v>5</v>
      </c>
      <c r="B106">
        <v>1148.3827556446699</v>
      </c>
      <c r="C106">
        <v>1546.4565106802399</v>
      </c>
      <c r="D106">
        <v>1732.3753820970401</v>
      </c>
      <c r="E106">
        <v>2230.5555555555502</v>
      </c>
      <c r="F106">
        <v>26360</v>
      </c>
      <c r="G106">
        <v>76</v>
      </c>
      <c r="I106">
        <v>894.02339814259199</v>
      </c>
      <c r="J106">
        <v>1212.5385346891901</v>
      </c>
      <c r="K106">
        <v>1476.82633268679</v>
      </c>
      <c r="L106">
        <v>2173.9027777777701</v>
      </c>
      <c r="M106">
        <v>30647</v>
      </c>
      <c r="N106">
        <v>113</v>
      </c>
    </row>
    <row r="107" spans="1:14" x14ac:dyDescent="0.35">
      <c r="A107">
        <v>6</v>
      </c>
      <c r="B107">
        <v>1226.6824099369701</v>
      </c>
      <c r="C107">
        <v>1706.5476268099101</v>
      </c>
      <c r="D107">
        <v>2070.68765663248</v>
      </c>
      <c r="E107">
        <v>3137.1785311795602</v>
      </c>
      <c r="F107">
        <v>28600</v>
      </c>
      <c r="G107">
        <v>80</v>
      </c>
      <c r="I107">
        <v>1002.70537317451</v>
      </c>
      <c r="J107">
        <v>1470.5126234496399</v>
      </c>
      <c r="K107">
        <v>1774.35077822121</v>
      </c>
      <c r="L107">
        <v>2724.375</v>
      </c>
      <c r="M107">
        <v>33727</v>
      </c>
      <c r="N107">
        <v>126</v>
      </c>
    </row>
    <row r="108" spans="1:14" x14ac:dyDescent="0.35">
      <c r="A108">
        <v>7</v>
      </c>
      <c r="B108">
        <v>1273.2623347296999</v>
      </c>
      <c r="C108">
        <v>1848.83371727606</v>
      </c>
      <c r="D108">
        <v>2317.0855602501802</v>
      </c>
      <c r="E108">
        <v>3593.14279513888</v>
      </c>
      <c r="F108">
        <v>30959</v>
      </c>
      <c r="G108">
        <v>98</v>
      </c>
      <c r="I108">
        <v>1071.74028395711</v>
      </c>
      <c r="J108">
        <v>1624.1782080160999</v>
      </c>
      <c r="K108">
        <v>1926.3132233092001</v>
      </c>
      <c r="L108">
        <v>2494.2167832167802</v>
      </c>
      <c r="M108">
        <v>37267</v>
      </c>
      <c r="N108">
        <v>141</v>
      </c>
    </row>
    <row r="109" spans="1:14" x14ac:dyDescent="0.35">
      <c r="A109">
        <v>8</v>
      </c>
      <c r="B109">
        <v>1243.31877815949</v>
      </c>
      <c r="C109">
        <v>2040.4607846569299</v>
      </c>
      <c r="D109">
        <v>2385.8086198140099</v>
      </c>
      <c r="E109">
        <v>3270.65591096146</v>
      </c>
      <c r="F109">
        <v>35582</v>
      </c>
      <c r="G109">
        <v>106</v>
      </c>
      <c r="I109">
        <v>1172.76097528793</v>
      </c>
      <c r="J109">
        <v>1741.1584124431799</v>
      </c>
      <c r="K109">
        <v>2029.8202389642599</v>
      </c>
      <c r="L109">
        <v>2565.8479535615802</v>
      </c>
      <c r="M109">
        <v>40215</v>
      </c>
      <c r="N109">
        <v>144</v>
      </c>
    </row>
    <row r="110" spans="1:14" x14ac:dyDescent="0.35">
      <c r="A110">
        <v>9</v>
      </c>
      <c r="B110">
        <v>1418.0516825760999</v>
      </c>
      <c r="C110">
        <v>2456.8536218090198</v>
      </c>
      <c r="D110">
        <v>2759.6574066124999</v>
      </c>
      <c r="E110">
        <v>3647.07835497835</v>
      </c>
      <c r="F110">
        <v>38636</v>
      </c>
      <c r="G110">
        <v>112</v>
      </c>
      <c r="I110">
        <v>1303.07913796704</v>
      </c>
      <c r="J110">
        <v>1972.8186684811001</v>
      </c>
      <c r="K110">
        <v>2307.1818753410498</v>
      </c>
      <c r="L110">
        <v>2960.39950054154</v>
      </c>
      <c r="M110">
        <v>41740</v>
      </c>
      <c r="N110">
        <v>147</v>
      </c>
    </row>
    <row r="111" spans="1:14" x14ac:dyDescent="0.35">
      <c r="A111">
        <v>10</v>
      </c>
      <c r="B111">
        <v>1222.1332644289701</v>
      </c>
      <c r="C111">
        <v>1894.7387537336199</v>
      </c>
      <c r="D111">
        <v>2304.8495429937798</v>
      </c>
      <c r="E111">
        <v>3578.9980419580402</v>
      </c>
      <c r="F111">
        <v>39153</v>
      </c>
      <c r="G111">
        <v>111</v>
      </c>
      <c r="I111">
        <v>1416.69098065307</v>
      </c>
      <c r="J111">
        <v>2080.81460596532</v>
      </c>
      <c r="K111">
        <v>2445.0328403455901</v>
      </c>
      <c r="L111">
        <v>3554.5432142857098</v>
      </c>
      <c r="M111">
        <v>38325</v>
      </c>
      <c r="N111">
        <v>136</v>
      </c>
    </row>
    <row r="112" spans="1:14" x14ac:dyDescent="0.35">
      <c r="A112">
        <v>11</v>
      </c>
      <c r="B112">
        <v>1229.2262183908399</v>
      </c>
      <c r="C112">
        <v>1797.91514248775</v>
      </c>
      <c r="D112">
        <v>2138.9478042299702</v>
      </c>
      <c r="E112">
        <v>3131.9920813805102</v>
      </c>
      <c r="F112">
        <v>39708</v>
      </c>
      <c r="G112">
        <v>113</v>
      </c>
      <c r="I112">
        <v>1398.8683286824701</v>
      </c>
      <c r="J112">
        <v>1998.4796572653299</v>
      </c>
      <c r="K112">
        <v>2384.5959156982699</v>
      </c>
      <c r="L112">
        <v>3277.88802308802</v>
      </c>
      <c r="M112">
        <v>38706</v>
      </c>
      <c r="N112">
        <v>138</v>
      </c>
    </row>
    <row r="113" spans="1:14" x14ac:dyDescent="0.35">
      <c r="A113">
        <v>12</v>
      </c>
      <c r="B113">
        <v>921.49353708274703</v>
      </c>
      <c r="C113">
        <v>1332.59595978007</v>
      </c>
      <c r="D113">
        <v>1489.4560008810099</v>
      </c>
      <c r="E113">
        <v>1890.2779697575099</v>
      </c>
      <c r="F113">
        <v>39418</v>
      </c>
      <c r="G113">
        <v>111</v>
      </c>
      <c r="I113">
        <v>939.09489375043904</v>
      </c>
      <c r="J113">
        <v>1564.2547127309999</v>
      </c>
      <c r="K113">
        <v>1764.7923552724101</v>
      </c>
      <c r="L113">
        <v>2320.48127104377</v>
      </c>
      <c r="M113">
        <v>38120</v>
      </c>
      <c r="N113">
        <v>136</v>
      </c>
    </row>
    <row r="114" spans="1:14" x14ac:dyDescent="0.35">
      <c r="A114">
        <v>13</v>
      </c>
      <c r="B114">
        <v>955.45647003237002</v>
      </c>
      <c r="C114">
        <v>1309.27932090236</v>
      </c>
      <c r="D114">
        <v>1443.6004609604199</v>
      </c>
      <c r="E114">
        <v>1758.92912483687</v>
      </c>
      <c r="F114">
        <v>39341</v>
      </c>
      <c r="G114">
        <v>111</v>
      </c>
      <c r="I114">
        <v>967.78525923296502</v>
      </c>
      <c r="J114">
        <v>1563.6238625006599</v>
      </c>
      <c r="K114">
        <v>1787.3534670033901</v>
      </c>
      <c r="L114">
        <v>2362.7202020201998</v>
      </c>
      <c r="M114">
        <v>37507</v>
      </c>
      <c r="N114">
        <v>133</v>
      </c>
    </row>
    <row r="115" spans="1:14" x14ac:dyDescent="0.35">
      <c r="A115">
        <v>14</v>
      </c>
      <c r="B115">
        <v>588.23153427620298</v>
      </c>
      <c r="C115">
        <v>1021.69988196878</v>
      </c>
      <c r="D115">
        <v>1196.9476381336001</v>
      </c>
      <c r="E115">
        <v>1410.4672542735</v>
      </c>
      <c r="F115">
        <v>37977</v>
      </c>
      <c r="G115">
        <v>109</v>
      </c>
      <c r="I115">
        <v>1061.81625548127</v>
      </c>
      <c r="J115">
        <v>1535.19281183511</v>
      </c>
      <c r="K115">
        <v>1779.98281455952</v>
      </c>
      <c r="L115">
        <v>2316.20614674441</v>
      </c>
      <c r="M115">
        <v>22628</v>
      </c>
      <c r="N115">
        <v>102</v>
      </c>
    </row>
    <row r="116" spans="1:14" x14ac:dyDescent="0.35">
      <c r="A116">
        <v>15</v>
      </c>
      <c r="B116">
        <v>601.86098713512195</v>
      </c>
      <c r="C116">
        <v>1019.4399398158999</v>
      </c>
      <c r="D116">
        <v>1174.28341709797</v>
      </c>
      <c r="E116">
        <v>1384.87414965986</v>
      </c>
      <c r="F116">
        <v>37284</v>
      </c>
      <c r="G116">
        <v>107</v>
      </c>
      <c r="I116">
        <v>1064.72121148478</v>
      </c>
      <c r="J116">
        <v>1546.68871489196</v>
      </c>
      <c r="K116">
        <v>1831.14918982926</v>
      </c>
      <c r="L116">
        <v>2299.4725529100501</v>
      </c>
      <c r="M116">
        <v>21900</v>
      </c>
      <c r="N116">
        <v>77</v>
      </c>
    </row>
    <row r="117" spans="1:14" x14ac:dyDescent="0.35">
      <c r="A117">
        <v>16</v>
      </c>
      <c r="B117">
        <v>444.92464553911799</v>
      </c>
      <c r="C117">
        <v>876.32241793389301</v>
      </c>
      <c r="D117">
        <v>1011.08266370335</v>
      </c>
      <c r="E117">
        <v>1248.8703144523099</v>
      </c>
      <c r="F117">
        <v>24516</v>
      </c>
      <c r="G117">
        <v>89</v>
      </c>
      <c r="I117">
        <v>582.51966323277304</v>
      </c>
      <c r="J117">
        <v>1102.8005435689299</v>
      </c>
      <c r="K117">
        <v>1290.18583591116</v>
      </c>
      <c r="L117">
        <v>1930.5</v>
      </c>
      <c r="M117">
        <v>18445</v>
      </c>
      <c r="N117">
        <v>68</v>
      </c>
    </row>
    <row r="118" spans="1:14" x14ac:dyDescent="0.35">
      <c r="A118">
        <v>17</v>
      </c>
      <c r="B118">
        <v>438.47432714895598</v>
      </c>
      <c r="C118">
        <v>832.69888460271397</v>
      </c>
      <c r="D118">
        <v>983.13134989855598</v>
      </c>
      <c r="E118">
        <v>1198.0845238095201</v>
      </c>
      <c r="F118">
        <v>23788</v>
      </c>
      <c r="G118">
        <v>75</v>
      </c>
      <c r="I118">
        <v>580.83664684651899</v>
      </c>
      <c r="J118">
        <v>1068.7749692094201</v>
      </c>
      <c r="K118">
        <v>1239.36348528434</v>
      </c>
      <c r="L118">
        <v>1870.05555555555</v>
      </c>
      <c r="M118">
        <v>18159</v>
      </c>
      <c r="N118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8"/>
  <sheetViews>
    <sheetView topLeftCell="A25" zoomScale="85" zoomScaleNormal="85" workbookViewId="0">
      <selection activeCell="M132" sqref="M132"/>
    </sheetView>
  </sheetViews>
  <sheetFormatPr defaultRowHeight="14.5" x14ac:dyDescent="0.35"/>
  <cols>
    <col min="1" max="1" width="11.08984375" customWidth="1"/>
    <col min="2" max="2" width="13.90625" customWidth="1"/>
    <col min="3" max="3" width="13" customWidth="1"/>
    <col min="4" max="4" width="12.36328125" customWidth="1"/>
    <col min="5" max="5" width="12.81640625" customWidth="1"/>
  </cols>
  <sheetData>
    <row r="1" spans="1:14" x14ac:dyDescent="0.35">
      <c r="A1" t="s">
        <v>9</v>
      </c>
    </row>
    <row r="2" spans="1:14" x14ac:dyDescent="0.35">
      <c r="A2" t="s">
        <v>10</v>
      </c>
    </row>
    <row r="3" spans="1:14" x14ac:dyDescent="0.35">
      <c r="A3" t="s">
        <v>11</v>
      </c>
    </row>
    <row r="4" spans="1:14" x14ac:dyDescent="0.35">
      <c r="A4" t="s">
        <v>12</v>
      </c>
    </row>
    <row r="5" spans="1:14" x14ac:dyDescent="0.35">
      <c r="A5" t="s">
        <v>13</v>
      </c>
    </row>
    <row r="6" spans="1:14" x14ac:dyDescent="0.35">
      <c r="A6" t="s">
        <v>14</v>
      </c>
    </row>
    <row r="7" spans="1:14" x14ac:dyDescent="0.35">
      <c r="A7" t="s">
        <v>15</v>
      </c>
    </row>
    <row r="8" spans="1:14" x14ac:dyDescent="0.35">
      <c r="A8" t="s">
        <v>16</v>
      </c>
    </row>
    <row r="9" spans="1:14" x14ac:dyDescent="0.35">
      <c r="A9" t="s">
        <v>17</v>
      </c>
    </row>
    <row r="10" spans="1:14" x14ac:dyDescent="0.35">
      <c r="A10" t="s">
        <v>18</v>
      </c>
    </row>
    <row r="11" spans="1:14" x14ac:dyDescent="0.35">
      <c r="A11" t="s">
        <v>19</v>
      </c>
    </row>
    <row r="12" spans="1:14" x14ac:dyDescent="0.35">
      <c r="A12" t="s">
        <v>20</v>
      </c>
    </row>
    <row r="15" spans="1:14" x14ac:dyDescent="0.35">
      <c r="A15" t="s">
        <v>5</v>
      </c>
      <c r="I15" t="s">
        <v>7</v>
      </c>
    </row>
    <row r="16" spans="1:14" x14ac:dyDescent="0.35">
      <c r="A16" t="s">
        <v>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35">
      <c r="A17">
        <v>0</v>
      </c>
      <c r="B17">
        <v>9.8317460317460306</v>
      </c>
      <c r="C17">
        <v>21.9</v>
      </c>
      <c r="D17">
        <v>50.9444444444444</v>
      </c>
      <c r="E17">
        <v>1667</v>
      </c>
      <c r="F17">
        <v>2395</v>
      </c>
      <c r="G17">
        <v>6</v>
      </c>
      <c r="I17">
        <v>9.1453674121405708</v>
      </c>
      <c r="J17">
        <v>14.7241379310344</v>
      </c>
      <c r="K17">
        <v>44</v>
      </c>
      <c r="L17">
        <v>1059</v>
      </c>
      <c r="M17">
        <v>2347</v>
      </c>
      <c r="N17">
        <v>6</v>
      </c>
    </row>
    <row r="18" spans="1:14" x14ac:dyDescent="0.35">
      <c r="A18">
        <v>1</v>
      </c>
      <c r="B18">
        <v>9.74082232011747</v>
      </c>
      <c r="C18">
        <v>95.231201555023901</v>
      </c>
      <c r="D18">
        <v>913.02942148760303</v>
      </c>
      <c r="E18">
        <v>4626</v>
      </c>
      <c r="F18">
        <v>5996</v>
      </c>
      <c r="G18">
        <v>4</v>
      </c>
      <c r="I18">
        <v>8.9677985948477694</v>
      </c>
      <c r="J18">
        <v>14.756756756756699</v>
      </c>
      <c r="K18">
        <v>40.254074074073998</v>
      </c>
      <c r="L18">
        <v>93.5</v>
      </c>
      <c r="M18">
        <v>5954</v>
      </c>
      <c r="N18">
        <v>4</v>
      </c>
    </row>
    <row r="19" spans="1:14" x14ac:dyDescent="0.35">
      <c r="A19">
        <v>2</v>
      </c>
      <c r="B19">
        <v>9.8368627450980295</v>
      </c>
      <c r="C19">
        <v>35.539689730420498</v>
      </c>
      <c r="D19">
        <v>92.217233560090705</v>
      </c>
      <c r="E19">
        <v>211.236111111111</v>
      </c>
      <c r="F19">
        <v>11994</v>
      </c>
      <c r="G19">
        <v>4</v>
      </c>
      <c r="I19">
        <v>8.8576296857250991</v>
      </c>
      <c r="J19">
        <v>18.654545454545399</v>
      </c>
      <c r="K19">
        <v>68.740740740740705</v>
      </c>
      <c r="L19">
        <v>890.90740740740705</v>
      </c>
      <c r="M19">
        <v>11919</v>
      </c>
      <c r="N19">
        <v>8</v>
      </c>
    </row>
    <row r="20" spans="1:14" x14ac:dyDescent="0.35">
      <c r="A20">
        <v>3</v>
      </c>
      <c r="B20">
        <v>10.109709270433299</v>
      </c>
      <c r="C20">
        <v>43.068248393634001</v>
      </c>
      <c r="D20">
        <v>87.162237941734205</v>
      </c>
      <c r="E20">
        <v>570.43333333333305</v>
      </c>
      <c r="F20">
        <v>19187</v>
      </c>
      <c r="G20">
        <v>4</v>
      </c>
      <c r="I20">
        <v>8.4981243301178999</v>
      </c>
      <c r="J20">
        <v>16.845840407470199</v>
      </c>
      <c r="K20">
        <v>70.620889660211901</v>
      </c>
      <c r="L20">
        <v>630.82048148148101</v>
      </c>
      <c r="M20">
        <v>19183</v>
      </c>
      <c r="N20">
        <v>8</v>
      </c>
    </row>
    <row r="21" spans="1:14" x14ac:dyDescent="0.35">
      <c r="A21">
        <v>4</v>
      </c>
      <c r="B21">
        <v>11.329062019477099</v>
      </c>
      <c r="C21">
        <v>53.876192900138697</v>
      </c>
      <c r="D21">
        <v>134.18644078711901</v>
      </c>
      <c r="E21">
        <v>275.996428571428</v>
      </c>
      <c r="F21">
        <v>28792</v>
      </c>
      <c r="G21">
        <v>5</v>
      </c>
      <c r="I21">
        <v>8.1783208870785202</v>
      </c>
      <c r="J21">
        <v>17.3494623655913</v>
      </c>
      <c r="K21">
        <v>56.078977272727201</v>
      </c>
      <c r="L21">
        <v>169.51626102292701</v>
      </c>
      <c r="M21">
        <v>28746</v>
      </c>
      <c r="N21">
        <v>8</v>
      </c>
    </row>
    <row r="22" spans="1:14" x14ac:dyDescent="0.35">
      <c r="A22">
        <v>5</v>
      </c>
      <c r="B22">
        <v>12.5376908396946</v>
      </c>
      <c r="C22">
        <v>100.478619010728</v>
      </c>
      <c r="D22">
        <v>202.547579692894</v>
      </c>
      <c r="E22">
        <v>503.60093591119198</v>
      </c>
      <c r="F22">
        <v>39373</v>
      </c>
      <c r="G22">
        <v>7</v>
      </c>
      <c r="I22">
        <v>8.8132028321532694</v>
      </c>
      <c r="J22">
        <v>38.144995844193303</v>
      </c>
      <c r="K22">
        <v>125.990437067112</v>
      </c>
      <c r="L22">
        <v>965.33333333333303</v>
      </c>
      <c r="M22">
        <v>39370</v>
      </c>
      <c r="N22">
        <v>8</v>
      </c>
    </row>
    <row r="23" spans="1:14" x14ac:dyDescent="0.35">
      <c r="A23">
        <v>6</v>
      </c>
      <c r="B23">
        <v>13.422857142857101</v>
      </c>
      <c r="C23">
        <v>91.775603631058601</v>
      </c>
      <c r="D23">
        <v>188.11645139658299</v>
      </c>
      <c r="E23">
        <v>1042.5938253547799</v>
      </c>
      <c r="F23">
        <v>52990</v>
      </c>
      <c r="G23">
        <v>9</v>
      </c>
      <c r="I23">
        <v>9.4097768331562097</v>
      </c>
      <c r="J23">
        <v>46.206591813465003</v>
      </c>
      <c r="K23">
        <v>150.722951767751</v>
      </c>
      <c r="L23">
        <v>512.55435606060598</v>
      </c>
      <c r="M23">
        <v>52922</v>
      </c>
      <c r="N23">
        <v>10</v>
      </c>
    </row>
    <row r="24" spans="1:14" x14ac:dyDescent="0.35">
      <c r="A24">
        <v>7</v>
      </c>
      <c r="B24">
        <v>17.262379055207699</v>
      </c>
      <c r="C24">
        <v>171.96008795209801</v>
      </c>
      <c r="D24">
        <v>323.19448705581198</v>
      </c>
      <c r="E24">
        <v>1171.96332182729</v>
      </c>
      <c r="F24">
        <v>67180</v>
      </c>
      <c r="G24">
        <v>12</v>
      </c>
      <c r="I24">
        <v>13.7874280230326</v>
      </c>
      <c r="J24">
        <v>84.925595623207698</v>
      </c>
      <c r="K24">
        <v>155.398317408107</v>
      </c>
      <c r="L24">
        <v>410.86202751289102</v>
      </c>
      <c r="M24">
        <v>67090</v>
      </c>
      <c r="N24">
        <v>12</v>
      </c>
    </row>
    <row r="25" spans="1:14" x14ac:dyDescent="0.35">
      <c r="A25">
        <v>8</v>
      </c>
      <c r="B25">
        <v>13.374479600333</v>
      </c>
      <c r="C25">
        <v>90.420340544292898</v>
      </c>
      <c r="D25">
        <v>231.91253370310099</v>
      </c>
      <c r="E25">
        <v>590.15114741637001</v>
      </c>
      <c r="F25">
        <v>84675</v>
      </c>
      <c r="G25">
        <v>14</v>
      </c>
      <c r="I25">
        <v>10.0226821192052</v>
      </c>
      <c r="J25">
        <v>42.990229770991</v>
      </c>
      <c r="K25">
        <v>102.171730915371</v>
      </c>
      <c r="L25">
        <v>467.20123076922999</v>
      </c>
      <c r="M25">
        <v>83962</v>
      </c>
      <c r="N25">
        <v>14</v>
      </c>
    </row>
    <row r="26" spans="1:14" x14ac:dyDescent="0.35">
      <c r="A26">
        <v>9</v>
      </c>
      <c r="B26">
        <v>12.8731482813174</v>
      </c>
      <c r="C26">
        <v>42.725630755585698</v>
      </c>
      <c r="D26">
        <v>70.487499999999997</v>
      </c>
      <c r="E26">
        <v>171.490929705215</v>
      </c>
      <c r="F26">
        <v>100890</v>
      </c>
      <c r="G26">
        <v>14</v>
      </c>
      <c r="I26">
        <v>12.0004654410053</v>
      </c>
      <c r="J26">
        <v>62.893437994126899</v>
      </c>
      <c r="K26">
        <v>127.597519479081</v>
      </c>
      <c r="L26">
        <v>796.588306974332</v>
      </c>
      <c r="M26">
        <v>101719</v>
      </c>
      <c r="N26">
        <v>16</v>
      </c>
    </row>
    <row r="27" spans="1:14" x14ac:dyDescent="0.35">
      <c r="A27">
        <v>10</v>
      </c>
      <c r="B27">
        <v>13.768053016453299</v>
      </c>
      <c r="C27">
        <v>52.684175439228298</v>
      </c>
      <c r="D27">
        <v>91.5104375794144</v>
      </c>
      <c r="E27">
        <v>599.43880956407202</v>
      </c>
      <c r="F27">
        <v>82317</v>
      </c>
      <c r="G27">
        <v>14</v>
      </c>
      <c r="I27">
        <v>13.5204081632653</v>
      </c>
      <c r="J27">
        <v>88.261270195811306</v>
      </c>
      <c r="K27">
        <v>166.01064776816301</v>
      </c>
      <c r="L27">
        <v>360.710121297868</v>
      </c>
      <c r="M27">
        <v>81422</v>
      </c>
      <c r="N27">
        <v>15</v>
      </c>
    </row>
    <row r="28" spans="1:14" x14ac:dyDescent="0.35">
      <c r="A28">
        <v>11</v>
      </c>
      <c r="B28">
        <v>21.021994134897302</v>
      </c>
      <c r="C28">
        <v>212.58690135827899</v>
      </c>
      <c r="D28">
        <v>335.21990336214702</v>
      </c>
      <c r="E28">
        <v>1068.41394196529</v>
      </c>
      <c r="F28">
        <v>95387</v>
      </c>
      <c r="G28">
        <v>19</v>
      </c>
      <c r="I28">
        <v>11.7153459420636</v>
      </c>
      <c r="J28">
        <v>91.208490800368693</v>
      </c>
      <c r="K28">
        <v>186.18482782856401</v>
      </c>
      <c r="L28">
        <v>430.84205776508298</v>
      </c>
      <c r="M28">
        <v>95587</v>
      </c>
      <c r="N28">
        <v>17</v>
      </c>
    </row>
    <row r="29" spans="1:14" x14ac:dyDescent="0.35">
      <c r="A29">
        <v>12</v>
      </c>
      <c r="B29">
        <v>10.209455022980899</v>
      </c>
      <c r="C29">
        <v>19.502917152858799</v>
      </c>
      <c r="D29">
        <v>29.197278911564599</v>
      </c>
      <c r="E29">
        <v>104.316411890331</v>
      </c>
      <c r="F29">
        <v>71994</v>
      </c>
      <c r="G29">
        <v>18</v>
      </c>
      <c r="I29">
        <v>8.43151535214764</v>
      </c>
      <c r="J29">
        <v>15.2785956964892</v>
      </c>
      <c r="K29">
        <v>24.920289855072401</v>
      </c>
      <c r="L29">
        <v>112.661944116489</v>
      </c>
      <c r="M29">
        <v>71980</v>
      </c>
      <c r="N29">
        <v>16</v>
      </c>
    </row>
    <row r="30" spans="1:14" x14ac:dyDescent="0.35">
      <c r="A30">
        <v>13</v>
      </c>
      <c r="B30">
        <v>11.5186484490398</v>
      </c>
      <c r="C30">
        <v>32.576877686851901</v>
      </c>
      <c r="D30">
        <v>67.677641625989494</v>
      </c>
      <c r="E30">
        <v>228.57084206299399</v>
      </c>
      <c r="F30">
        <v>82199</v>
      </c>
      <c r="G30">
        <v>18</v>
      </c>
      <c r="I30">
        <v>13.4811510791366</v>
      </c>
      <c r="J30">
        <v>53.396159335251603</v>
      </c>
      <c r="K30">
        <v>97.350111952968405</v>
      </c>
      <c r="L30">
        <v>546.58154860372599</v>
      </c>
      <c r="M30">
        <v>82202</v>
      </c>
      <c r="N30">
        <v>16</v>
      </c>
    </row>
    <row r="31" spans="1:14" x14ac:dyDescent="0.35">
      <c r="A31">
        <v>14</v>
      </c>
      <c r="B31">
        <v>9.9498372797665802</v>
      </c>
      <c r="C31">
        <v>20.238095238095202</v>
      </c>
      <c r="D31">
        <v>36.856659349726399</v>
      </c>
      <c r="E31">
        <v>115.678571428571</v>
      </c>
      <c r="F31">
        <v>55196</v>
      </c>
      <c r="G31">
        <v>17</v>
      </c>
      <c r="I31">
        <v>9.2119782732990192</v>
      </c>
      <c r="J31">
        <v>20.683333333333302</v>
      </c>
      <c r="K31">
        <v>59.581743028324098</v>
      </c>
      <c r="L31">
        <v>157.58743489190499</v>
      </c>
      <c r="M31">
        <v>55212</v>
      </c>
      <c r="N31">
        <v>13</v>
      </c>
    </row>
    <row r="32" spans="1:14" x14ac:dyDescent="0.35">
      <c r="A32">
        <v>15</v>
      </c>
      <c r="B32">
        <v>10.5301119204121</v>
      </c>
      <c r="C32">
        <v>21.3578336557059</v>
      </c>
      <c r="D32">
        <v>40.8001897416761</v>
      </c>
      <c r="E32">
        <v>134.786703601108</v>
      </c>
      <c r="F32">
        <v>61805</v>
      </c>
      <c r="G32">
        <v>15</v>
      </c>
      <c r="I32">
        <v>9.4492911668484094</v>
      </c>
      <c r="J32">
        <v>27.640412219359501</v>
      </c>
      <c r="K32">
        <v>69.250083637285002</v>
      </c>
      <c r="L32">
        <v>224.123376623376</v>
      </c>
      <c r="M32">
        <v>61808</v>
      </c>
      <c r="N32">
        <v>12</v>
      </c>
    </row>
    <row r="33" spans="1:17" x14ac:dyDescent="0.35">
      <c r="A33">
        <v>16</v>
      </c>
      <c r="B33">
        <v>10.314814814814801</v>
      </c>
      <c r="C33">
        <v>21.388429752066099</v>
      </c>
      <c r="D33">
        <v>52.500900248117098</v>
      </c>
      <c r="E33">
        <v>100.333333333333</v>
      </c>
      <c r="F33">
        <v>31201</v>
      </c>
      <c r="G33">
        <v>14</v>
      </c>
      <c r="I33">
        <v>10.125854214123001</v>
      </c>
      <c r="J33">
        <v>34.338462413889999</v>
      </c>
      <c r="K33">
        <v>88.896569762227998</v>
      </c>
      <c r="L33">
        <v>218.47142857142799</v>
      </c>
      <c r="M33">
        <v>31190</v>
      </c>
      <c r="N33">
        <v>6</v>
      </c>
    </row>
    <row r="34" spans="1:17" x14ac:dyDescent="0.35">
      <c r="A34">
        <v>17</v>
      </c>
      <c r="B34">
        <v>9.6178837103385408</v>
      </c>
      <c r="C34">
        <v>18.7232876712328</v>
      </c>
      <c r="D34">
        <v>37.308493589743499</v>
      </c>
      <c r="E34">
        <v>109.42500706364299</v>
      </c>
      <c r="F34">
        <v>34213</v>
      </c>
      <c r="G34">
        <v>12</v>
      </c>
      <c r="I34">
        <v>11.753768844221099</v>
      </c>
      <c r="J34">
        <v>36.0396486830345</v>
      </c>
      <c r="K34">
        <v>78.212081764517094</v>
      </c>
      <c r="L34">
        <v>217.751477411477</v>
      </c>
      <c r="M34">
        <v>34218</v>
      </c>
      <c r="N34">
        <v>5</v>
      </c>
    </row>
    <row r="36" spans="1:17" x14ac:dyDescent="0.35">
      <c r="A36">
        <v>0</v>
      </c>
      <c r="B36">
        <v>168.9</v>
      </c>
      <c r="C36">
        <v>840.07142857142799</v>
      </c>
      <c r="D36">
        <v>1070.75</v>
      </c>
      <c r="E36">
        <v>3091</v>
      </c>
      <c r="F36">
        <v>2385</v>
      </c>
      <c r="G36">
        <v>14</v>
      </c>
      <c r="I36">
        <v>179.4</v>
      </c>
      <c r="J36">
        <v>339</v>
      </c>
      <c r="K36">
        <v>378</v>
      </c>
      <c r="L36">
        <v>546</v>
      </c>
      <c r="M36">
        <v>539</v>
      </c>
      <c r="N36">
        <v>8</v>
      </c>
      <c r="P36">
        <v>539</v>
      </c>
      <c r="Q36">
        <f>P36</f>
        <v>539</v>
      </c>
    </row>
    <row r="37" spans="1:17" x14ac:dyDescent="0.35">
      <c r="A37">
        <v>1</v>
      </c>
      <c r="B37">
        <v>307.86154116863298</v>
      </c>
      <c r="C37">
        <v>1743.9722831645399</v>
      </c>
      <c r="D37">
        <v>2227.9111111111101</v>
      </c>
      <c r="E37">
        <v>4399</v>
      </c>
      <c r="F37">
        <v>5974</v>
      </c>
      <c r="G37">
        <v>25</v>
      </c>
      <c r="I37">
        <v>203.909724867851</v>
      </c>
      <c r="J37">
        <v>534.18953168044004</v>
      </c>
      <c r="K37">
        <v>716.32486772486698</v>
      </c>
      <c r="L37">
        <v>1912</v>
      </c>
      <c r="M37">
        <v>3808</v>
      </c>
      <c r="N37">
        <v>22</v>
      </c>
      <c r="P37">
        <v>3808</v>
      </c>
      <c r="Q37">
        <f>P37</f>
        <v>3808</v>
      </c>
    </row>
    <row r="38" spans="1:17" x14ac:dyDescent="0.35">
      <c r="A38">
        <v>2</v>
      </c>
      <c r="B38">
        <v>451.02538512871598</v>
      </c>
      <c r="C38">
        <v>1114.1650700176999</v>
      </c>
      <c r="D38">
        <v>1371.2907040166201</v>
      </c>
      <c r="E38">
        <v>2016.3333333333301</v>
      </c>
      <c r="F38">
        <v>11919</v>
      </c>
      <c r="G38">
        <v>41</v>
      </c>
      <c r="I38">
        <v>298.213683727817</v>
      </c>
      <c r="J38">
        <v>559.551615008922</v>
      </c>
      <c r="K38">
        <v>689.10482936976405</v>
      </c>
      <c r="L38">
        <v>1128</v>
      </c>
      <c r="M38">
        <v>8127</v>
      </c>
      <c r="N38">
        <v>39</v>
      </c>
      <c r="P38">
        <v>8127</v>
      </c>
      <c r="Q38">
        <f>P38-P36</f>
        <v>7588</v>
      </c>
    </row>
    <row r="39" spans="1:17" x14ac:dyDescent="0.35">
      <c r="A39">
        <v>3</v>
      </c>
      <c r="B39">
        <v>611.147652332544</v>
      </c>
      <c r="C39">
        <v>1143.05751998758</v>
      </c>
      <c r="D39">
        <v>1357.41023213678</v>
      </c>
      <c r="E39">
        <v>2280.4487414965902</v>
      </c>
      <c r="F39">
        <v>18906</v>
      </c>
      <c r="G39">
        <v>55</v>
      </c>
      <c r="I39">
        <v>353.503753967384</v>
      </c>
      <c r="J39">
        <v>709.328858029407</v>
      </c>
      <c r="K39">
        <v>841.78031523672598</v>
      </c>
      <c r="L39">
        <v>1151.61333333333</v>
      </c>
      <c r="M39">
        <v>15002</v>
      </c>
      <c r="N39">
        <v>60</v>
      </c>
      <c r="P39">
        <v>15002</v>
      </c>
      <c r="Q39">
        <f>P39-P37</f>
        <v>11194</v>
      </c>
    </row>
    <row r="40" spans="1:17" x14ac:dyDescent="0.35">
      <c r="A40">
        <v>4</v>
      </c>
      <c r="B40">
        <v>811.000073753729</v>
      </c>
      <c r="C40">
        <v>1206.1090143475301</v>
      </c>
      <c r="D40">
        <v>1334.7328341013799</v>
      </c>
      <c r="E40">
        <v>1721.8379629629601</v>
      </c>
      <c r="F40">
        <v>25932</v>
      </c>
      <c r="G40">
        <v>71</v>
      </c>
      <c r="I40">
        <v>614.654055070205</v>
      </c>
      <c r="J40">
        <v>1131.52904740078</v>
      </c>
      <c r="K40">
        <v>1327.38475746414</v>
      </c>
      <c r="L40">
        <v>1826.44339037698</v>
      </c>
      <c r="M40">
        <v>22015</v>
      </c>
      <c r="N40">
        <v>78</v>
      </c>
      <c r="P40">
        <v>22015</v>
      </c>
      <c r="Q40">
        <f>P40-Q38-Q36</f>
        <v>13888</v>
      </c>
    </row>
    <row r="41" spans="1:17" x14ac:dyDescent="0.35">
      <c r="A41">
        <v>5</v>
      </c>
      <c r="B41">
        <v>963.56747029588303</v>
      </c>
      <c r="C41">
        <v>1404.53584900037</v>
      </c>
      <c r="D41">
        <v>1597.6876789083101</v>
      </c>
      <c r="E41">
        <v>2003.67657142857</v>
      </c>
      <c r="F41">
        <v>29435</v>
      </c>
      <c r="G41">
        <v>78</v>
      </c>
      <c r="I41">
        <v>781.43829967478098</v>
      </c>
      <c r="J41">
        <v>1320.6701562595499</v>
      </c>
      <c r="K41">
        <v>1533.79609889526</v>
      </c>
      <c r="L41">
        <v>1970.88001818783</v>
      </c>
      <c r="M41">
        <v>25441</v>
      </c>
      <c r="N41">
        <v>81</v>
      </c>
      <c r="P41">
        <v>25441</v>
      </c>
      <c r="Q41">
        <f>P41-Q39-Q37</f>
        <v>10439</v>
      </c>
    </row>
    <row r="42" spans="1:17" x14ac:dyDescent="0.35">
      <c r="A42">
        <v>6</v>
      </c>
      <c r="B42">
        <v>1132.85188233997</v>
      </c>
      <c r="C42">
        <v>1643.3794306177399</v>
      </c>
      <c r="D42">
        <v>1816.27181723896</v>
      </c>
      <c r="E42">
        <v>2291.4347089947</v>
      </c>
      <c r="F42">
        <v>31630</v>
      </c>
      <c r="G42">
        <v>80</v>
      </c>
      <c r="I42">
        <v>948.86445014056005</v>
      </c>
      <c r="J42">
        <v>1548.40380007416</v>
      </c>
      <c r="K42">
        <v>1812.3857686121</v>
      </c>
      <c r="L42">
        <v>2511.8767857142798</v>
      </c>
      <c r="M42">
        <v>26352</v>
      </c>
      <c r="N42">
        <v>81</v>
      </c>
      <c r="P42">
        <v>26352</v>
      </c>
    </row>
    <row r="43" spans="1:17" x14ac:dyDescent="0.35">
      <c r="A43">
        <v>7</v>
      </c>
      <c r="B43">
        <v>1213.6738852343599</v>
      </c>
      <c r="C43">
        <v>2098.4866883824502</v>
      </c>
      <c r="D43">
        <v>2565.23925213033</v>
      </c>
      <c r="E43">
        <v>3529.26289902998</v>
      </c>
      <c r="F43">
        <v>31955</v>
      </c>
      <c r="G43">
        <v>80</v>
      </c>
      <c r="I43">
        <v>1067.4798258671999</v>
      </c>
      <c r="J43">
        <v>1658.2939476649101</v>
      </c>
      <c r="K43">
        <v>1999.9505026526499</v>
      </c>
      <c r="L43">
        <v>3215.5</v>
      </c>
      <c r="M43">
        <v>27398</v>
      </c>
      <c r="N43">
        <v>83</v>
      </c>
      <c r="P43">
        <v>27398</v>
      </c>
    </row>
    <row r="44" spans="1:17" x14ac:dyDescent="0.35">
      <c r="A44">
        <v>8</v>
      </c>
      <c r="B44">
        <v>1377.29476577374</v>
      </c>
      <c r="C44">
        <v>2438.3967436571902</v>
      </c>
      <c r="D44">
        <v>2702.5340730653402</v>
      </c>
      <c r="E44">
        <v>3531.8366666666602</v>
      </c>
      <c r="F44">
        <v>32773</v>
      </c>
      <c r="G44">
        <v>82</v>
      </c>
      <c r="I44">
        <v>1339.6598573777001</v>
      </c>
      <c r="J44">
        <v>2062.3778014857799</v>
      </c>
      <c r="K44">
        <v>2410.5843280282902</v>
      </c>
      <c r="L44">
        <v>3318.7312065972201</v>
      </c>
      <c r="M44">
        <v>27962</v>
      </c>
      <c r="N44">
        <v>82</v>
      </c>
      <c r="P44">
        <v>27962</v>
      </c>
    </row>
    <row r="45" spans="1:17" x14ac:dyDescent="0.35">
      <c r="A45">
        <v>9</v>
      </c>
      <c r="B45">
        <v>1618.11071825473</v>
      </c>
      <c r="C45">
        <v>2608.3173654543298</v>
      </c>
      <c r="D45">
        <v>2819.69714936848</v>
      </c>
      <c r="E45">
        <v>3439.6</v>
      </c>
      <c r="F45">
        <v>33283</v>
      </c>
      <c r="G45">
        <v>82</v>
      </c>
      <c r="I45">
        <v>1477.8248685178301</v>
      </c>
      <c r="J45">
        <v>2650.5613954739802</v>
      </c>
      <c r="K45">
        <v>2945.4877023276099</v>
      </c>
      <c r="L45">
        <v>3986.5277777777701</v>
      </c>
      <c r="M45">
        <v>30603</v>
      </c>
      <c r="N45">
        <v>101</v>
      </c>
      <c r="P45">
        <v>30603</v>
      </c>
    </row>
    <row r="46" spans="1:17" x14ac:dyDescent="0.35">
      <c r="A46">
        <v>10</v>
      </c>
      <c r="B46">
        <v>1308.3076508822601</v>
      </c>
      <c r="C46">
        <v>2253.7349649683601</v>
      </c>
      <c r="D46">
        <v>2452.8354329058202</v>
      </c>
      <c r="E46">
        <v>2847.1356961063598</v>
      </c>
      <c r="F46">
        <v>33094</v>
      </c>
      <c r="G46">
        <v>81</v>
      </c>
      <c r="I46">
        <v>1441.5009426301799</v>
      </c>
      <c r="J46">
        <v>2651.4765095190701</v>
      </c>
      <c r="K46">
        <v>3016.0064532513002</v>
      </c>
      <c r="L46">
        <v>3560.2356277056201</v>
      </c>
      <c r="M46">
        <v>34416</v>
      </c>
      <c r="N46">
        <v>108</v>
      </c>
      <c r="P46">
        <v>34416</v>
      </c>
    </row>
    <row r="47" spans="1:17" x14ac:dyDescent="0.35">
      <c r="A47">
        <v>11</v>
      </c>
      <c r="B47">
        <v>1274.47942939115</v>
      </c>
      <c r="C47">
        <v>2265.82282538036</v>
      </c>
      <c r="D47">
        <v>2507.0805458249401</v>
      </c>
      <c r="E47">
        <v>3232.0282738095202</v>
      </c>
      <c r="F47">
        <v>32979</v>
      </c>
      <c r="G47">
        <v>82</v>
      </c>
      <c r="I47">
        <v>1402.3755042211401</v>
      </c>
      <c r="J47">
        <v>2651.47458127441</v>
      </c>
      <c r="K47">
        <v>3031.7875194846401</v>
      </c>
      <c r="L47">
        <v>4190.0053403386701</v>
      </c>
      <c r="M47">
        <v>35966</v>
      </c>
      <c r="N47">
        <v>114</v>
      </c>
      <c r="P47">
        <v>35966</v>
      </c>
    </row>
    <row r="48" spans="1:17" x14ac:dyDescent="0.35">
      <c r="A48">
        <v>12</v>
      </c>
      <c r="B48">
        <v>1052.4102192879</v>
      </c>
      <c r="C48">
        <v>1472.07071806772</v>
      </c>
      <c r="D48">
        <v>1659.7359695832699</v>
      </c>
      <c r="E48">
        <v>2189.49725598845</v>
      </c>
      <c r="F48">
        <v>32590</v>
      </c>
      <c r="G48">
        <v>81</v>
      </c>
      <c r="I48">
        <v>1421.57260754873</v>
      </c>
      <c r="J48">
        <v>2711.80866497942</v>
      </c>
      <c r="K48">
        <v>3105.11698430356</v>
      </c>
      <c r="L48">
        <v>4145.4615820687204</v>
      </c>
      <c r="M48">
        <v>36406</v>
      </c>
      <c r="N48">
        <v>113</v>
      </c>
      <c r="P48">
        <f>36406</f>
        <v>36406</v>
      </c>
    </row>
    <row r="49" spans="1:16" x14ac:dyDescent="0.35">
      <c r="A49">
        <v>13</v>
      </c>
      <c r="B49">
        <v>1040.1243009581699</v>
      </c>
      <c r="C49">
        <v>1454.7168941862001</v>
      </c>
      <c r="D49">
        <v>1614.89748320064</v>
      </c>
      <c r="E49">
        <v>1973.30303030303</v>
      </c>
      <c r="F49">
        <v>33187</v>
      </c>
      <c r="G49">
        <v>82</v>
      </c>
      <c r="I49">
        <v>1386.54875176159</v>
      </c>
      <c r="J49">
        <v>2669.2451837020299</v>
      </c>
      <c r="K49">
        <v>2951.7410502744301</v>
      </c>
      <c r="L49">
        <v>3822.8008473008399</v>
      </c>
      <c r="M49">
        <v>36769</v>
      </c>
      <c r="N49">
        <v>114</v>
      </c>
      <c r="P49">
        <f>36769</f>
        <v>36769</v>
      </c>
    </row>
    <row r="50" spans="1:16" x14ac:dyDescent="0.35">
      <c r="A50">
        <v>14</v>
      </c>
      <c r="B50">
        <v>685.23898644313999</v>
      </c>
      <c r="C50">
        <v>1088.0756485765901</v>
      </c>
      <c r="D50">
        <v>1211.06673538616</v>
      </c>
      <c r="E50">
        <v>1482.5422143512999</v>
      </c>
      <c r="F50">
        <v>32816</v>
      </c>
      <c r="G50">
        <v>81</v>
      </c>
      <c r="I50">
        <v>1506.83965406424</v>
      </c>
      <c r="J50">
        <v>2845.7395079753201</v>
      </c>
      <c r="K50">
        <v>3114.4919504628101</v>
      </c>
      <c r="L50">
        <v>3682.85471331389</v>
      </c>
      <c r="M50">
        <v>37451</v>
      </c>
      <c r="N50">
        <v>114</v>
      </c>
      <c r="P50">
        <f>37451</f>
        <v>37451</v>
      </c>
    </row>
    <row r="51" spans="1:16" x14ac:dyDescent="0.35">
      <c r="A51">
        <v>15</v>
      </c>
      <c r="B51">
        <v>693.26496949421596</v>
      </c>
      <c r="C51">
        <v>1081.0947991633</v>
      </c>
      <c r="D51">
        <v>1205.4571025548</v>
      </c>
      <c r="E51">
        <v>1526.1495007215001</v>
      </c>
      <c r="F51">
        <v>32230</v>
      </c>
      <c r="G51">
        <v>80</v>
      </c>
      <c r="I51">
        <v>1460.4820375188101</v>
      </c>
      <c r="J51">
        <v>2845.4601591971</v>
      </c>
      <c r="K51">
        <v>3107.3095268396401</v>
      </c>
      <c r="L51">
        <v>3957.8842975206599</v>
      </c>
      <c r="M51">
        <v>37118</v>
      </c>
      <c r="N51">
        <v>115</v>
      </c>
      <c r="P51">
        <f>37118</f>
        <v>37118</v>
      </c>
    </row>
    <row r="52" spans="1:16" x14ac:dyDescent="0.35">
      <c r="A52">
        <v>16</v>
      </c>
      <c r="B52">
        <v>406.83118937123601</v>
      </c>
      <c r="C52">
        <v>770.40765486867497</v>
      </c>
      <c r="D52">
        <v>904.82629827422898</v>
      </c>
      <c r="E52">
        <v>1240.5057725694401</v>
      </c>
      <c r="F52">
        <v>26097</v>
      </c>
      <c r="G52">
        <v>71</v>
      </c>
      <c r="I52">
        <v>1326.6103265388799</v>
      </c>
      <c r="J52">
        <v>1964.9415864391401</v>
      </c>
      <c r="K52">
        <v>2339.6007556415602</v>
      </c>
      <c r="L52">
        <v>3557.7767676767598</v>
      </c>
      <c r="M52">
        <v>36784</v>
      </c>
      <c r="N52">
        <v>115</v>
      </c>
      <c r="P52">
        <f>36784</f>
        <v>36784</v>
      </c>
    </row>
    <row r="53" spans="1:16" x14ac:dyDescent="0.35">
      <c r="A53">
        <v>17</v>
      </c>
      <c r="B53">
        <v>405.30359086688202</v>
      </c>
      <c r="C53">
        <v>768.15866332815006</v>
      </c>
      <c r="D53">
        <v>900.67226393805197</v>
      </c>
      <c r="E53">
        <v>1251.33314043209</v>
      </c>
      <c r="F53">
        <v>25410</v>
      </c>
      <c r="G53">
        <v>71</v>
      </c>
      <c r="I53">
        <v>1302.19886833245</v>
      </c>
      <c r="J53">
        <v>2077.5241571380402</v>
      </c>
      <c r="K53">
        <v>2566.6419642857099</v>
      </c>
      <c r="L53">
        <v>3689.8872789115599</v>
      </c>
      <c r="M53">
        <v>37222</v>
      </c>
      <c r="N53">
        <v>114</v>
      </c>
      <c r="P53">
        <f>37222</f>
        <v>37222</v>
      </c>
    </row>
    <row r="54" spans="1:16" x14ac:dyDescent="0.35">
      <c r="I54">
        <v>1129.35113924898</v>
      </c>
      <c r="J54">
        <v>1657.3516697437601</v>
      </c>
      <c r="K54">
        <v>1839.28144409937</v>
      </c>
      <c r="L54">
        <v>2394.8761111111098</v>
      </c>
      <c r="M54">
        <v>27755</v>
      </c>
      <c r="N54">
        <v>82</v>
      </c>
    </row>
    <row r="55" spans="1:16" x14ac:dyDescent="0.35">
      <c r="I55">
        <v>890.83351610619502</v>
      </c>
      <c r="J55">
        <v>1377.3850833858</v>
      </c>
      <c r="K55">
        <v>1490.7378410450001</v>
      </c>
      <c r="L55">
        <v>1765.05886243386</v>
      </c>
      <c r="M55">
        <v>27104</v>
      </c>
      <c r="N55">
        <v>80</v>
      </c>
    </row>
    <row r="56" spans="1:16" x14ac:dyDescent="0.35">
      <c r="I56">
        <v>780.543371849447</v>
      </c>
      <c r="J56">
        <v>1356.5407655756601</v>
      </c>
      <c r="K56">
        <v>1491.45603598661</v>
      </c>
      <c r="L56">
        <v>1837.17552280171</v>
      </c>
      <c r="M56">
        <v>23530</v>
      </c>
      <c r="N56">
        <v>79</v>
      </c>
    </row>
    <row r="57" spans="1:16" x14ac:dyDescent="0.35">
      <c r="I57">
        <v>479.35573360182701</v>
      </c>
      <c r="J57">
        <v>1142.5989426917099</v>
      </c>
      <c r="K57">
        <v>1302.88154824103</v>
      </c>
      <c r="L57">
        <v>1657.9933333333299</v>
      </c>
      <c r="M57">
        <v>20165</v>
      </c>
      <c r="N57">
        <v>68</v>
      </c>
    </row>
    <row r="58" spans="1:16" x14ac:dyDescent="0.35">
      <c r="I58">
        <v>489.767297387263</v>
      </c>
      <c r="J58">
        <v>1151.8977120096599</v>
      </c>
      <c r="K58">
        <v>1305.34229461015</v>
      </c>
      <c r="L58">
        <v>1704.44444444444</v>
      </c>
      <c r="M58">
        <v>10747</v>
      </c>
      <c r="N58">
        <v>66</v>
      </c>
    </row>
    <row r="59" spans="1:16" x14ac:dyDescent="0.35">
      <c r="A59" t="s">
        <v>27</v>
      </c>
      <c r="B59" t="s">
        <v>53</v>
      </c>
      <c r="C59" t="s">
        <v>22</v>
      </c>
      <c r="D59" t="s">
        <v>54</v>
      </c>
      <c r="E59" t="s">
        <v>24</v>
      </c>
      <c r="F59" t="s">
        <v>55</v>
      </c>
      <c r="G59" t="s">
        <v>44</v>
      </c>
      <c r="I59" t="s">
        <v>56</v>
      </c>
      <c r="J59" t="s">
        <v>22</v>
      </c>
      <c r="K59" t="s">
        <v>57</v>
      </c>
      <c r="L59" t="s">
        <v>24</v>
      </c>
      <c r="M59" t="s">
        <v>25</v>
      </c>
      <c r="N59" t="s">
        <v>42</v>
      </c>
    </row>
    <row r="60" spans="1:16" x14ac:dyDescent="0.35">
      <c r="A60">
        <v>0</v>
      </c>
      <c r="B60">
        <v>115.082644628099</v>
      </c>
      <c r="C60">
        <v>131.76470588235199</v>
      </c>
      <c r="D60">
        <v>175.333333333333</v>
      </c>
      <c r="E60">
        <v>1316</v>
      </c>
      <c r="F60">
        <v>2385</v>
      </c>
      <c r="G60">
        <v>5</v>
      </c>
      <c r="I60">
        <v>114.28070175438501</v>
      </c>
      <c r="J60">
        <v>137.333333333333</v>
      </c>
      <c r="K60">
        <v>188.111111111111</v>
      </c>
      <c r="L60">
        <v>1546</v>
      </c>
      <c r="M60">
        <v>2319</v>
      </c>
      <c r="N60">
        <v>4</v>
      </c>
    </row>
    <row r="61" spans="1:16" x14ac:dyDescent="0.35">
      <c r="A61">
        <v>1</v>
      </c>
      <c r="B61">
        <v>113.107981220657</v>
      </c>
      <c r="C61">
        <v>135.09583333333299</v>
      </c>
      <c r="D61">
        <v>166.35238095238</v>
      </c>
      <c r="E61">
        <v>298</v>
      </c>
      <c r="F61">
        <v>5990</v>
      </c>
      <c r="G61">
        <v>5</v>
      </c>
      <c r="I61">
        <v>112.758974358974</v>
      </c>
      <c r="J61">
        <v>400.151136363636</v>
      </c>
      <c r="K61">
        <v>1184.1550115618199</v>
      </c>
      <c r="L61">
        <v>4733.5</v>
      </c>
      <c r="M61">
        <v>5930</v>
      </c>
      <c r="N61">
        <v>6</v>
      </c>
    </row>
    <row r="62" spans="1:16" x14ac:dyDescent="0.35">
      <c r="A62">
        <v>2</v>
      </c>
      <c r="B62">
        <v>110.97418630751901</v>
      </c>
      <c r="C62">
        <v>130.10638297872299</v>
      </c>
      <c r="D62">
        <v>161.94949494949401</v>
      </c>
      <c r="E62">
        <v>874.375</v>
      </c>
      <c r="F62">
        <v>11974</v>
      </c>
      <c r="G62">
        <v>7</v>
      </c>
      <c r="I62">
        <v>112.65714285714201</v>
      </c>
      <c r="J62">
        <v>352.85750736925098</v>
      </c>
      <c r="K62">
        <v>583.66253823688498</v>
      </c>
      <c r="L62">
        <v>1132.375</v>
      </c>
      <c r="M62">
        <v>11924</v>
      </c>
      <c r="N62">
        <v>6</v>
      </c>
    </row>
    <row r="63" spans="1:16" x14ac:dyDescent="0.35">
      <c r="A63">
        <v>3</v>
      </c>
      <c r="B63">
        <v>110.68005637773</v>
      </c>
      <c r="C63">
        <v>134.76475216365</v>
      </c>
      <c r="D63">
        <v>207.33824298540901</v>
      </c>
      <c r="E63">
        <v>950.74635568513099</v>
      </c>
      <c r="F63">
        <v>19180</v>
      </c>
      <c r="G63">
        <v>7</v>
      </c>
      <c r="I63">
        <v>112.332136445242</v>
      </c>
      <c r="J63">
        <v>133</v>
      </c>
      <c r="K63">
        <v>161.816745858616</v>
      </c>
      <c r="L63">
        <v>319.25396825396803</v>
      </c>
      <c r="M63">
        <v>19115</v>
      </c>
      <c r="N63">
        <v>6</v>
      </c>
    </row>
    <row r="64" spans="1:16" x14ac:dyDescent="0.35">
      <c r="A64">
        <v>4</v>
      </c>
      <c r="B64">
        <v>112.43724966622101</v>
      </c>
      <c r="C64">
        <v>135.92425644414999</v>
      </c>
      <c r="D64">
        <v>165.63505655652901</v>
      </c>
      <c r="E64">
        <v>902.96954732510198</v>
      </c>
      <c r="F64">
        <v>28766</v>
      </c>
      <c r="G64">
        <v>7</v>
      </c>
      <c r="I64">
        <v>112.26533166458</v>
      </c>
      <c r="J64">
        <v>141.35064935064901</v>
      </c>
      <c r="K64">
        <v>177.53994025966301</v>
      </c>
      <c r="L64">
        <v>700.74888888888802</v>
      </c>
      <c r="M64">
        <v>28534</v>
      </c>
      <c r="N64">
        <v>6</v>
      </c>
    </row>
    <row r="65" spans="1:14" x14ac:dyDescent="0.35">
      <c r="A65">
        <v>5</v>
      </c>
      <c r="B65">
        <v>113.46806039488899</v>
      </c>
      <c r="C65">
        <v>147.70190006636301</v>
      </c>
      <c r="D65">
        <v>206.25448637599399</v>
      </c>
      <c r="E65">
        <v>468.78379283054602</v>
      </c>
      <c r="F65">
        <v>39562</v>
      </c>
      <c r="G65">
        <v>7</v>
      </c>
      <c r="I65">
        <v>114.242065626681</v>
      </c>
      <c r="J65">
        <v>145.066491921948</v>
      </c>
      <c r="K65">
        <v>179.02986251972001</v>
      </c>
      <c r="L65">
        <v>1281.1454545454501</v>
      </c>
      <c r="M65">
        <v>39592</v>
      </c>
      <c r="N65">
        <v>6</v>
      </c>
    </row>
    <row r="66" spans="1:14" x14ac:dyDescent="0.35">
      <c r="A66">
        <v>6</v>
      </c>
      <c r="B66">
        <v>119.91558441558399</v>
      </c>
      <c r="C66">
        <v>191.23884925970799</v>
      </c>
      <c r="D66">
        <v>274.610311603708</v>
      </c>
      <c r="E66">
        <v>1023.61527836409</v>
      </c>
      <c r="F66">
        <v>52513</v>
      </c>
      <c r="G66">
        <v>9</v>
      </c>
      <c r="I66">
        <v>116.13748137108701</v>
      </c>
      <c r="J66">
        <v>161.18659366338201</v>
      </c>
      <c r="K66">
        <v>236.27909816145299</v>
      </c>
      <c r="L66">
        <v>730.40267663555801</v>
      </c>
      <c r="M66">
        <v>52596</v>
      </c>
      <c r="N66">
        <v>8</v>
      </c>
    </row>
    <row r="67" spans="1:14" x14ac:dyDescent="0.35">
      <c r="A67">
        <v>7</v>
      </c>
      <c r="B67">
        <v>121.419161676646</v>
      </c>
      <c r="C67">
        <v>183.99344380522999</v>
      </c>
      <c r="D67">
        <v>237.10780485507399</v>
      </c>
      <c r="E67">
        <v>843.88991032468596</v>
      </c>
      <c r="F67">
        <v>67152</v>
      </c>
      <c r="G67">
        <v>9</v>
      </c>
      <c r="I67">
        <v>150.37382817273999</v>
      </c>
      <c r="J67">
        <v>319.23242318730399</v>
      </c>
      <c r="K67">
        <v>564.95683419821</v>
      </c>
      <c r="L67">
        <v>1156.16208333333</v>
      </c>
      <c r="M67">
        <v>67095</v>
      </c>
      <c r="N67">
        <v>8</v>
      </c>
    </row>
    <row r="68" spans="1:14" x14ac:dyDescent="0.35">
      <c r="A68">
        <v>8</v>
      </c>
      <c r="B68">
        <v>124.615116279069</v>
      </c>
      <c r="C68">
        <v>185.83607423347701</v>
      </c>
      <c r="D68">
        <v>234.581302636473</v>
      </c>
      <c r="E68">
        <v>520.85088757396397</v>
      </c>
      <c r="F68">
        <v>83914</v>
      </c>
      <c r="G68">
        <v>11</v>
      </c>
      <c r="I68">
        <v>118.347558473533</v>
      </c>
      <c r="J68">
        <v>156.58369098712399</v>
      </c>
      <c r="K68">
        <v>187.314855974371</v>
      </c>
      <c r="L68">
        <v>477.75108273449399</v>
      </c>
      <c r="M68">
        <v>83830</v>
      </c>
      <c r="N68">
        <v>10</v>
      </c>
    </row>
    <row r="69" spans="1:14" x14ac:dyDescent="0.35">
      <c r="A69">
        <v>9</v>
      </c>
      <c r="B69">
        <v>132.35236541598599</v>
      </c>
      <c r="C69">
        <v>227.31902560424999</v>
      </c>
      <c r="D69">
        <v>309.03333552821402</v>
      </c>
      <c r="E69">
        <v>942.54925716791797</v>
      </c>
      <c r="F69">
        <v>101725</v>
      </c>
      <c r="G69">
        <v>16</v>
      </c>
      <c r="I69">
        <v>136.16768558951901</v>
      </c>
      <c r="J69">
        <v>233.63909891534499</v>
      </c>
      <c r="K69">
        <v>330.801519662175</v>
      </c>
      <c r="L69">
        <v>1443.13355082564</v>
      </c>
      <c r="M69">
        <v>101859</v>
      </c>
      <c r="N69">
        <v>12</v>
      </c>
    </row>
    <row r="70" spans="1:14" x14ac:dyDescent="0.35">
      <c r="A70">
        <v>10</v>
      </c>
      <c r="B70">
        <v>115.377159309021</v>
      </c>
      <c r="C70">
        <v>177.658192379887</v>
      </c>
      <c r="D70">
        <v>250.40454176109</v>
      </c>
      <c r="E70">
        <v>661.14973651960702</v>
      </c>
      <c r="F70">
        <v>81471</v>
      </c>
      <c r="G70">
        <v>18</v>
      </c>
      <c r="I70">
        <v>113.827342747111</v>
      </c>
      <c r="J70">
        <v>140.868457757599</v>
      </c>
      <c r="K70">
        <v>172.32687334827099</v>
      </c>
      <c r="L70">
        <v>599.18980320203104</v>
      </c>
      <c r="M70">
        <v>81561</v>
      </c>
      <c r="N70">
        <v>12</v>
      </c>
    </row>
    <row r="71" spans="1:14" x14ac:dyDescent="0.35">
      <c r="A71">
        <v>11</v>
      </c>
      <c r="B71">
        <v>114.603161042289</v>
      </c>
      <c r="C71">
        <v>157.76981963224301</v>
      </c>
      <c r="D71">
        <v>206.193487104051</v>
      </c>
      <c r="E71">
        <v>581.24629689482595</v>
      </c>
      <c r="F71">
        <v>95565</v>
      </c>
      <c r="G71">
        <v>18</v>
      </c>
      <c r="I71">
        <v>115.829735481909</v>
      </c>
      <c r="J71">
        <v>158.720419795098</v>
      </c>
      <c r="K71">
        <v>195.56106794019999</v>
      </c>
      <c r="L71">
        <v>843.24086659883903</v>
      </c>
      <c r="M71">
        <v>95355</v>
      </c>
      <c r="N71">
        <v>12</v>
      </c>
    </row>
    <row r="72" spans="1:14" x14ac:dyDescent="0.35">
      <c r="A72">
        <v>12</v>
      </c>
      <c r="B72">
        <v>112.58692127544499</v>
      </c>
      <c r="C72">
        <v>133.81210191082801</v>
      </c>
      <c r="D72">
        <v>154.62613264796099</v>
      </c>
      <c r="E72">
        <v>342.273762756564</v>
      </c>
      <c r="F72">
        <v>71974</v>
      </c>
      <c r="G72">
        <v>18</v>
      </c>
      <c r="I72">
        <v>113.44160082445801</v>
      </c>
      <c r="J72">
        <v>148.78817794540899</v>
      </c>
      <c r="K72">
        <v>235.49491587321</v>
      </c>
      <c r="L72">
        <v>633.01933385182201</v>
      </c>
      <c r="M72">
        <v>71532</v>
      </c>
      <c r="N72">
        <v>12</v>
      </c>
    </row>
    <row r="73" spans="1:14" x14ac:dyDescent="0.35">
      <c r="A73">
        <v>13</v>
      </c>
      <c r="B73">
        <v>113.560662385941</v>
      </c>
      <c r="C73">
        <v>134.60821917808201</v>
      </c>
      <c r="D73">
        <v>156.505549839477</v>
      </c>
      <c r="E73">
        <v>387.59565972222202</v>
      </c>
      <c r="F73">
        <v>82254</v>
      </c>
      <c r="G73">
        <v>18</v>
      </c>
      <c r="I73">
        <v>114.336999765972</v>
      </c>
      <c r="J73">
        <v>138.71549295774599</v>
      </c>
      <c r="K73">
        <v>163.45580807389399</v>
      </c>
      <c r="L73">
        <v>633.85481689448295</v>
      </c>
      <c r="M73">
        <v>82564</v>
      </c>
      <c r="N73">
        <v>12</v>
      </c>
    </row>
    <row r="74" spans="1:14" x14ac:dyDescent="0.35">
      <c r="A74">
        <v>14</v>
      </c>
      <c r="B74">
        <v>111.884530906808</v>
      </c>
      <c r="C74">
        <v>125.252124645892</v>
      </c>
      <c r="D74">
        <v>137.622377622377</v>
      </c>
      <c r="E74">
        <v>264.40602950752901</v>
      </c>
      <c r="F74">
        <v>55176</v>
      </c>
      <c r="G74">
        <v>18</v>
      </c>
      <c r="I74">
        <v>112.757422157856</v>
      </c>
      <c r="J74">
        <v>137.296919900397</v>
      </c>
      <c r="K74">
        <v>180.95469548710901</v>
      </c>
      <c r="L74">
        <v>775.42799991233198</v>
      </c>
      <c r="M74">
        <v>55137</v>
      </c>
      <c r="N74">
        <v>14</v>
      </c>
    </row>
    <row r="75" spans="1:14" x14ac:dyDescent="0.35">
      <c r="A75">
        <v>15</v>
      </c>
      <c r="B75">
        <v>113.46060113728601</v>
      </c>
      <c r="C75">
        <v>137.521551724137</v>
      </c>
      <c r="D75">
        <v>170.631100445806</v>
      </c>
      <c r="E75">
        <v>382.20388217015199</v>
      </c>
      <c r="F75">
        <v>61865</v>
      </c>
      <c r="G75">
        <v>18</v>
      </c>
      <c r="I75">
        <v>112.605263157894</v>
      </c>
      <c r="J75">
        <v>127.52078774617</v>
      </c>
      <c r="K75">
        <v>139.23943661971799</v>
      </c>
      <c r="L75">
        <v>333.97761455592303</v>
      </c>
      <c r="M75">
        <v>62280</v>
      </c>
      <c r="N75">
        <v>14</v>
      </c>
    </row>
    <row r="76" spans="1:14" x14ac:dyDescent="0.35">
      <c r="A76">
        <v>16</v>
      </c>
      <c r="B76">
        <v>113.534138655462</v>
      </c>
      <c r="C76">
        <v>135.070588235294</v>
      </c>
      <c r="D76">
        <v>172.24673368019199</v>
      </c>
      <c r="E76">
        <v>319.17954799107099</v>
      </c>
      <c r="F76">
        <v>31068</v>
      </c>
      <c r="G76">
        <v>18</v>
      </c>
      <c r="I76">
        <v>112.710432569974</v>
      </c>
      <c r="J76">
        <v>129.07881773399001</v>
      </c>
      <c r="K76">
        <v>144.07142857142799</v>
      </c>
      <c r="L76">
        <v>312.265926549445</v>
      </c>
      <c r="M76">
        <v>31429</v>
      </c>
      <c r="N76">
        <v>14</v>
      </c>
    </row>
    <row r="77" spans="1:14" x14ac:dyDescent="0.35">
      <c r="A77">
        <v>17</v>
      </c>
      <c r="B77">
        <v>113.463738508682</v>
      </c>
      <c r="C77">
        <v>145.32934792546001</v>
      </c>
      <c r="D77">
        <v>280.36990782153703</v>
      </c>
      <c r="E77">
        <v>493</v>
      </c>
      <c r="F77">
        <v>34387</v>
      </c>
      <c r="G77">
        <v>18</v>
      </c>
      <c r="I77">
        <v>113.829363150218</v>
      </c>
      <c r="J77">
        <v>126.118279569892</v>
      </c>
      <c r="K77">
        <v>140.433333333333</v>
      </c>
      <c r="L77">
        <v>276.71219742389599</v>
      </c>
      <c r="M77">
        <v>34269</v>
      </c>
      <c r="N77">
        <v>14</v>
      </c>
    </row>
    <row r="80" spans="1:14" x14ac:dyDescent="0.35">
      <c r="A80" t="s">
        <v>28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 spans="1:14" x14ac:dyDescent="0.35">
      <c r="A81">
        <v>0</v>
      </c>
      <c r="B81">
        <v>292.30101365291102</v>
      </c>
      <c r="C81">
        <v>918.87836734693803</v>
      </c>
      <c r="D81">
        <v>1320.2708333333301</v>
      </c>
      <c r="E81">
        <v>4049</v>
      </c>
      <c r="F81">
        <v>2378</v>
      </c>
      <c r="G81">
        <v>13</v>
      </c>
      <c r="I81">
        <v>464.92558837805899</v>
      </c>
      <c r="J81">
        <v>6827.5625</v>
      </c>
      <c r="K81">
        <v>8177</v>
      </c>
      <c r="L81">
        <v>10664</v>
      </c>
      <c r="M81">
        <v>2355</v>
      </c>
      <c r="N81">
        <v>16</v>
      </c>
    </row>
    <row r="82" spans="1:14" x14ac:dyDescent="0.35">
      <c r="A82">
        <v>1</v>
      </c>
      <c r="B82">
        <v>291.604166666666</v>
      </c>
      <c r="C82">
        <v>588.407554127823</v>
      </c>
      <c r="D82">
        <v>699.51615646258495</v>
      </c>
      <c r="E82">
        <v>976.5</v>
      </c>
      <c r="F82">
        <v>5976</v>
      </c>
      <c r="G82">
        <v>23</v>
      </c>
      <c r="I82">
        <v>374.56878289819099</v>
      </c>
      <c r="J82">
        <v>691.59739572433</v>
      </c>
      <c r="K82">
        <v>809.53710317460298</v>
      </c>
      <c r="L82">
        <v>1207.5</v>
      </c>
      <c r="M82">
        <v>5970</v>
      </c>
      <c r="N82">
        <v>25</v>
      </c>
    </row>
    <row r="83" spans="1:14" x14ac:dyDescent="0.35">
      <c r="A83">
        <v>2</v>
      </c>
      <c r="B83">
        <v>457.15451505366798</v>
      </c>
      <c r="C83">
        <v>2124.9569533590002</v>
      </c>
      <c r="D83">
        <v>3360.62704801564</v>
      </c>
      <c r="E83">
        <v>5224.5462962962902</v>
      </c>
      <c r="F83">
        <v>11852</v>
      </c>
      <c r="G83">
        <v>55</v>
      </c>
      <c r="I83">
        <v>1046.4603935200601</v>
      </c>
      <c r="J83">
        <v>1759.7449221229699</v>
      </c>
      <c r="K83">
        <v>2058.3017442844898</v>
      </c>
      <c r="L83">
        <v>3014.1666666666601</v>
      </c>
      <c r="M83">
        <v>11896</v>
      </c>
      <c r="N83">
        <v>55</v>
      </c>
    </row>
    <row r="84" spans="1:14" x14ac:dyDescent="0.35">
      <c r="A84">
        <v>3</v>
      </c>
      <c r="B84">
        <v>416.87604068023302</v>
      </c>
      <c r="C84">
        <v>742.53565880803205</v>
      </c>
      <c r="D84">
        <v>851.11901545116598</v>
      </c>
      <c r="E84">
        <v>1136.49444444444</v>
      </c>
      <c r="F84">
        <v>19186</v>
      </c>
      <c r="G84">
        <v>72</v>
      </c>
      <c r="I84">
        <v>1019.30227840466</v>
      </c>
      <c r="J84">
        <v>1450.36402268694</v>
      </c>
      <c r="K84">
        <v>1666.5827664399001</v>
      </c>
      <c r="L84">
        <v>2179.9333333333302</v>
      </c>
      <c r="M84">
        <v>17073</v>
      </c>
      <c r="N84">
        <v>62</v>
      </c>
    </row>
    <row r="85" spans="1:14" x14ac:dyDescent="0.35">
      <c r="A85">
        <v>4</v>
      </c>
      <c r="B85">
        <v>578.52910882662104</v>
      </c>
      <c r="C85">
        <v>999.92379944565801</v>
      </c>
      <c r="D85">
        <v>1167.4612142185899</v>
      </c>
      <c r="E85">
        <v>1711.17857142857</v>
      </c>
      <c r="F85">
        <v>28561</v>
      </c>
      <c r="G85">
        <v>96</v>
      </c>
      <c r="I85">
        <v>1199.5256451334001</v>
      </c>
      <c r="J85">
        <v>1687.0543570945699</v>
      </c>
      <c r="K85">
        <v>1839.3447264205499</v>
      </c>
      <c r="L85">
        <v>2367.3638702876901</v>
      </c>
      <c r="M85">
        <v>21408</v>
      </c>
      <c r="N85">
        <v>79</v>
      </c>
    </row>
    <row r="86" spans="1:14" x14ac:dyDescent="0.35">
      <c r="A86">
        <v>5</v>
      </c>
      <c r="B86">
        <v>677.94145144682705</v>
      </c>
      <c r="C86">
        <v>1111.9717682554799</v>
      </c>
      <c r="D86">
        <v>1228.0245375704001</v>
      </c>
      <c r="E86">
        <v>1540.2984492359401</v>
      </c>
      <c r="F86">
        <v>35755</v>
      </c>
      <c r="G86">
        <v>102</v>
      </c>
      <c r="I86">
        <v>1205.19052158509</v>
      </c>
      <c r="J86">
        <v>1615.0835087006201</v>
      </c>
      <c r="K86">
        <v>1767.8115120642799</v>
      </c>
      <c r="L86">
        <v>2159.40843537415</v>
      </c>
      <c r="M86">
        <v>25830</v>
      </c>
      <c r="N86">
        <v>88</v>
      </c>
    </row>
    <row r="87" spans="1:14" x14ac:dyDescent="0.35">
      <c r="A87">
        <v>6</v>
      </c>
      <c r="B87">
        <v>767.34121212058596</v>
      </c>
      <c r="C87">
        <v>1214.1262266817901</v>
      </c>
      <c r="D87">
        <v>1351.4470690739399</v>
      </c>
      <c r="E87">
        <v>1872.17559523809</v>
      </c>
      <c r="F87">
        <v>40033</v>
      </c>
      <c r="G87">
        <v>113</v>
      </c>
      <c r="I87">
        <v>1200.1321151718701</v>
      </c>
      <c r="J87">
        <v>1641.01198730079</v>
      </c>
      <c r="K87">
        <v>1780.7863545643299</v>
      </c>
      <c r="L87">
        <v>2103.7354453627099</v>
      </c>
      <c r="M87">
        <v>30515</v>
      </c>
      <c r="N87">
        <v>103</v>
      </c>
    </row>
    <row r="88" spans="1:14" x14ac:dyDescent="0.35">
      <c r="A88">
        <v>7</v>
      </c>
      <c r="B88">
        <v>861.83034126626501</v>
      </c>
      <c r="C88">
        <v>1322.1160427807399</v>
      </c>
      <c r="D88">
        <v>1487.1132968121001</v>
      </c>
      <c r="E88">
        <v>1836.1656994047601</v>
      </c>
      <c r="F88">
        <v>44359</v>
      </c>
      <c r="G88">
        <v>123</v>
      </c>
      <c r="I88">
        <v>1224.6432136030701</v>
      </c>
      <c r="J88">
        <v>1714.2524247449001</v>
      </c>
      <c r="K88">
        <v>1893.54606950538</v>
      </c>
      <c r="L88">
        <v>2348.41458333333</v>
      </c>
      <c r="M88">
        <v>35861</v>
      </c>
      <c r="N88">
        <v>122</v>
      </c>
    </row>
    <row r="89" spans="1:14" x14ac:dyDescent="0.35">
      <c r="A89">
        <v>8</v>
      </c>
      <c r="B89">
        <v>986.15320162057503</v>
      </c>
      <c r="C89">
        <v>1568.9885154987501</v>
      </c>
      <c r="D89">
        <v>1756.3986864962601</v>
      </c>
      <c r="E89">
        <v>2138.58685470623</v>
      </c>
      <c r="F89">
        <v>47643</v>
      </c>
      <c r="G89">
        <v>132</v>
      </c>
      <c r="I89">
        <v>1195.90705505953</v>
      </c>
      <c r="J89">
        <v>1686.0167585243801</v>
      </c>
      <c r="K89">
        <v>1856.6386444708601</v>
      </c>
      <c r="L89">
        <v>2340.6684160618101</v>
      </c>
      <c r="M89">
        <v>40154</v>
      </c>
      <c r="N89">
        <v>134</v>
      </c>
    </row>
    <row r="90" spans="1:14" x14ac:dyDescent="0.35">
      <c r="A90">
        <v>9</v>
      </c>
      <c r="B90">
        <v>1095.6268835548599</v>
      </c>
      <c r="C90">
        <v>1754.5447175945999</v>
      </c>
      <c r="D90">
        <v>2017.3075303363501</v>
      </c>
      <c r="E90">
        <v>3046.14247685185</v>
      </c>
      <c r="F90">
        <v>48537</v>
      </c>
      <c r="G90">
        <v>132</v>
      </c>
      <c r="I90">
        <v>1199.0004264019301</v>
      </c>
      <c r="J90">
        <v>1709.87239915892</v>
      </c>
      <c r="K90">
        <v>1891.4723443384601</v>
      </c>
      <c r="L90">
        <v>2423.6831468089899</v>
      </c>
      <c r="M90">
        <v>43444</v>
      </c>
      <c r="N90">
        <v>144</v>
      </c>
    </row>
    <row r="91" spans="1:14" x14ac:dyDescent="0.35">
      <c r="A91">
        <v>10</v>
      </c>
      <c r="B91">
        <v>1041.33944079088</v>
      </c>
      <c r="C91">
        <v>1614.70292600516</v>
      </c>
      <c r="D91">
        <v>1856.60809993779</v>
      </c>
      <c r="E91">
        <v>2625.1616567460301</v>
      </c>
      <c r="F91">
        <v>47613</v>
      </c>
      <c r="G91">
        <v>131</v>
      </c>
      <c r="I91">
        <v>984.14561305345399</v>
      </c>
      <c r="J91">
        <v>1360.2331323595199</v>
      </c>
      <c r="K91">
        <v>1503.7194340989399</v>
      </c>
      <c r="L91">
        <v>1961.7524261696601</v>
      </c>
      <c r="M91">
        <v>46729</v>
      </c>
      <c r="N91">
        <v>150</v>
      </c>
    </row>
    <row r="92" spans="1:14" x14ac:dyDescent="0.35">
      <c r="A92">
        <v>11</v>
      </c>
      <c r="B92">
        <v>1044.98030280852</v>
      </c>
      <c r="C92">
        <v>1622.49470896462</v>
      </c>
      <c r="D92">
        <v>1824.1967055883599</v>
      </c>
      <c r="E92">
        <v>2341.5368707821299</v>
      </c>
      <c r="F92">
        <v>46973</v>
      </c>
      <c r="G92">
        <v>129</v>
      </c>
      <c r="I92">
        <v>1009.81422857911</v>
      </c>
      <c r="J92">
        <v>1376.4229548892899</v>
      </c>
      <c r="K92">
        <v>1537.04621546524</v>
      </c>
      <c r="L92">
        <v>1902.6142301805901</v>
      </c>
      <c r="M92">
        <v>47712</v>
      </c>
      <c r="N92">
        <v>150</v>
      </c>
    </row>
    <row r="93" spans="1:14" x14ac:dyDescent="0.35">
      <c r="A93">
        <v>12</v>
      </c>
      <c r="B93">
        <v>749.71185293129804</v>
      </c>
      <c r="C93">
        <v>1243.2600439498799</v>
      </c>
      <c r="D93">
        <v>1392.1846914018199</v>
      </c>
      <c r="E93">
        <v>1770.8012950118</v>
      </c>
      <c r="F93">
        <v>46187</v>
      </c>
      <c r="G93">
        <v>125</v>
      </c>
      <c r="I93">
        <v>900.05615713169698</v>
      </c>
      <c r="J93">
        <v>1260.7979396128001</v>
      </c>
      <c r="K93">
        <v>1392.3857539343301</v>
      </c>
      <c r="L93">
        <v>1727.5746051491201</v>
      </c>
      <c r="M93">
        <v>42409</v>
      </c>
      <c r="N93">
        <v>140</v>
      </c>
    </row>
    <row r="94" spans="1:14" x14ac:dyDescent="0.35">
      <c r="A94">
        <v>13</v>
      </c>
      <c r="B94">
        <v>755.67173679546499</v>
      </c>
      <c r="C94">
        <v>1241.75403211054</v>
      </c>
      <c r="D94">
        <v>1379.3872801310299</v>
      </c>
      <c r="E94">
        <v>1715.0218344441801</v>
      </c>
      <c r="F94">
        <v>45170</v>
      </c>
      <c r="G94">
        <v>123</v>
      </c>
      <c r="I94">
        <v>892.59260941572199</v>
      </c>
      <c r="J94">
        <v>1231.38368258373</v>
      </c>
      <c r="K94">
        <v>1346.8652933764199</v>
      </c>
      <c r="L94">
        <v>1732.56680216061</v>
      </c>
      <c r="M94">
        <v>42541</v>
      </c>
      <c r="N94">
        <v>139</v>
      </c>
    </row>
    <row r="95" spans="1:14" x14ac:dyDescent="0.35">
      <c r="A95">
        <v>14</v>
      </c>
      <c r="B95">
        <v>800.85495134806797</v>
      </c>
      <c r="C95">
        <v>1238.2172362843301</v>
      </c>
      <c r="D95">
        <v>1381.3944838120401</v>
      </c>
      <c r="E95">
        <v>1756.62678571428</v>
      </c>
      <c r="F95">
        <v>28184</v>
      </c>
      <c r="G95">
        <v>79</v>
      </c>
      <c r="I95">
        <v>628.59420883381597</v>
      </c>
      <c r="J95">
        <v>1075.4716814432099</v>
      </c>
      <c r="K95">
        <v>1170.5137991680499</v>
      </c>
      <c r="L95">
        <v>1469.83682983682</v>
      </c>
      <c r="M95">
        <v>36112</v>
      </c>
      <c r="N95">
        <v>120</v>
      </c>
    </row>
    <row r="96" spans="1:14" x14ac:dyDescent="0.35">
      <c r="A96">
        <v>15</v>
      </c>
      <c r="B96">
        <v>823.83903401278496</v>
      </c>
      <c r="C96">
        <v>1252.558299049</v>
      </c>
      <c r="D96">
        <v>1386.2977463167399</v>
      </c>
      <c r="E96">
        <v>1728.1611111111099</v>
      </c>
      <c r="F96">
        <v>27633</v>
      </c>
      <c r="G96">
        <v>78</v>
      </c>
      <c r="I96">
        <v>615.89685754267896</v>
      </c>
      <c r="J96">
        <v>1082.52422460514</v>
      </c>
      <c r="K96">
        <v>1196.9787465408101</v>
      </c>
      <c r="L96">
        <v>1622.22545787545</v>
      </c>
      <c r="M96">
        <v>36248</v>
      </c>
      <c r="N96">
        <v>122</v>
      </c>
    </row>
    <row r="97" spans="1:14" x14ac:dyDescent="0.35">
      <c r="A97">
        <v>16</v>
      </c>
      <c r="B97">
        <v>447.36740722721902</v>
      </c>
      <c r="C97">
        <v>883.766388800615</v>
      </c>
      <c r="D97">
        <v>1058.6266763690501</v>
      </c>
      <c r="E97">
        <v>1344.5</v>
      </c>
      <c r="F97">
        <v>23356</v>
      </c>
      <c r="G97">
        <v>71</v>
      </c>
      <c r="I97">
        <v>538.07257984532703</v>
      </c>
      <c r="J97">
        <v>951.08420386514399</v>
      </c>
      <c r="K97">
        <v>1091.4777993345999</v>
      </c>
      <c r="L97">
        <v>1551.2071428571401</v>
      </c>
      <c r="M97">
        <v>20373</v>
      </c>
      <c r="N97">
        <v>65</v>
      </c>
    </row>
    <row r="98" spans="1:14" x14ac:dyDescent="0.35">
      <c r="A98">
        <v>17</v>
      </c>
      <c r="B98">
        <v>451.19622061244598</v>
      </c>
      <c r="C98">
        <v>899.56461361451204</v>
      </c>
      <c r="D98">
        <v>1077.3800000000001</v>
      </c>
      <c r="E98">
        <v>1494.8571428571399</v>
      </c>
      <c r="F98">
        <v>22360</v>
      </c>
      <c r="G98">
        <v>69</v>
      </c>
      <c r="I98">
        <v>553.99010942077905</v>
      </c>
      <c r="J98">
        <v>981.45088788062799</v>
      </c>
      <c r="K98">
        <v>1112.5676328479899</v>
      </c>
      <c r="L98">
        <v>1467.5391666666601</v>
      </c>
      <c r="M98">
        <v>19836</v>
      </c>
      <c r="N98">
        <v>63</v>
      </c>
    </row>
    <row r="100" spans="1:14" x14ac:dyDescent="0.35">
      <c r="A100" t="s">
        <v>29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 spans="1:14" x14ac:dyDescent="0.35">
      <c r="A101">
        <v>0</v>
      </c>
      <c r="B101">
        <v>212.53575655114099</v>
      </c>
      <c r="C101">
        <v>550.6</v>
      </c>
      <c r="D101">
        <v>827.15329218107001</v>
      </c>
      <c r="E101">
        <v>3734</v>
      </c>
      <c r="F101">
        <v>2383</v>
      </c>
      <c r="G101">
        <v>13</v>
      </c>
      <c r="I101">
        <v>3847.8321676587202</v>
      </c>
      <c r="J101">
        <v>8505.4666666666599</v>
      </c>
      <c r="K101">
        <v>12138.148148148101</v>
      </c>
      <c r="L101">
        <v>18823</v>
      </c>
      <c r="M101">
        <v>2062</v>
      </c>
      <c r="N101">
        <v>18</v>
      </c>
    </row>
    <row r="102" spans="1:14" x14ac:dyDescent="0.35">
      <c r="A102">
        <v>1</v>
      </c>
      <c r="B102">
        <v>305.998457741712</v>
      </c>
      <c r="C102">
        <v>495.517485482491</v>
      </c>
      <c r="D102">
        <v>578.17329545454504</v>
      </c>
      <c r="E102">
        <v>744</v>
      </c>
      <c r="F102">
        <v>5967</v>
      </c>
      <c r="G102">
        <v>23</v>
      </c>
      <c r="I102">
        <v>422.703280182605</v>
      </c>
      <c r="J102">
        <v>1798.78549632352</v>
      </c>
      <c r="K102">
        <v>2306.9009940676601</v>
      </c>
      <c r="L102">
        <v>4582.75</v>
      </c>
      <c r="M102">
        <v>6240</v>
      </c>
      <c r="N102">
        <v>30</v>
      </c>
    </row>
    <row r="103" spans="1:14" x14ac:dyDescent="0.35">
      <c r="A103">
        <v>2</v>
      </c>
      <c r="B103">
        <v>985.01708032643501</v>
      </c>
      <c r="C103">
        <v>1677.56596893302</v>
      </c>
      <c r="D103">
        <v>2066.9315624999899</v>
      </c>
      <c r="E103">
        <v>4475.8333333333303</v>
      </c>
      <c r="F103">
        <v>11874</v>
      </c>
      <c r="G103">
        <v>52</v>
      </c>
      <c r="I103">
        <v>792.50673389846202</v>
      </c>
      <c r="J103">
        <v>3297.57359330484</v>
      </c>
      <c r="K103">
        <v>5599.8003125594096</v>
      </c>
      <c r="L103">
        <v>9278.3333333333303</v>
      </c>
      <c r="M103">
        <v>11920</v>
      </c>
      <c r="N103">
        <v>67</v>
      </c>
    </row>
    <row r="104" spans="1:14" x14ac:dyDescent="0.35">
      <c r="A104">
        <v>3</v>
      </c>
      <c r="B104">
        <v>805.40608429806196</v>
      </c>
      <c r="C104">
        <v>1216.1933118623599</v>
      </c>
      <c r="D104">
        <v>1392.86321956955</v>
      </c>
      <c r="E104">
        <v>2209.6</v>
      </c>
      <c r="F104">
        <v>18239</v>
      </c>
      <c r="G104">
        <v>58</v>
      </c>
      <c r="I104">
        <v>711.79831724429198</v>
      </c>
      <c r="J104">
        <v>1139.07370864321</v>
      </c>
      <c r="K104">
        <v>1305.31816251487</v>
      </c>
      <c r="L104">
        <v>2062.2962962962902</v>
      </c>
      <c r="M104">
        <v>18491</v>
      </c>
      <c r="N104">
        <v>74</v>
      </c>
    </row>
    <row r="105" spans="1:14" x14ac:dyDescent="0.35">
      <c r="A105">
        <v>4</v>
      </c>
      <c r="B105">
        <v>1016.37832041019</v>
      </c>
      <c r="C105">
        <v>1441.70951411435</v>
      </c>
      <c r="D105">
        <v>1645.10306500566</v>
      </c>
      <c r="E105">
        <v>2097.35</v>
      </c>
      <c r="F105">
        <v>22949</v>
      </c>
      <c r="G105">
        <v>73</v>
      </c>
      <c r="I105">
        <v>905.05477417372401</v>
      </c>
      <c r="J105">
        <v>1328.31118022076</v>
      </c>
      <c r="K105">
        <v>1678.0689900697901</v>
      </c>
      <c r="L105">
        <v>3255.5124999999998</v>
      </c>
      <c r="M105">
        <v>23359</v>
      </c>
      <c r="N105">
        <v>100</v>
      </c>
    </row>
    <row r="106" spans="1:14" x14ac:dyDescent="0.35">
      <c r="A106">
        <v>5</v>
      </c>
      <c r="B106">
        <v>1148.3827556446699</v>
      </c>
      <c r="C106">
        <v>1546.4565106802399</v>
      </c>
      <c r="D106">
        <v>1732.3753820970401</v>
      </c>
      <c r="E106">
        <v>2230.5555555555502</v>
      </c>
      <c r="F106">
        <v>26360</v>
      </c>
      <c r="G106">
        <v>76</v>
      </c>
      <c r="I106">
        <v>894.02339814259199</v>
      </c>
      <c r="J106">
        <v>1212.5385346891901</v>
      </c>
      <c r="K106">
        <v>1476.82633268679</v>
      </c>
      <c r="L106">
        <v>2173.9027777777701</v>
      </c>
      <c r="M106">
        <v>30647</v>
      </c>
      <c r="N106">
        <v>113</v>
      </c>
    </row>
    <row r="107" spans="1:14" x14ac:dyDescent="0.35">
      <c r="A107">
        <v>6</v>
      </c>
      <c r="B107">
        <v>1226.6824099369701</v>
      </c>
      <c r="C107">
        <v>1706.5476268099101</v>
      </c>
      <c r="D107">
        <v>2070.68765663248</v>
      </c>
      <c r="E107">
        <v>3137.1785311795602</v>
      </c>
      <c r="F107">
        <v>28600</v>
      </c>
      <c r="G107">
        <v>80</v>
      </c>
      <c r="I107">
        <v>1002.70537317451</v>
      </c>
      <c r="J107">
        <v>1470.5126234496399</v>
      </c>
      <c r="K107">
        <v>1774.35077822121</v>
      </c>
      <c r="L107">
        <v>2724.375</v>
      </c>
      <c r="M107">
        <v>33727</v>
      </c>
      <c r="N107">
        <v>126</v>
      </c>
    </row>
    <row r="108" spans="1:14" x14ac:dyDescent="0.35">
      <c r="A108">
        <v>7</v>
      </c>
      <c r="B108">
        <v>1273.2623347296999</v>
      </c>
      <c r="C108">
        <v>1848.83371727606</v>
      </c>
      <c r="D108">
        <v>2317.0855602501802</v>
      </c>
      <c r="E108">
        <v>3593.14279513888</v>
      </c>
      <c r="F108">
        <v>30959</v>
      </c>
      <c r="G108">
        <v>98</v>
      </c>
      <c r="I108">
        <v>1071.74028395711</v>
      </c>
      <c r="J108">
        <v>1624.1782080160999</v>
      </c>
      <c r="K108">
        <v>1926.3132233092001</v>
      </c>
      <c r="L108">
        <v>2494.2167832167802</v>
      </c>
      <c r="M108">
        <v>37267</v>
      </c>
      <c r="N108">
        <v>141</v>
      </c>
    </row>
    <row r="109" spans="1:14" x14ac:dyDescent="0.35">
      <c r="A109">
        <v>8</v>
      </c>
      <c r="B109">
        <v>1243.31877815949</v>
      </c>
      <c r="C109">
        <v>2040.4607846569299</v>
      </c>
      <c r="D109">
        <v>2385.8086198140099</v>
      </c>
      <c r="E109">
        <v>3270.65591096146</v>
      </c>
      <c r="F109">
        <v>35582</v>
      </c>
      <c r="G109">
        <v>106</v>
      </c>
      <c r="I109">
        <v>1172.76097528793</v>
      </c>
      <c r="J109">
        <v>1741.1584124431799</v>
      </c>
      <c r="K109">
        <v>2029.8202389642599</v>
      </c>
      <c r="L109">
        <v>2565.8479535615802</v>
      </c>
      <c r="M109">
        <v>40215</v>
      </c>
      <c r="N109">
        <v>144</v>
      </c>
    </row>
    <row r="110" spans="1:14" x14ac:dyDescent="0.35">
      <c r="A110">
        <v>9</v>
      </c>
      <c r="B110">
        <v>1418.0516825760999</v>
      </c>
      <c r="C110">
        <v>2456.8536218090198</v>
      </c>
      <c r="D110">
        <v>2759.6574066124999</v>
      </c>
      <c r="E110">
        <v>3647.07835497835</v>
      </c>
      <c r="F110">
        <v>38636</v>
      </c>
      <c r="G110">
        <v>112</v>
      </c>
      <c r="I110">
        <v>1303.07913796704</v>
      </c>
      <c r="J110">
        <v>1972.8186684811001</v>
      </c>
      <c r="K110">
        <v>2307.1818753410498</v>
      </c>
      <c r="L110">
        <v>2960.39950054154</v>
      </c>
      <c r="M110">
        <v>41740</v>
      </c>
      <c r="N110">
        <v>147</v>
      </c>
    </row>
    <row r="111" spans="1:14" x14ac:dyDescent="0.35">
      <c r="A111">
        <v>10</v>
      </c>
      <c r="B111">
        <v>1222.1332644289701</v>
      </c>
      <c r="C111">
        <v>1894.7387537336199</v>
      </c>
      <c r="D111">
        <v>2304.8495429937798</v>
      </c>
      <c r="E111">
        <v>3578.9980419580402</v>
      </c>
      <c r="F111">
        <v>39153</v>
      </c>
      <c r="G111">
        <v>111</v>
      </c>
      <c r="I111">
        <v>1416.69098065307</v>
      </c>
      <c r="J111">
        <v>2080.81460596532</v>
      </c>
      <c r="K111">
        <v>2445.0328403455901</v>
      </c>
      <c r="L111">
        <v>3554.5432142857098</v>
      </c>
      <c r="M111">
        <v>38325</v>
      </c>
      <c r="N111">
        <v>136</v>
      </c>
    </row>
    <row r="112" spans="1:14" x14ac:dyDescent="0.35">
      <c r="A112">
        <v>11</v>
      </c>
      <c r="B112">
        <v>1229.2262183908399</v>
      </c>
      <c r="C112">
        <v>1797.91514248775</v>
      </c>
      <c r="D112">
        <v>2138.9478042299702</v>
      </c>
      <c r="E112">
        <v>3131.9920813805102</v>
      </c>
      <c r="F112">
        <v>39708</v>
      </c>
      <c r="G112">
        <v>113</v>
      </c>
      <c r="I112">
        <v>1398.8683286824701</v>
      </c>
      <c r="J112">
        <v>1998.4796572653299</v>
      </c>
      <c r="K112">
        <v>2384.5959156982699</v>
      </c>
      <c r="L112">
        <v>3277.88802308802</v>
      </c>
      <c r="M112">
        <v>38706</v>
      </c>
      <c r="N112">
        <v>138</v>
      </c>
    </row>
    <row r="113" spans="1:14" x14ac:dyDescent="0.35">
      <c r="A113">
        <v>12</v>
      </c>
      <c r="B113">
        <v>921.49353708274703</v>
      </c>
      <c r="C113">
        <v>1332.59595978007</v>
      </c>
      <c r="D113">
        <v>1489.4560008810099</v>
      </c>
      <c r="E113">
        <v>1890.2779697575099</v>
      </c>
      <c r="F113">
        <v>39418</v>
      </c>
      <c r="G113">
        <v>111</v>
      </c>
      <c r="I113">
        <v>939.09489375043904</v>
      </c>
      <c r="J113">
        <v>1564.2547127309999</v>
      </c>
      <c r="K113">
        <v>1764.7923552724101</v>
      </c>
      <c r="L113">
        <v>2320.48127104377</v>
      </c>
      <c r="M113">
        <v>38120</v>
      </c>
      <c r="N113">
        <v>136</v>
      </c>
    </row>
    <row r="114" spans="1:14" x14ac:dyDescent="0.35">
      <c r="A114">
        <v>13</v>
      </c>
      <c r="B114">
        <v>955.45647003237002</v>
      </c>
      <c r="C114">
        <v>1309.27932090236</v>
      </c>
      <c r="D114">
        <v>1443.6004609604199</v>
      </c>
      <c r="E114">
        <v>1758.92912483687</v>
      </c>
      <c r="F114">
        <v>39341</v>
      </c>
      <c r="G114">
        <v>111</v>
      </c>
      <c r="I114">
        <v>967.78525923296502</v>
      </c>
      <c r="J114">
        <v>1563.6238625006599</v>
      </c>
      <c r="K114">
        <v>1787.3534670033901</v>
      </c>
      <c r="L114">
        <v>2362.7202020201998</v>
      </c>
      <c r="M114">
        <v>37507</v>
      </c>
      <c r="N114">
        <v>133</v>
      </c>
    </row>
    <row r="115" spans="1:14" x14ac:dyDescent="0.35">
      <c r="A115">
        <v>14</v>
      </c>
      <c r="B115">
        <v>588.23153427620298</v>
      </c>
      <c r="C115">
        <v>1021.69988196878</v>
      </c>
      <c r="D115">
        <v>1196.9476381336001</v>
      </c>
      <c r="E115">
        <v>1410.4672542735</v>
      </c>
      <c r="F115">
        <v>37977</v>
      </c>
      <c r="G115">
        <v>109</v>
      </c>
      <c r="I115">
        <v>1061.81625548127</v>
      </c>
      <c r="J115">
        <v>1535.19281183511</v>
      </c>
      <c r="K115">
        <v>1779.98281455952</v>
      </c>
      <c r="L115">
        <v>2316.20614674441</v>
      </c>
      <c r="M115">
        <v>22628</v>
      </c>
      <c r="N115">
        <v>102</v>
      </c>
    </row>
    <row r="116" spans="1:14" x14ac:dyDescent="0.35">
      <c r="A116">
        <v>15</v>
      </c>
      <c r="B116">
        <v>601.86098713512195</v>
      </c>
      <c r="C116">
        <v>1019.4399398158999</v>
      </c>
      <c r="D116">
        <v>1174.28341709797</v>
      </c>
      <c r="E116">
        <v>1384.87414965986</v>
      </c>
      <c r="F116">
        <v>37284</v>
      </c>
      <c r="G116">
        <v>107</v>
      </c>
      <c r="I116">
        <v>1064.72121148478</v>
      </c>
      <c r="J116">
        <v>1546.68871489196</v>
      </c>
      <c r="K116">
        <v>1831.14918982926</v>
      </c>
      <c r="L116">
        <v>2299.4725529100501</v>
      </c>
      <c r="M116">
        <v>21900</v>
      </c>
      <c r="N116">
        <v>77</v>
      </c>
    </row>
    <row r="117" spans="1:14" x14ac:dyDescent="0.35">
      <c r="A117">
        <v>16</v>
      </c>
      <c r="B117">
        <v>444.92464553911799</v>
      </c>
      <c r="C117">
        <v>876.32241793389301</v>
      </c>
      <c r="D117">
        <v>1011.08266370335</v>
      </c>
      <c r="E117">
        <v>1248.8703144523099</v>
      </c>
      <c r="F117">
        <v>24516</v>
      </c>
      <c r="G117">
        <v>89</v>
      </c>
      <c r="I117">
        <v>582.51966323277304</v>
      </c>
      <c r="J117">
        <v>1102.8005435689299</v>
      </c>
      <c r="K117">
        <v>1290.18583591116</v>
      </c>
      <c r="L117">
        <v>1930.5</v>
      </c>
      <c r="M117">
        <v>18445</v>
      </c>
      <c r="N117">
        <v>68</v>
      </c>
    </row>
    <row r="118" spans="1:14" x14ac:dyDescent="0.35">
      <c r="A118">
        <v>17</v>
      </c>
      <c r="B118">
        <v>438.47432714895598</v>
      </c>
      <c r="C118">
        <v>832.69888460271397</v>
      </c>
      <c r="D118">
        <v>983.13134989855598</v>
      </c>
      <c r="E118">
        <v>1198.0845238095201</v>
      </c>
      <c r="F118">
        <v>23788</v>
      </c>
      <c r="G118">
        <v>75</v>
      </c>
      <c r="I118">
        <v>580.83664684651899</v>
      </c>
      <c r="J118">
        <v>1068.7749692094201</v>
      </c>
      <c r="K118">
        <v>1239.36348528434</v>
      </c>
      <c r="L118">
        <v>1870.05555555555</v>
      </c>
      <c r="M118">
        <v>18159</v>
      </c>
      <c r="N118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workbookViewId="0">
      <selection activeCell="D18" sqref="D18"/>
    </sheetView>
  </sheetViews>
  <sheetFormatPr defaultRowHeight="14.5" x14ac:dyDescent="0.35"/>
  <sheetData>
    <row r="1" spans="1:11" x14ac:dyDescent="0.35">
      <c r="A1" t="s">
        <v>32</v>
      </c>
      <c r="G1" t="s">
        <v>33</v>
      </c>
    </row>
    <row r="2" spans="1:11" x14ac:dyDescent="0.35">
      <c r="B2" t="s">
        <v>31</v>
      </c>
      <c r="D2" t="s">
        <v>30</v>
      </c>
      <c r="E2" t="s">
        <v>0</v>
      </c>
      <c r="H2" t="s">
        <v>31</v>
      </c>
      <c r="J2" t="s">
        <v>30</v>
      </c>
      <c r="K2" t="s">
        <v>0</v>
      </c>
    </row>
    <row r="3" spans="1:11" x14ac:dyDescent="0.35">
      <c r="A3">
        <v>0</v>
      </c>
      <c r="B3">
        <v>2648</v>
      </c>
      <c r="C3">
        <v>100000</v>
      </c>
      <c r="D3">
        <v>613.22159478672995</v>
      </c>
      <c r="E3">
        <v>1</v>
      </c>
      <c r="G3">
        <v>0</v>
      </c>
      <c r="H3">
        <v>2178</v>
      </c>
      <c r="I3">
        <v>100000</v>
      </c>
      <c r="J3">
        <v>685.77403644444405</v>
      </c>
      <c r="K3">
        <v>1</v>
      </c>
    </row>
    <row r="4" spans="1:11" x14ac:dyDescent="0.35">
      <c r="A4">
        <v>1</v>
      </c>
      <c r="B4">
        <v>9376</v>
      </c>
      <c r="C4">
        <f>C3-B3</f>
        <v>97352</v>
      </c>
      <c r="D4">
        <v>587.61190324231995</v>
      </c>
      <c r="E4">
        <v>5</v>
      </c>
      <c r="G4">
        <v>1</v>
      </c>
      <c r="H4">
        <v>8168</v>
      </c>
      <c r="I4">
        <f>I3-H3</f>
        <v>97822</v>
      </c>
      <c r="J4">
        <v>533.34857399399402</v>
      </c>
      <c r="K4">
        <v>4</v>
      </c>
    </row>
    <row r="5" spans="1:11" x14ac:dyDescent="0.35">
      <c r="A5">
        <v>2</v>
      </c>
      <c r="B5">
        <v>11214</v>
      </c>
      <c r="C5">
        <f t="shared" ref="C5:C10" si="0">C4-B4</f>
        <v>87976</v>
      </c>
      <c r="D5">
        <v>604.74820075062496</v>
      </c>
      <c r="E5">
        <v>7</v>
      </c>
      <c r="G5">
        <v>2</v>
      </c>
      <c r="H5">
        <v>11536</v>
      </c>
      <c r="I5">
        <f t="shared" ref="I5:I10" si="1">I4-H4</f>
        <v>89654</v>
      </c>
      <c r="J5">
        <v>532.35747231021298</v>
      </c>
      <c r="K5">
        <v>6</v>
      </c>
    </row>
    <row r="6" spans="1:11" x14ac:dyDescent="0.35">
      <c r="A6">
        <v>3</v>
      </c>
      <c r="B6">
        <v>14676</v>
      </c>
      <c r="C6">
        <f t="shared" si="0"/>
        <v>76762</v>
      </c>
      <c r="D6">
        <v>596.42942119850204</v>
      </c>
      <c r="E6">
        <v>9</v>
      </c>
      <c r="G6">
        <v>3</v>
      </c>
      <c r="H6">
        <v>14223</v>
      </c>
      <c r="I6">
        <f t="shared" si="1"/>
        <v>78118</v>
      </c>
      <c r="J6">
        <v>533.53296710323502</v>
      </c>
      <c r="K6">
        <v>8</v>
      </c>
    </row>
    <row r="7" spans="1:11" x14ac:dyDescent="0.35">
      <c r="A7">
        <v>4</v>
      </c>
      <c r="B7">
        <v>18333</v>
      </c>
      <c r="C7">
        <f t="shared" si="0"/>
        <v>62086</v>
      </c>
      <c r="D7">
        <v>603.00128975332098</v>
      </c>
      <c r="E7">
        <v>11</v>
      </c>
      <c r="G7">
        <v>4</v>
      </c>
      <c r="H7">
        <v>15545</v>
      </c>
      <c r="I7">
        <f t="shared" si="1"/>
        <v>63895</v>
      </c>
      <c r="J7">
        <v>530.932983169934</v>
      </c>
      <c r="K7">
        <v>9</v>
      </c>
    </row>
    <row r="8" spans="1:11" x14ac:dyDescent="0.35">
      <c r="A8">
        <v>5</v>
      </c>
      <c r="B8">
        <v>20148</v>
      </c>
      <c r="C8">
        <f t="shared" si="0"/>
        <v>43753</v>
      </c>
      <c r="D8">
        <v>593.77109467634602</v>
      </c>
      <c r="E8">
        <v>13</v>
      </c>
      <c r="G8">
        <v>5</v>
      </c>
      <c r="H8">
        <v>19693</v>
      </c>
      <c r="I8">
        <f t="shared" si="1"/>
        <v>48350</v>
      </c>
      <c r="J8">
        <v>532.68596269678301</v>
      </c>
      <c r="K8">
        <v>11</v>
      </c>
    </row>
    <row r="9" spans="1:11" x14ac:dyDescent="0.35">
      <c r="A9">
        <v>6</v>
      </c>
      <c r="B9">
        <v>23605</v>
      </c>
      <c r="C9">
        <f t="shared" si="0"/>
        <v>23605</v>
      </c>
      <c r="D9">
        <v>586.82581267305602</v>
      </c>
      <c r="E9">
        <v>15</v>
      </c>
      <c r="G9">
        <v>6</v>
      </c>
      <c r="H9">
        <v>22272</v>
      </c>
      <c r="I9">
        <f t="shared" si="1"/>
        <v>28657</v>
      </c>
      <c r="J9">
        <v>533.82152301255201</v>
      </c>
      <c r="K9">
        <v>13</v>
      </c>
    </row>
    <row r="10" spans="1:11" x14ac:dyDescent="0.35">
      <c r="C10">
        <f t="shared" si="0"/>
        <v>0</v>
      </c>
      <c r="E10">
        <v>17</v>
      </c>
      <c r="G10" s="4">
        <v>7</v>
      </c>
      <c r="H10">
        <v>6385</v>
      </c>
      <c r="I10">
        <f t="shared" si="1"/>
        <v>6385</v>
      </c>
      <c r="J10">
        <v>535.51432428884004</v>
      </c>
      <c r="K10">
        <v>15</v>
      </c>
    </row>
    <row r="11" spans="1:11" x14ac:dyDescent="0.35">
      <c r="G11" s="3"/>
    </row>
    <row r="13" spans="1:11" x14ac:dyDescent="0.35">
      <c r="A13" t="s">
        <v>34</v>
      </c>
      <c r="G13" t="s">
        <v>35</v>
      </c>
    </row>
    <row r="14" spans="1:11" x14ac:dyDescent="0.35">
      <c r="A14" t="s">
        <v>40</v>
      </c>
      <c r="C14" t="s">
        <v>41</v>
      </c>
      <c r="E14" t="s">
        <v>42</v>
      </c>
      <c r="I14" t="s">
        <v>43</v>
      </c>
      <c r="K14" t="s">
        <v>44</v>
      </c>
    </row>
    <row r="15" spans="1:11" x14ac:dyDescent="0.35">
      <c r="A15">
        <v>0</v>
      </c>
      <c r="B15">
        <v>80</v>
      </c>
      <c r="C15">
        <v>100000</v>
      </c>
      <c r="D15">
        <v>1576.1334399999901</v>
      </c>
      <c r="E15">
        <v>1</v>
      </c>
      <c r="G15">
        <v>0</v>
      </c>
      <c r="H15">
        <v>208</v>
      </c>
      <c r="I15">
        <v>100000</v>
      </c>
      <c r="J15">
        <v>1029.6790730769201</v>
      </c>
      <c r="K15">
        <v>2</v>
      </c>
    </row>
    <row r="16" spans="1:11" x14ac:dyDescent="0.35">
      <c r="A16">
        <v>1</v>
      </c>
      <c r="B16">
        <v>328</v>
      </c>
      <c r="C16">
        <f>C15-B15</f>
        <v>99920</v>
      </c>
      <c r="D16">
        <v>1388.0475707317</v>
      </c>
      <c r="E16">
        <v>3</v>
      </c>
      <c r="G16">
        <v>1</v>
      </c>
      <c r="H16">
        <v>560</v>
      </c>
      <c r="I16">
        <f>I15-H15</f>
        <v>99792</v>
      </c>
      <c r="J16">
        <v>1044.10327571428</v>
      </c>
      <c r="K16">
        <v>4</v>
      </c>
    </row>
    <row r="17" spans="1:11" x14ac:dyDescent="0.35">
      <c r="A17">
        <v>2</v>
      </c>
      <c r="B17">
        <v>590</v>
      </c>
      <c r="C17">
        <f t="shared" ref="C17:C39" si="2">C16-B16</f>
        <v>99592</v>
      </c>
      <c r="D17">
        <v>1377.29051743119</v>
      </c>
      <c r="E17">
        <v>5</v>
      </c>
      <c r="G17">
        <v>2</v>
      </c>
      <c r="H17">
        <v>769</v>
      </c>
      <c r="I17">
        <f t="shared" ref="I17:I38" si="3">I16-H16</f>
        <v>99232</v>
      </c>
      <c r="J17">
        <v>1041.43918811188</v>
      </c>
      <c r="K17">
        <v>6</v>
      </c>
    </row>
    <row r="18" spans="1:11" x14ac:dyDescent="0.35">
      <c r="A18">
        <v>3</v>
      </c>
      <c r="B18">
        <v>1068</v>
      </c>
      <c r="C18">
        <f t="shared" si="2"/>
        <v>99002</v>
      </c>
      <c r="D18">
        <v>1296.9736953404999</v>
      </c>
      <c r="E18">
        <v>7</v>
      </c>
      <c r="G18">
        <v>3</v>
      </c>
      <c r="H18">
        <v>1330</v>
      </c>
      <c r="I18">
        <f t="shared" si="3"/>
        <v>98463</v>
      </c>
      <c r="J18">
        <v>1083.58441296928</v>
      </c>
      <c r="K18">
        <v>8</v>
      </c>
    </row>
    <row r="19" spans="1:11" x14ac:dyDescent="0.35">
      <c r="A19">
        <v>4</v>
      </c>
      <c r="B19">
        <v>1322</v>
      </c>
      <c r="C19">
        <f t="shared" si="2"/>
        <v>97934</v>
      </c>
      <c r="D19">
        <v>1410.0760493119201</v>
      </c>
      <c r="E19">
        <v>9</v>
      </c>
      <c r="G19">
        <v>4</v>
      </c>
      <c r="H19">
        <v>1636</v>
      </c>
      <c r="I19">
        <f t="shared" si="3"/>
        <v>97133</v>
      </c>
      <c r="J19">
        <v>1046.94299193548</v>
      </c>
      <c r="K19">
        <v>10</v>
      </c>
    </row>
    <row r="20" spans="1:11" x14ac:dyDescent="0.35">
      <c r="A20">
        <v>5</v>
      </c>
      <c r="B20">
        <v>1598</v>
      </c>
      <c r="C20">
        <f t="shared" si="2"/>
        <v>96612</v>
      </c>
      <c r="D20">
        <v>1388.40745971979</v>
      </c>
      <c r="E20">
        <v>11</v>
      </c>
      <c r="G20">
        <v>5</v>
      </c>
      <c r="H20">
        <v>2037</v>
      </c>
      <c r="I20">
        <f t="shared" si="3"/>
        <v>95497</v>
      </c>
      <c r="J20">
        <v>1068.7623435897401</v>
      </c>
      <c r="K20">
        <v>12</v>
      </c>
    </row>
    <row r="21" spans="1:11" x14ac:dyDescent="0.35">
      <c r="A21">
        <v>6</v>
      </c>
      <c r="B21">
        <v>1912</v>
      </c>
      <c r="C21">
        <f t="shared" si="2"/>
        <v>95014</v>
      </c>
      <c r="D21">
        <v>1314.9947922659401</v>
      </c>
      <c r="E21">
        <v>13</v>
      </c>
      <c r="G21">
        <v>6</v>
      </c>
      <c r="H21">
        <v>2335</v>
      </c>
      <c r="I21">
        <f t="shared" si="3"/>
        <v>93460</v>
      </c>
      <c r="J21">
        <v>1082.9502287811999</v>
      </c>
      <c r="K21">
        <v>14</v>
      </c>
    </row>
    <row r="22" spans="1:11" x14ac:dyDescent="0.35">
      <c r="A22">
        <v>7</v>
      </c>
      <c r="B22">
        <v>2186</v>
      </c>
      <c r="C22">
        <f t="shared" si="2"/>
        <v>93102</v>
      </c>
      <c r="D22">
        <v>1306.76169170403</v>
      </c>
      <c r="E22">
        <v>15</v>
      </c>
      <c r="G22">
        <v>7</v>
      </c>
      <c r="H22">
        <v>2970</v>
      </c>
      <c r="I22">
        <f t="shared" si="3"/>
        <v>91125</v>
      </c>
      <c r="J22">
        <v>1083.4690315964499</v>
      </c>
      <c r="K22">
        <v>16</v>
      </c>
    </row>
    <row r="23" spans="1:11" x14ac:dyDescent="0.35">
      <c r="A23">
        <v>8</v>
      </c>
      <c r="B23">
        <v>2622</v>
      </c>
      <c r="C23">
        <f t="shared" si="2"/>
        <v>90916</v>
      </c>
      <c r="D23">
        <v>1293.79506206261</v>
      </c>
      <c r="E23">
        <v>17</v>
      </c>
      <c r="G23">
        <v>8</v>
      </c>
      <c r="H23">
        <v>3056</v>
      </c>
      <c r="I23">
        <f t="shared" si="3"/>
        <v>88155</v>
      </c>
      <c r="J23">
        <v>1115.27771427061</v>
      </c>
      <c r="K23">
        <v>17</v>
      </c>
    </row>
    <row r="24" spans="1:11" x14ac:dyDescent="0.35">
      <c r="A24">
        <v>9</v>
      </c>
      <c r="B24">
        <v>2918</v>
      </c>
      <c r="C24">
        <f t="shared" si="2"/>
        <v>88294</v>
      </c>
      <c r="D24">
        <v>1301.1736941553199</v>
      </c>
      <c r="E24">
        <v>18</v>
      </c>
      <c r="G24">
        <v>9</v>
      </c>
      <c r="H24">
        <v>3420</v>
      </c>
      <c r="I24">
        <f t="shared" si="3"/>
        <v>85099</v>
      </c>
      <c r="J24">
        <v>1105.1859997342699</v>
      </c>
      <c r="K24">
        <v>19</v>
      </c>
    </row>
    <row r="25" spans="1:11" x14ac:dyDescent="0.35">
      <c r="A25">
        <v>10</v>
      </c>
      <c r="B25">
        <v>3028</v>
      </c>
      <c r="C25">
        <f t="shared" si="2"/>
        <v>85376</v>
      </c>
      <c r="D25">
        <v>1301.66058863636</v>
      </c>
      <c r="E25">
        <v>20</v>
      </c>
      <c r="G25">
        <v>10</v>
      </c>
      <c r="H25">
        <v>3924</v>
      </c>
      <c r="I25">
        <f t="shared" si="3"/>
        <v>81679</v>
      </c>
      <c r="J25">
        <v>1081.55330517629</v>
      </c>
      <c r="K25">
        <v>20</v>
      </c>
    </row>
    <row r="26" spans="1:11" x14ac:dyDescent="0.35">
      <c r="A26">
        <v>11</v>
      </c>
      <c r="B26">
        <v>3194</v>
      </c>
      <c r="C26">
        <f t="shared" si="2"/>
        <v>82348</v>
      </c>
      <c r="D26">
        <v>1303.76078095563</v>
      </c>
      <c r="E26">
        <v>22</v>
      </c>
      <c r="G26">
        <v>11</v>
      </c>
      <c r="H26">
        <v>4079</v>
      </c>
      <c r="I26">
        <f t="shared" si="3"/>
        <v>77755</v>
      </c>
      <c r="J26">
        <v>1055.38568507681</v>
      </c>
      <c r="K26">
        <v>22</v>
      </c>
    </row>
    <row r="27" spans="1:11" x14ac:dyDescent="0.35">
      <c r="A27">
        <v>12</v>
      </c>
      <c r="B27">
        <v>3610</v>
      </c>
      <c r="C27">
        <f t="shared" si="2"/>
        <v>79154</v>
      </c>
      <c r="D27">
        <v>1270.4089611076099</v>
      </c>
      <c r="E27">
        <v>25</v>
      </c>
      <c r="G27">
        <v>12</v>
      </c>
      <c r="H27">
        <v>4499</v>
      </c>
      <c r="I27">
        <f t="shared" si="3"/>
        <v>73676</v>
      </c>
      <c r="J27">
        <v>1058.9776979549999</v>
      </c>
      <c r="K27">
        <v>24</v>
      </c>
    </row>
    <row r="28" spans="1:11" x14ac:dyDescent="0.35">
      <c r="A28">
        <v>13</v>
      </c>
      <c r="B28">
        <v>4276</v>
      </c>
      <c r="C28">
        <f t="shared" si="2"/>
        <v>75544</v>
      </c>
      <c r="D28">
        <v>1324.58106254162</v>
      </c>
      <c r="E28">
        <v>28</v>
      </c>
      <c r="G28">
        <v>13</v>
      </c>
      <c r="H28">
        <v>4812</v>
      </c>
      <c r="I28">
        <f t="shared" si="3"/>
        <v>69177</v>
      </c>
      <c r="J28">
        <v>1043.20880638587</v>
      </c>
      <c r="K28">
        <v>26</v>
      </c>
    </row>
    <row r="29" spans="1:11" x14ac:dyDescent="0.35">
      <c r="A29">
        <v>14</v>
      </c>
      <c r="B29">
        <v>4660</v>
      </c>
      <c r="C29">
        <f t="shared" si="2"/>
        <v>71268</v>
      </c>
      <c r="D29">
        <v>1296.3963378818701</v>
      </c>
      <c r="E29">
        <v>30</v>
      </c>
      <c r="G29">
        <v>14</v>
      </c>
      <c r="H29">
        <v>5227</v>
      </c>
      <c r="I29">
        <f t="shared" si="3"/>
        <v>64365</v>
      </c>
      <c r="J29">
        <v>1046.25999202453</v>
      </c>
      <c r="K29">
        <v>28</v>
      </c>
    </row>
    <row r="30" spans="1:11" x14ac:dyDescent="0.35">
      <c r="A30">
        <v>15</v>
      </c>
      <c r="B30">
        <v>4858</v>
      </c>
      <c r="C30">
        <f t="shared" si="2"/>
        <v>66608</v>
      </c>
      <c r="D30">
        <v>1309.15874047178</v>
      </c>
      <c r="E30">
        <v>32</v>
      </c>
      <c r="G30">
        <v>15</v>
      </c>
      <c r="H30">
        <v>5527</v>
      </c>
      <c r="I30">
        <f t="shared" si="3"/>
        <v>59138</v>
      </c>
      <c r="J30">
        <v>1063.35340619158</v>
      </c>
      <c r="K30">
        <v>30</v>
      </c>
    </row>
    <row r="31" spans="1:11" x14ac:dyDescent="0.35">
      <c r="A31">
        <v>16</v>
      </c>
      <c r="B31">
        <v>5340</v>
      </c>
      <c r="C31">
        <f t="shared" si="2"/>
        <v>61750</v>
      </c>
      <c r="D31">
        <v>1294.25761077724</v>
      </c>
      <c r="E31">
        <v>34</v>
      </c>
      <c r="G31">
        <v>16</v>
      </c>
      <c r="H31">
        <v>5798</v>
      </c>
      <c r="I31">
        <f t="shared" si="3"/>
        <v>53611</v>
      </c>
      <c r="J31">
        <v>1047.36452345612</v>
      </c>
      <c r="K31">
        <v>31</v>
      </c>
    </row>
    <row r="32" spans="1:11" x14ac:dyDescent="0.35">
      <c r="A32">
        <v>17</v>
      </c>
      <c r="B32">
        <v>5580</v>
      </c>
      <c r="C32">
        <f t="shared" si="2"/>
        <v>56410</v>
      </c>
      <c r="D32">
        <v>1296.0329775968901</v>
      </c>
      <c r="E32">
        <v>36</v>
      </c>
      <c r="G32">
        <v>17</v>
      </c>
      <c r="H32">
        <v>6420</v>
      </c>
      <c r="I32">
        <f t="shared" si="3"/>
        <v>47813</v>
      </c>
      <c r="J32">
        <v>1071.2922159181601</v>
      </c>
      <c r="K32">
        <v>33</v>
      </c>
    </row>
    <row r="33" spans="1:11" x14ac:dyDescent="0.35">
      <c r="A33">
        <v>18</v>
      </c>
      <c r="B33">
        <v>6216</v>
      </c>
      <c r="C33">
        <f t="shared" si="2"/>
        <v>50830</v>
      </c>
      <c r="D33">
        <v>1326.1163331185101</v>
      </c>
      <c r="E33">
        <v>38</v>
      </c>
      <c r="G33">
        <v>18</v>
      </c>
      <c r="H33">
        <v>6673</v>
      </c>
      <c r="I33">
        <f t="shared" si="3"/>
        <v>41393</v>
      </c>
      <c r="J33">
        <v>1067.98186347305</v>
      </c>
      <c r="K33">
        <v>35</v>
      </c>
    </row>
    <row r="34" spans="1:11" x14ac:dyDescent="0.35">
      <c r="A34">
        <v>19</v>
      </c>
      <c r="B34">
        <v>6260</v>
      </c>
      <c r="C34">
        <f t="shared" si="2"/>
        <v>44614</v>
      </c>
      <c r="D34">
        <v>1308.3021181537399</v>
      </c>
      <c r="E34">
        <v>40</v>
      </c>
      <c r="G34">
        <v>19</v>
      </c>
      <c r="H34">
        <v>7229</v>
      </c>
      <c r="I34">
        <f t="shared" si="3"/>
        <v>34720</v>
      </c>
      <c r="J34">
        <v>1067.3125138095199</v>
      </c>
      <c r="K34">
        <v>37</v>
      </c>
    </row>
    <row r="35" spans="1:11" x14ac:dyDescent="0.35">
      <c r="A35">
        <v>20</v>
      </c>
      <c r="B35">
        <v>6694</v>
      </c>
      <c r="C35">
        <f t="shared" si="2"/>
        <v>38354</v>
      </c>
      <c r="D35">
        <v>1288.0086667519099</v>
      </c>
      <c r="E35">
        <v>42</v>
      </c>
      <c r="G35">
        <v>20</v>
      </c>
      <c r="H35">
        <v>7436</v>
      </c>
      <c r="I35">
        <f t="shared" si="3"/>
        <v>27491</v>
      </c>
      <c r="J35">
        <v>1062.0473333053601</v>
      </c>
      <c r="K35">
        <v>39</v>
      </c>
    </row>
    <row r="36" spans="1:11" x14ac:dyDescent="0.35">
      <c r="A36">
        <v>21</v>
      </c>
      <c r="B36">
        <v>6880</v>
      </c>
      <c r="C36">
        <f t="shared" si="2"/>
        <v>31660</v>
      </c>
      <c r="D36">
        <v>1306.1436849435299</v>
      </c>
      <c r="E36">
        <v>45</v>
      </c>
      <c r="G36">
        <v>21</v>
      </c>
      <c r="H36">
        <v>7639</v>
      </c>
      <c r="I36">
        <f t="shared" si="3"/>
        <v>20055</v>
      </c>
      <c r="J36">
        <v>1078.5864056573</v>
      </c>
      <c r="K36">
        <v>41</v>
      </c>
    </row>
    <row r="37" spans="1:11" x14ac:dyDescent="0.35">
      <c r="A37">
        <v>22</v>
      </c>
      <c r="B37">
        <v>7218</v>
      </c>
      <c r="C37">
        <f t="shared" si="2"/>
        <v>24780</v>
      </c>
      <c r="D37">
        <v>1321.7364318570999</v>
      </c>
      <c r="E37">
        <v>47</v>
      </c>
      <c r="G37">
        <v>22</v>
      </c>
      <c r="H37">
        <v>7898</v>
      </c>
      <c r="I37">
        <f t="shared" si="3"/>
        <v>12416</v>
      </c>
      <c r="J37">
        <v>1073.3582516737199</v>
      </c>
      <c r="K37">
        <v>43</v>
      </c>
    </row>
    <row r="38" spans="1:11" x14ac:dyDescent="0.35">
      <c r="A38">
        <v>23</v>
      </c>
      <c r="B38">
        <v>7794</v>
      </c>
      <c r="C38">
        <f t="shared" si="2"/>
        <v>17562</v>
      </c>
      <c r="D38">
        <v>1306.4049474001099</v>
      </c>
      <c r="E38">
        <v>49</v>
      </c>
      <c r="G38">
        <v>23</v>
      </c>
      <c r="H38">
        <v>4518</v>
      </c>
      <c r="I38">
        <f t="shared" si="3"/>
        <v>4518</v>
      </c>
      <c r="J38">
        <v>1092.17738739946</v>
      </c>
      <c r="K38">
        <v>43</v>
      </c>
    </row>
    <row r="39" spans="1:11" x14ac:dyDescent="0.35">
      <c r="A39">
        <v>24</v>
      </c>
      <c r="B39">
        <v>8074</v>
      </c>
      <c r="C39">
        <f t="shared" si="2"/>
        <v>9768</v>
      </c>
      <c r="D39">
        <v>1281.0390966344801</v>
      </c>
      <c r="E39">
        <v>50</v>
      </c>
      <c r="G39">
        <v>24</v>
      </c>
      <c r="K39">
        <v>43</v>
      </c>
    </row>
    <row r="40" spans="1:11" x14ac:dyDescent="0.35">
      <c r="A40">
        <v>25</v>
      </c>
      <c r="B40">
        <v>1694</v>
      </c>
      <c r="C40">
        <v>0</v>
      </c>
      <c r="D40">
        <v>1267.82990659955</v>
      </c>
      <c r="G40">
        <v>25</v>
      </c>
    </row>
    <row r="41" spans="1:11" x14ac:dyDescent="0.35">
      <c r="A41">
        <v>26</v>
      </c>
      <c r="G41">
        <v>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75" zoomScaleNormal="75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6"/>
  <sheetViews>
    <sheetView zoomScale="50" zoomScaleNormal="50" workbookViewId="0">
      <selection activeCell="F36" sqref="F36"/>
    </sheetView>
  </sheetViews>
  <sheetFormatPr defaultRowHeight="14.5" x14ac:dyDescent="0.35"/>
  <sheetData>
    <row r="1" spans="1:7" x14ac:dyDescent="0.35">
      <c r="C1" t="s">
        <v>31</v>
      </c>
      <c r="E1" t="s">
        <v>0</v>
      </c>
    </row>
    <row r="2" spans="1:7" x14ac:dyDescent="0.35">
      <c r="A2">
        <v>0</v>
      </c>
      <c r="C2">
        <v>7981</v>
      </c>
      <c r="D2">
        <v>100000</v>
      </c>
      <c r="E2">
        <v>330</v>
      </c>
    </row>
    <row r="3" spans="1:7" x14ac:dyDescent="0.35">
      <c r="A3">
        <v>1</v>
      </c>
      <c r="C3">
        <v>24299</v>
      </c>
      <c r="D3">
        <f>D2-C2</f>
        <v>92019</v>
      </c>
      <c r="E3">
        <v>347</v>
      </c>
    </row>
    <row r="4" spans="1:7" x14ac:dyDescent="0.35">
      <c r="A4">
        <v>2</v>
      </c>
      <c r="C4">
        <v>26286</v>
      </c>
      <c r="D4">
        <f t="shared" ref="D4:D6" si="0">D3-C3</f>
        <v>67720</v>
      </c>
      <c r="E4">
        <v>347</v>
      </c>
    </row>
    <row r="5" spans="1:7" x14ac:dyDescent="0.35">
      <c r="A5">
        <v>3</v>
      </c>
      <c r="C5">
        <v>27718</v>
      </c>
      <c r="D5">
        <f t="shared" si="0"/>
        <v>41434</v>
      </c>
      <c r="E5">
        <v>372</v>
      </c>
    </row>
    <row r="6" spans="1:7" x14ac:dyDescent="0.35">
      <c r="A6">
        <v>4</v>
      </c>
      <c r="C6">
        <v>13716</v>
      </c>
      <c r="D6">
        <f t="shared" si="0"/>
        <v>13716</v>
      </c>
      <c r="E6">
        <v>373</v>
      </c>
    </row>
    <row r="7" spans="1:7" x14ac:dyDescent="0.35">
      <c r="A7">
        <v>5</v>
      </c>
      <c r="D7">
        <v>0</v>
      </c>
    </row>
    <row r="9" spans="1:7" x14ac:dyDescent="0.35">
      <c r="A9" s="4"/>
      <c r="B9" s="4"/>
    </row>
    <row r="10" spans="1:7" x14ac:dyDescent="0.35">
      <c r="A10" t="s">
        <v>60</v>
      </c>
      <c r="D10" t="s">
        <v>59</v>
      </c>
      <c r="E10" t="s">
        <v>58</v>
      </c>
    </row>
    <row r="11" spans="1:7" x14ac:dyDescent="0.35">
      <c r="A11">
        <v>0</v>
      </c>
      <c r="B11">
        <f>A11/6</f>
        <v>0</v>
      </c>
      <c r="C11">
        <v>94</v>
      </c>
      <c r="D11">
        <v>100000</v>
      </c>
      <c r="E11">
        <v>21</v>
      </c>
      <c r="G11" s="3"/>
    </row>
    <row r="12" spans="1:7" x14ac:dyDescent="0.35">
      <c r="A12">
        <v>1</v>
      </c>
      <c r="C12">
        <v>231</v>
      </c>
      <c r="D12">
        <f>D11-C11</f>
        <v>99906</v>
      </c>
      <c r="E12">
        <v>30</v>
      </c>
    </row>
    <row r="13" spans="1:7" x14ac:dyDescent="0.35">
      <c r="A13">
        <v>2</v>
      </c>
      <c r="C13">
        <v>243</v>
      </c>
      <c r="D13">
        <f t="shared" ref="D13:D56" si="1">D12-C12</f>
        <v>99675</v>
      </c>
      <c r="E13">
        <v>30</v>
      </c>
    </row>
    <row r="14" spans="1:7" x14ac:dyDescent="0.35">
      <c r="A14">
        <v>3</v>
      </c>
      <c r="C14">
        <v>254</v>
      </c>
      <c r="D14">
        <f t="shared" si="1"/>
        <v>99432</v>
      </c>
      <c r="E14">
        <v>30</v>
      </c>
    </row>
    <row r="15" spans="1:7" x14ac:dyDescent="0.35">
      <c r="A15">
        <v>4</v>
      </c>
      <c r="C15">
        <v>265</v>
      </c>
      <c r="D15">
        <f t="shared" si="1"/>
        <v>99178</v>
      </c>
      <c r="E15">
        <v>30</v>
      </c>
    </row>
    <row r="16" spans="1:7" x14ac:dyDescent="0.35">
      <c r="A16">
        <v>5</v>
      </c>
      <c r="C16">
        <v>250</v>
      </c>
      <c r="D16">
        <f t="shared" si="1"/>
        <v>98913</v>
      </c>
      <c r="E16">
        <v>30</v>
      </c>
    </row>
    <row r="17" spans="1:5" x14ac:dyDescent="0.35">
      <c r="A17">
        <v>6</v>
      </c>
      <c r="C17">
        <v>425</v>
      </c>
      <c r="D17">
        <f t="shared" si="1"/>
        <v>98663</v>
      </c>
      <c r="E17">
        <v>112</v>
      </c>
    </row>
    <row r="18" spans="1:5" x14ac:dyDescent="0.35">
      <c r="A18">
        <v>7</v>
      </c>
      <c r="C18">
        <v>1693</v>
      </c>
      <c r="D18">
        <f t="shared" si="1"/>
        <v>98238</v>
      </c>
      <c r="E18">
        <v>283</v>
      </c>
    </row>
    <row r="19" spans="1:5" x14ac:dyDescent="0.35">
      <c r="A19">
        <v>8</v>
      </c>
      <c r="C19">
        <v>2237</v>
      </c>
      <c r="D19">
        <f t="shared" si="1"/>
        <v>96545</v>
      </c>
      <c r="E19">
        <v>310</v>
      </c>
    </row>
    <row r="20" spans="1:5" x14ac:dyDescent="0.35">
      <c r="A20">
        <v>9</v>
      </c>
      <c r="C20">
        <v>2289</v>
      </c>
      <c r="D20">
        <f t="shared" si="1"/>
        <v>94308</v>
      </c>
      <c r="E20">
        <v>307</v>
      </c>
    </row>
    <row r="21" spans="1:5" x14ac:dyDescent="0.35">
      <c r="A21">
        <v>10</v>
      </c>
      <c r="B21">
        <v>1</v>
      </c>
      <c r="C21">
        <v>2370</v>
      </c>
      <c r="D21">
        <f t="shared" si="1"/>
        <v>92019</v>
      </c>
      <c r="E21">
        <v>312</v>
      </c>
    </row>
    <row r="22" spans="1:5" x14ac:dyDescent="0.35">
      <c r="A22">
        <v>11</v>
      </c>
      <c r="C22">
        <v>2379</v>
      </c>
      <c r="D22">
        <f t="shared" si="1"/>
        <v>89649</v>
      </c>
      <c r="E22">
        <v>312</v>
      </c>
    </row>
    <row r="23" spans="1:5" x14ac:dyDescent="0.35">
      <c r="A23">
        <v>12</v>
      </c>
      <c r="C23">
        <v>2427</v>
      </c>
      <c r="D23">
        <f t="shared" si="1"/>
        <v>87270</v>
      </c>
      <c r="E23">
        <v>320</v>
      </c>
    </row>
    <row r="24" spans="1:5" x14ac:dyDescent="0.35">
      <c r="A24">
        <v>13</v>
      </c>
      <c r="C24">
        <v>2383</v>
      </c>
      <c r="D24">
        <f t="shared" si="1"/>
        <v>84843</v>
      </c>
      <c r="E24">
        <v>322</v>
      </c>
    </row>
    <row r="25" spans="1:5" x14ac:dyDescent="0.35">
      <c r="A25">
        <v>14</v>
      </c>
      <c r="C25">
        <v>2462</v>
      </c>
      <c r="D25">
        <f t="shared" si="1"/>
        <v>82460</v>
      </c>
      <c r="E25">
        <v>310</v>
      </c>
    </row>
    <row r="26" spans="1:5" x14ac:dyDescent="0.35">
      <c r="A26">
        <v>15</v>
      </c>
      <c r="C26">
        <v>2455</v>
      </c>
      <c r="D26">
        <f t="shared" si="1"/>
        <v>79998</v>
      </c>
      <c r="E26">
        <v>312</v>
      </c>
    </row>
    <row r="27" spans="1:5" x14ac:dyDescent="0.35">
      <c r="A27">
        <v>16</v>
      </c>
      <c r="C27">
        <v>2360</v>
      </c>
      <c r="D27">
        <f t="shared" si="1"/>
        <v>77543</v>
      </c>
      <c r="E27">
        <v>308</v>
      </c>
    </row>
    <row r="28" spans="1:5" x14ac:dyDescent="0.35">
      <c r="A28">
        <v>17</v>
      </c>
      <c r="C28">
        <v>2429</v>
      </c>
      <c r="D28">
        <f t="shared" si="1"/>
        <v>75183</v>
      </c>
      <c r="E28">
        <v>319</v>
      </c>
    </row>
    <row r="29" spans="1:5" x14ac:dyDescent="0.35">
      <c r="A29">
        <v>18</v>
      </c>
      <c r="C29">
        <v>2521</v>
      </c>
      <c r="D29">
        <f t="shared" si="1"/>
        <v>72754</v>
      </c>
      <c r="E29">
        <v>321</v>
      </c>
    </row>
    <row r="30" spans="1:5" x14ac:dyDescent="0.35">
      <c r="A30">
        <v>19</v>
      </c>
      <c r="C30">
        <v>2513</v>
      </c>
      <c r="D30">
        <f t="shared" si="1"/>
        <v>70233</v>
      </c>
      <c r="E30">
        <v>318</v>
      </c>
    </row>
    <row r="31" spans="1:5" x14ac:dyDescent="0.35">
      <c r="A31">
        <v>20</v>
      </c>
      <c r="B31">
        <v>2</v>
      </c>
      <c r="C31">
        <v>2619</v>
      </c>
      <c r="D31">
        <f t="shared" si="1"/>
        <v>67720</v>
      </c>
      <c r="E31">
        <v>319</v>
      </c>
    </row>
    <row r="32" spans="1:5" x14ac:dyDescent="0.35">
      <c r="A32">
        <v>21</v>
      </c>
      <c r="C32">
        <v>2600</v>
      </c>
      <c r="D32">
        <f t="shared" si="1"/>
        <v>65101</v>
      </c>
      <c r="E32">
        <v>330</v>
      </c>
    </row>
    <row r="33" spans="1:5" x14ac:dyDescent="0.35">
      <c r="A33">
        <v>22</v>
      </c>
      <c r="C33">
        <v>2488</v>
      </c>
      <c r="D33">
        <f t="shared" si="1"/>
        <v>62501</v>
      </c>
      <c r="E33">
        <v>333</v>
      </c>
    </row>
    <row r="34" spans="1:5" x14ac:dyDescent="0.35">
      <c r="A34">
        <v>23</v>
      </c>
      <c r="C34">
        <v>2557</v>
      </c>
      <c r="D34">
        <f t="shared" si="1"/>
        <v>60013</v>
      </c>
      <c r="E34">
        <v>337</v>
      </c>
    </row>
    <row r="35" spans="1:5" x14ac:dyDescent="0.35">
      <c r="A35">
        <v>24</v>
      </c>
      <c r="C35">
        <v>2621</v>
      </c>
      <c r="D35">
        <f t="shared" si="1"/>
        <v>57456</v>
      </c>
      <c r="E35">
        <v>338</v>
      </c>
    </row>
    <row r="36" spans="1:5" x14ac:dyDescent="0.35">
      <c r="A36">
        <v>25</v>
      </c>
      <c r="C36">
        <v>2872</v>
      </c>
      <c r="D36">
        <f t="shared" si="1"/>
        <v>54835</v>
      </c>
      <c r="E36">
        <v>337</v>
      </c>
    </row>
    <row r="37" spans="1:5" x14ac:dyDescent="0.35">
      <c r="A37">
        <v>26</v>
      </c>
      <c r="C37">
        <v>2682</v>
      </c>
      <c r="D37">
        <f t="shared" si="1"/>
        <v>51963</v>
      </c>
      <c r="E37">
        <v>338</v>
      </c>
    </row>
    <row r="38" spans="1:5" x14ac:dyDescent="0.35">
      <c r="A38">
        <v>27</v>
      </c>
      <c r="C38">
        <v>2695</v>
      </c>
      <c r="D38">
        <f t="shared" si="1"/>
        <v>49281</v>
      </c>
      <c r="E38">
        <v>341</v>
      </c>
    </row>
    <row r="39" spans="1:5" x14ac:dyDescent="0.35">
      <c r="A39">
        <v>28</v>
      </c>
      <c r="C39">
        <v>2554</v>
      </c>
      <c r="D39">
        <f t="shared" si="1"/>
        <v>46586</v>
      </c>
      <c r="E39">
        <v>342</v>
      </c>
    </row>
    <row r="40" spans="1:5" x14ac:dyDescent="0.35">
      <c r="A40">
        <v>29</v>
      </c>
      <c r="C40">
        <v>2598</v>
      </c>
      <c r="D40">
        <f t="shared" si="1"/>
        <v>44032</v>
      </c>
      <c r="E40">
        <v>341</v>
      </c>
    </row>
    <row r="41" spans="1:5" x14ac:dyDescent="0.35">
      <c r="A41">
        <v>30</v>
      </c>
      <c r="B41">
        <v>3</v>
      </c>
      <c r="C41">
        <v>2684</v>
      </c>
      <c r="D41">
        <f t="shared" si="1"/>
        <v>41434</v>
      </c>
      <c r="E41">
        <v>342</v>
      </c>
    </row>
    <row r="42" spans="1:5" x14ac:dyDescent="0.35">
      <c r="A42">
        <v>31</v>
      </c>
      <c r="C42">
        <v>2796</v>
      </c>
      <c r="D42">
        <f t="shared" si="1"/>
        <v>38750</v>
      </c>
      <c r="E42">
        <v>351</v>
      </c>
    </row>
    <row r="43" spans="1:5" x14ac:dyDescent="0.35">
      <c r="A43">
        <v>32</v>
      </c>
      <c r="C43">
        <v>2731</v>
      </c>
      <c r="D43">
        <f t="shared" si="1"/>
        <v>35954</v>
      </c>
      <c r="E43">
        <v>355</v>
      </c>
    </row>
    <row r="44" spans="1:5" x14ac:dyDescent="0.35">
      <c r="A44">
        <v>33</v>
      </c>
      <c r="C44">
        <v>2720</v>
      </c>
      <c r="D44">
        <f t="shared" si="1"/>
        <v>33223</v>
      </c>
      <c r="E44">
        <v>355</v>
      </c>
    </row>
    <row r="45" spans="1:5" x14ac:dyDescent="0.35">
      <c r="A45">
        <v>34</v>
      </c>
      <c r="C45">
        <v>2773</v>
      </c>
      <c r="D45">
        <f t="shared" si="1"/>
        <v>30503</v>
      </c>
      <c r="E45">
        <v>359</v>
      </c>
    </row>
    <row r="46" spans="1:5" x14ac:dyDescent="0.35">
      <c r="A46">
        <v>35</v>
      </c>
      <c r="C46">
        <v>2866</v>
      </c>
      <c r="D46">
        <f t="shared" si="1"/>
        <v>27730</v>
      </c>
      <c r="E46">
        <v>364</v>
      </c>
    </row>
    <row r="47" spans="1:5" x14ac:dyDescent="0.35">
      <c r="A47">
        <v>36</v>
      </c>
      <c r="C47">
        <v>2810</v>
      </c>
      <c r="D47">
        <f t="shared" si="1"/>
        <v>24864</v>
      </c>
      <c r="E47">
        <v>366</v>
      </c>
    </row>
    <row r="48" spans="1:5" x14ac:dyDescent="0.35">
      <c r="A48">
        <v>37</v>
      </c>
      <c r="C48">
        <v>2726</v>
      </c>
      <c r="D48">
        <f t="shared" si="1"/>
        <v>22054</v>
      </c>
      <c r="E48">
        <v>362</v>
      </c>
    </row>
    <row r="49" spans="1:5" x14ac:dyDescent="0.35">
      <c r="A49">
        <v>38</v>
      </c>
      <c r="C49">
        <v>2830</v>
      </c>
      <c r="D49">
        <f t="shared" si="1"/>
        <v>19328</v>
      </c>
      <c r="E49">
        <v>364</v>
      </c>
    </row>
    <row r="50" spans="1:5" x14ac:dyDescent="0.35">
      <c r="A50">
        <v>39</v>
      </c>
      <c r="C50">
        <v>2782</v>
      </c>
      <c r="D50">
        <f t="shared" si="1"/>
        <v>16498</v>
      </c>
      <c r="E50">
        <v>364</v>
      </c>
    </row>
    <row r="51" spans="1:5" x14ac:dyDescent="0.35">
      <c r="A51">
        <v>40</v>
      </c>
      <c r="B51">
        <v>4</v>
      </c>
      <c r="C51">
        <v>2901</v>
      </c>
      <c r="D51">
        <f t="shared" si="1"/>
        <v>13716</v>
      </c>
      <c r="E51">
        <v>366</v>
      </c>
    </row>
    <row r="52" spans="1:5" x14ac:dyDescent="0.35">
      <c r="A52">
        <v>41</v>
      </c>
      <c r="C52">
        <v>2931</v>
      </c>
      <c r="D52">
        <f t="shared" si="1"/>
        <v>10815</v>
      </c>
      <c r="E52">
        <v>366</v>
      </c>
    </row>
    <row r="53" spans="1:5" x14ac:dyDescent="0.35">
      <c r="A53">
        <v>42</v>
      </c>
      <c r="C53">
        <v>2842</v>
      </c>
      <c r="D53">
        <f t="shared" si="1"/>
        <v>7884</v>
      </c>
      <c r="E53">
        <v>367</v>
      </c>
    </row>
    <row r="54" spans="1:5" x14ac:dyDescent="0.35">
      <c r="A54">
        <v>43</v>
      </c>
      <c r="C54">
        <v>2813</v>
      </c>
      <c r="D54">
        <f t="shared" si="1"/>
        <v>5042</v>
      </c>
      <c r="E54">
        <v>369</v>
      </c>
    </row>
    <row r="55" spans="1:5" x14ac:dyDescent="0.35">
      <c r="A55">
        <v>44</v>
      </c>
      <c r="C55">
        <v>2018</v>
      </c>
      <c r="D55">
        <f t="shared" si="1"/>
        <v>2229</v>
      </c>
      <c r="E55">
        <v>369</v>
      </c>
    </row>
    <row r="56" spans="1:5" x14ac:dyDescent="0.35">
      <c r="A56">
        <v>45</v>
      </c>
      <c r="C56">
        <v>211</v>
      </c>
      <c r="D56">
        <f t="shared" si="1"/>
        <v>211</v>
      </c>
      <c r="E56">
        <v>369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9:G70"/>
  <sheetViews>
    <sheetView zoomScale="50" zoomScaleNormal="50" workbookViewId="0">
      <selection activeCell="U36" sqref="U36"/>
    </sheetView>
  </sheetViews>
  <sheetFormatPr defaultRowHeight="14.5" x14ac:dyDescent="0.35"/>
  <sheetData>
    <row r="9" spans="1:7" x14ac:dyDescent="0.35">
      <c r="A9" s="4"/>
      <c r="B9" s="4"/>
    </row>
    <row r="10" spans="1:7" x14ac:dyDescent="0.35">
      <c r="A10" t="s">
        <v>60</v>
      </c>
      <c r="D10" t="s">
        <v>59</v>
      </c>
      <c r="E10" t="s">
        <v>58</v>
      </c>
    </row>
    <row r="11" spans="1:7" x14ac:dyDescent="0.35">
      <c r="A11">
        <v>0</v>
      </c>
      <c r="B11">
        <f>A11/6</f>
        <v>0</v>
      </c>
      <c r="C11">
        <v>86</v>
      </c>
      <c r="D11">
        <v>100000</v>
      </c>
      <c r="E11">
        <v>26</v>
      </c>
      <c r="G11" s="3"/>
    </row>
    <row r="12" spans="1:7" x14ac:dyDescent="0.35">
      <c r="A12">
        <v>1</v>
      </c>
      <c r="C12">
        <v>122</v>
      </c>
      <c r="D12">
        <f>D11-C11</f>
        <v>99914</v>
      </c>
      <c r="E12">
        <v>30</v>
      </c>
    </row>
    <row r="13" spans="1:7" x14ac:dyDescent="0.35">
      <c r="A13">
        <v>2</v>
      </c>
      <c r="C13">
        <v>110</v>
      </c>
      <c r="D13">
        <f t="shared" ref="D13:D69" si="0">D12-C12</f>
        <v>99792</v>
      </c>
      <c r="E13">
        <v>30</v>
      </c>
    </row>
    <row r="14" spans="1:7" x14ac:dyDescent="0.35">
      <c r="A14">
        <v>3</v>
      </c>
      <c r="C14">
        <v>106</v>
      </c>
      <c r="D14">
        <f t="shared" si="0"/>
        <v>99682</v>
      </c>
      <c r="E14">
        <v>30</v>
      </c>
    </row>
    <row r="15" spans="1:7" x14ac:dyDescent="0.35">
      <c r="A15">
        <v>4</v>
      </c>
      <c r="C15">
        <v>233</v>
      </c>
      <c r="D15">
        <f t="shared" si="0"/>
        <v>99576</v>
      </c>
      <c r="E15">
        <v>97</v>
      </c>
    </row>
    <row r="16" spans="1:7" x14ac:dyDescent="0.35">
      <c r="A16">
        <v>5</v>
      </c>
      <c r="C16">
        <v>831</v>
      </c>
      <c r="D16">
        <f t="shared" si="0"/>
        <v>99343</v>
      </c>
      <c r="E16">
        <v>284</v>
      </c>
    </row>
    <row r="17" spans="1:5" x14ac:dyDescent="0.35">
      <c r="A17">
        <v>6</v>
      </c>
      <c r="C17">
        <v>831</v>
      </c>
      <c r="D17">
        <f t="shared" si="0"/>
        <v>98512</v>
      </c>
      <c r="E17">
        <v>282</v>
      </c>
    </row>
    <row r="18" spans="1:5" x14ac:dyDescent="0.35">
      <c r="A18">
        <v>7</v>
      </c>
      <c r="C18">
        <v>825</v>
      </c>
      <c r="D18">
        <f t="shared" si="0"/>
        <v>97681</v>
      </c>
      <c r="E18">
        <v>285</v>
      </c>
    </row>
    <row r="19" spans="1:5" x14ac:dyDescent="0.35">
      <c r="A19">
        <v>8</v>
      </c>
      <c r="C19">
        <v>845</v>
      </c>
      <c r="D19">
        <f t="shared" si="0"/>
        <v>96856</v>
      </c>
      <c r="E19">
        <v>285</v>
      </c>
    </row>
    <row r="20" spans="1:5" x14ac:dyDescent="0.35">
      <c r="A20">
        <v>9</v>
      </c>
      <c r="C20">
        <v>824</v>
      </c>
      <c r="D20">
        <f t="shared" si="0"/>
        <v>96011</v>
      </c>
      <c r="E20">
        <v>314</v>
      </c>
    </row>
    <row r="21" spans="1:5" x14ac:dyDescent="0.35">
      <c r="A21">
        <v>10</v>
      </c>
      <c r="B21">
        <v>1</v>
      </c>
      <c r="C21">
        <v>952</v>
      </c>
      <c r="D21">
        <f t="shared" si="0"/>
        <v>95187</v>
      </c>
      <c r="E21">
        <v>329</v>
      </c>
    </row>
    <row r="22" spans="1:5" x14ac:dyDescent="0.35">
      <c r="A22">
        <v>11</v>
      </c>
      <c r="C22">
        <v>954</v>
      </c>
      <c r="D22">
        <f t="shared" si="0"/>
        <v>94235</v>
      </c>
      <c r="E22">
        <v>332</v>
      </c>
    </row>
    <row r="23" spans="1:5" x14ac:dyDescent="0.35">
      <c r="A23">
        <v>12</v>
      </c>
      <c r="C23">
        <v>920</v>
      </c>
      <c r="D23">
        <f t="shared" si="0"/>
        <v>93281</v>
      </c>
      <c r="E23">
        <v>330</v>
      </c>
    </row>
    <row r="24" spans="1:5" x14ac:dyDescent="0.35">
      <c r="A24">
        <v>13</v>
      </c>
      <c r="C24">
        <v>992</v>
      </c>
      <c r="D24">
        <f t="shared" si="0"/>
        <v>92361</v>
      </c>
      <c r="E24">
        <v>327</v>
      </c>
    </row>
    <row r="25" spans="1:5" x14ac:dyDescent="0.35">
      <c r="A25">
        <v>14</v>
      </c>
      <c r="C25">
        <v>971</v>
      </c>
      <c r="D25">
        <f t="shared" si="0"/>
        <v>91369</v>
      </c>
      <c r="E25">
        <v>315</v>
      </c>
    </row>
    <row r="26" spans="1:5" x14ac:dyDescent="0.35">
      <c r="A26">
        <v>15</v>
      </c>
      <c r="C26">
        <v>956</v>
      </c>
      <c r="D26">
        <f t="shared" si="0"/>
        <v>90398</v>
      </c>
      <c r="E26">
        <v>313</v>
      </c>
    </row>
    <row r="27" spans="1:5" x14ac:dyDescent="0.35">
      <c r="A27">
        <v>16</v>
      </c>
      <c r="C27">
        <v>969</v>
      </c>
      <c r="D27">
        <f t="shared" si="0"/>
        <v>89442</v>
      </c>
      <c r="E27">
        <v>310</v>
      </c>
    </row>
    <row r="28" spans="1:5" x14ac:dyDescent="0.35">
      <c r="A28">
        <v>17</v>
      </c>
      <c r="C28">
        <v>987</v>
      </c>
      <c r="D28">
        <f t="shared" si="0"/>
        <v>88473</v>
      </c>
      <c r="E28">
        <v>313</v>
      </c>
    </row>
    <row r="29" spans="1:5" x14ac:dyDescent="0.35">
      <c r="A29">
        <v>18</v>
      </c>
      <c r="C29">
        <v>1050</v>
      </c>
      <c r="D29">
        <f t="shared" si="0"/>
        <v>87486</v>
      </c>
      <c r="E29">
        <v>361</v>
      </c>
    </row>
    <row r="30" spans="1:5" x14ac:dyDescent="0.35">
      <c r="A30">
        <v>19</v>
      </c>
      <c r="C30">
        <v>1088</v>
      </c>
      <c r="D30">
        <f t="shared" si="0"/>
        <v>86436</v>
      </c>
      <c r="E30">
        <v>368</v>
      </c>
    </row>
    <row r="31" spans="1:5" x14ac:dyDescent="0.35">
      <c r="A31">
        <v>20</v>
      </c>
      <c r="B31">
        <v>2</v>
      </c>
      <c r="C31">
        <v>1094</v>
      </c>
      <c r="D31">
        <f t="shared" si="0"/>
        <v>85348</v>
      </c>
      <c r="E31">
        <v>371</v>
      </c>
    </row>
    <row r="32" spans="1:5" x14ac:dyDescent="0.35">
      <c r="A32">
        <v>21</v>
      </c>
      <c r="C32">
        <v>1125</v>
      </c>
      <c r="D32">
        <f t="shared" si="0"/>
        <v>84254</v>
      </c>
      <c r="E32">
        <v>373</v>
      </c>
    </row>
    <row r="33" spans="1:5" x14ac:dyDescent="0.35">
      <c r="A33">
        <v>22</v>
      </c>
      <c r="C33">
        <v>1104</v>
      </c>
      <c r="D33">
        <f t="shared" si="0"/>
        <v>83129</v>
      </c>
      <c r="E33">
        <v>377</v>
      </c>
    </row>
    <row r="34" spans="1:5" x14ac:dyDescent="0.35">
      <c r="A34">
        <v>23</v>
      </c>
      <c r="C34">
        <v>1163</v>
      </c>
      <c r="D34">
        <f t="shared" si="0"/>
        <v>82025</v>
      </c>
      <c r="E34">
        <v>382</v>
      </c>
    </row>
    <row r="35" spans="1:5" x14ac:dyDescent="0.35">
      <c r="A35">
        <v>24</v>
      </c>
      <c r="C35">
        <v>1371</v>
      </c>
      <c r="D35">
        <f t="shared" si="0"/>
        <v>80862</v>
      </c>
      <c r="E35">
        <v>476</v>
      </c>
    </row>
    <row r="36" spans="1:5" x14ac:dyDescent="0.35">
      <c r="A36">
        <v>25</v>
      </c>
      <c r="C36">
        <v>1463</v>
      </c>
      <c r="D36">
        <f t="shared" si="0"/>
        <v>79491</v>
      </c>
      <c r="E36">
        <v>490</v>
      </c>
    </row>
    <row r="37" spans="1:5" x14ac:dyDescent="0.35">
      <c r="A37">
        <v>26</v>
      </c>
      <c r="C37">
        <v>1520</v>
      </c>
      <c r="D37">
        <f t="shared" si="0"/>
        <v>78028</v>
      </c>
      <c r="E37">
        <v>506</v>
      </c>
    </row>
    <row r="38" spans="1:5" x14ac:dyDescent="0.35">
      <c r="A38">
        <v>27</v>
      </c>
      <c r="C38">
        <v>1507</v>
      </c>
      <c r="D38">
        <f t="shared" si="0"/>
        <v>76508</v>
      </c>
      <c r="E38">
        <v>515</v>
      </c>
    </row>
    <row r="39" spans="1:5" x14ac:dyDescent="0.35">
      <c r="A39">
        <v>28</v>
      </c>
      <c r="C39">
        <v>1780</v>
      </c>
      <c r="D39">
        <f t="shared" si="0"/>
        <v>75001</v>
      </c>
      <c r="E39">
        <v>524</v>
      </c>
    </row>
    <row r="40" spans="1:5" x14ac:dyDescent="0.35">
      <c r="A40">
        <v>29</v>
      </c>
      <c r="C40">
        <v>1562</v>
      </c>
      <c r="D40">
        <f t="shared" si="0"/>
        <v>73221</v>
      </c>
      <c r="E40">
        <v>532</v>
      </c>
    </row>
    <row r="41" spans="1:5" x14ac:dyDescent="0.35">
      <c r="A41">
        <v>30</v>
      </c>
      <c r="B41">
        <v>3</v>
      </c>
      <c r="C41">
        <v>1593</v>
      </c>
      <c r="D41">
        <f t="shared" si="0"/>
        <v>71659</v>
      </c>
      <c r="E41">
        <v>544</v>
      </c>
    </row>
    <row r="42" spans="1:5" x14ac:dyDescent="0.35">
      <c r="A42">
        <v>31</v>
      </c>
      <c r="C42">
        <v>1639</v>
      </c>
      <c r="D42">
        <f t="shared" si="0"/>
        <v>70066</v>
      </c>
      <c r="E42">
        <v>552</v>
      </c>
    </row>
    <row r="43" spans="1:5" x14ac:dyDescent="0.35">
      <c r="A43">
        <v>32</v>
      </c>
      <c r="C43">
        <v>1846</v>
      </c>
      <c r="D43">
        <f t="shared" si="0"/>
        <v>68427</v>
      </c>
      <c r="E43">
        <v>563</v>
      </c>
    </row>
    <row r="44" spans="1:5" x14ac:dyDescent="0.35">
      <c r="A44">
        <v>33</v>
      </c>
      <c r="C44">
        <v>1596</v>
      </c>
      <c r="D44">
        <f t="shared" si="0"/>
        <v>66581</v>
      </c>
      <c r="E44">
        <v>567</v>
      </c>
    </row>
    <row r="45" spans="1:5" x14ac:dyDescent="0.35">
      <c r="A45">
        <v>34</v>
      </c>
      <c r="C45">
        <v>2022</v>
      </c>
      <c r="D45">
        <f t="shared" si="0"/>
        <v>64985</v>
      </c>
      <c r="E45">
        <v>613</v>
      </c>
    </row>
    <row r="46" spans="1:5" x14ac:dyDescent="0.35">
      <c r="A46">
        <v>35</v>
      </c>
      <c r="C46">
        <v>1912</v>
      </c>
      <c r="D46">
        <f t="shared" si="0"/>
        <v>62963</v>
      </c>
      <c r="E46">
        <v>626</v>
      </c>
    </row>
    <row r="47" spans="1:5" x14ac:dyDescent="0.35">
      <c r="A47">
        <v>36</v>
      </c>
      <c r="C47">
        <v>1943</v>
      </c>
      <c r="D47">
        <f t="shared" si="0"/>
        <v>61051</v>
      </c>
      <c r="E47">
        <v>635</v>
      </c>
    </row>
    <row r="48" spans="1:5" x14ac:dyDescent="0.35">
      <c r="A48">
        <v>37</v>
      </c>
      <c r="C48">
        <v>1735</v>
      </c>
      <c r="D48">
        <f t="shared" si="0"/>
        <v>59108</v>
      </c>
      <c r="E48">
        <v>640</v>
      </c>
    </row>
    <row r="49" spans="1:5" x14ac:dyDescent="0.35">
      <c r="A49">
        <v>38</v>
      </c>
      <c r="C49">
        <v>2067</v>
      </c>
      <c r="D49">
        <f t="shared" si="0"/>
        <v>57373</v>
      </c>
      <c r="E49">
        <v>710</v>
      </c>
    </row>
    <row r="50" spans="1:5" x14ac:dyDescent="0.35">
      <c r="A50">
        <v>39</v>
      </c>
      <c r="C50">
        <v>2215</v>
      </c>
      <c r="D50">
        <f t="shared" si="0"/>
        <v>55306</v>
      </c>
      <c r="E50">
        <v>762</v>
      </c>
    </row>
    <row r="51" spans="1:5" x14ac:dyDescent="0.35">
      <c r="A51">
        <v>40</v>
      </c>
      <c r="B51">
        <v>4</v>
      </c>
      <c r="C51">
        <v>2316</v>
      </c>
      <c r="D51">
        <f t="shared" si="0"/>
        <v>53091</v>
      </c>
      <c r="E51">
        <v>772</v>
      </c>
    </row>
    <row r="52" spans="1:5" x14ac:dyDescent="0.35">
      <c r="A52">
        <v>41</v>
      </c>
      <c r="C52">
        <v>2278</v>
      </c>
      <c r="D52">
        <f t="shared" si="0"/>
        <v>50775</v>
      </c>
      <c r="E52">
        <v>826</v>
      </c>
    </row>
    <row r="53" spans="1:5" x14ac:dyDescent="0.35">
      <c r="A53">
        <v>42</v>
      </c>
      <c r="C53">
        <v>2461</v>
      </c>
      <c r="D53">
        <f t="shared" si="0"/>
        <v>48497</v>
      </c>
      <c r="E53">
        <v>859</v>
      </c>
    </row>
    <row r="54" spans="1:5" x14ac:dyDescent="0.35">
      <c r="A54">
        <v>43</v>
      </c>
      <c r="C54">
        <v>2476</v>
      </c>
      <c r="D54">
        <f t="shared" si="0"/>
        <v>46036</v>
      </c>
      <c r="E54">
        <v>869</v>
      </c>
    </row>
    <row r="55" spans="1:5" x14ac:dyDescent="0.35">
      <c r="A55">
        <v>44</v>
      </c>
      <c r="C55">
        <v>2557</v>
      </c>
      <c r="D55">
        <f t="shared" si="0"/>
        <v>43560</v>
      </c>
      <c r="E55">
        <v>884</v>
      </c>
    </row>
    <row r="56" spans="1:5" x14ac:dyDescent="0.35">
      <c r="A56">
        <v>45</v>
      </c>
      <c r="C56">
        <v>2589</v>
      </c>
      <c r="D56">
        <f t="shared" si="0"/>
        <v>41003</v>
      </c>
      <c r="E56">
        <v>899</v>
      </c>
    </row>
    <row r="57" spans="1:5" x14ac:dyDescent="0.35">
      <c r="A57">
        <v>46</v>
      </c>
      <c r="C57">
        <v>2826</v>
      </c>
      <c r="D57">
        <f t="shared" si="0"/>
        <v>38414</v>
      </c>
      <c r="E57">
        <v>912</v>
      </c>
    </row>
    <row r="58" spans="1:5" x14ac:dyDescent="0.35">
      <c r="A58">
        <v>47</v>
      </c>
      <c r="C58">
        <v>2565</v>
      </c>
      <c r="D58">
        <f t="shared" si="0"/>
        <v>35588</v>
      </c>
      <c r="E58">
        <v>922</v>
      </c>
    </row>
    <row r="59" spans="1:5" x14ac:dyDescent="0.35">
      <c r="A59">
        <v>48</v>
      </c>
      <c r="C59">
        <v>2620</v>
      </c>
      <c r="D59">
        <f t="shared" si="0"/>
        <v>33023</v>
      </c>
      <c r="E59">
        <v>930</v>
      </c>
    </row>
    <row r="60" spans="1:5" x14ac:dyDescent="0.35">
      <c r="A60">
        <v>49</v>
      </c>
      <c r="C60">
        <v>2952</v>
      </c>
      <c r="D60">
        <f t="shared" si="0"/>
        <v>30403</v>
      </c>
      <c r="E60">
        <v>945</v>
      </c>
    </row>
    <row r="61" spans="1:5" x14ac:dyDescent="0.35">
      <c r="A61">
        <v>50</v>
      </c>
      <c r="B61">
        <v>5</v>
      </c>
      <c r="C61">
        <v>2993</v>
      </c>
      <c r="D61">
        <f t="shared" si="0"/>
        <v>27451</v>
      </c>
      <c r="E61">
        <v>956</v>
      </c>
    </row>
    <row r="62" spans="1:5" x14ac:dyDescent="0.35">
      <c r="A62">
        <v>51</v>
      </c>
      <c r="C62">
        <v>2932</v>
      </c>
      <c r="D62">
        <f t="shared" si="0"/>
        <v>24458</v>
      </c>
      <c r="E62">
        <v>969</v>
      </c>
    </row>
    <row r="63" spans="1:5" x14ac:dyDescent="0.35">
      <c r="A63">
        <v>52</v>
      </c>
      <c r="C63">
        <v>2718</v>
      </c>
      <c r="D63">
        <f t="shared" si="0"/>
        <v>21526</v>
      </c>
      <c r="E63">
        <v>980</v>
      </c>
    </row>
    <row r="64" spans="1:5" x14ac:dyDescent="0.35">
      <c r="A64">
        <v>53</v>
      </c>
      <c r="C64">
        <v>2992</v>
      </c>
      <c r="D64">
        <f t="shared" si="0"/>
        <v>18808</v>
      </c>
      <c r="E64">
        <v>995</v>
      </c>
    </row>
    <row r="65" spans="1:5" x14ac:dyDescent="0.35">
      <c r="A65">
        <v>54</v>
      </c>
      <c r="C65">
        <v>3570</v>
      </c>
      <c r="D65">
        <f t="shared" si="0"/>
        <v>15816</v>
      </c>
      <c r="E65">
        <v>1139</v>
      </c>
    </row>
    <row r="66" spans="1:5" x14ac:dyDescent="0.35">
      <c r="A66">
        <v>55</v>
      </c>
      <c r="C66">
        <v>3480</v>
      </c>
      <c r="D66">
        <f t="shared" si="0"/>
        <v>12246</v>
      </c>
      <c r="E66">
        <v>1155</v>
      </c>
    </row>
    <row r="67" spans="1:5" x14ac:dyDescent="0.35">
      <c r="A67">
        <v>56</v>
      </c>
      <c r="C67">
        <v>3132</v>
      </c>
      <c r="D67">
        <f t="shared" si="0"/>
        <v>8766</v>
      </c>
      <c r="E67">
        <v>1152</v>
      </c>
    </row>
    <row r="68" spans="1:5" x14ac:dyDescent="0.35">
      <c r="A68">
        <v>57</v>
      </c>
      <c r="C68">
        <v>3481</v>
      </c>
      <c r="D68">
        <f t="shared" si="0"/>
        <v>5634</v>
      </c>
      <c r="E68">
        <v>1166</v>
      </c>
    </row>
    <row r="69" spans="1:5" x14ac:dyDescent="0.35">
      <c r="A69">
        <v>58</v>
      </c>
      <c r="C69">
        <v>2152</v>
      </c>
      <c r="D69">
        <f t="shared" si="0"/>
        <v>2153</v>
      </c>
      <c r="E69">
        <v>1169</v>
      </c>
    </row>
    <row r="70" spans="1:5" x14ac:dyDescent="0.35">
      <c r="A70">
        <v>59</v>
      </c>
      <c r="C70">
        <v>2153</v>
      </c>
      <c r="D70">
        <v>0</v>
      </c>
      <c r="E70">
        <v>1169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9:G76"/>
  <sheetViews>
    <sheetView zoomScale="50" zoomScaleNormal="50" workbookViewId="0">
      <selection activeCell="Q36" sqref="Q36"/>
    </sheetView>
  </sheetViews>
  <sheetFormatPr defaultRowHeight="14.5" x14ac:dyDescent="0.35"/>
  <sheetData>
    <row r="9" spans="1:7" x14ac:dyDescent="0.35">
      <c r="A9" s="4"/>
      <c r="B9" s="4"/>
    </row>
    <row r="10" spans="1:7" x14ac:dyDescent="0.35">
      <c r="A10" t="s">
        <v>60</v>
      </c>
      <c r="D10" t="s">
        <v>59</v>
      </c>
      <c r="E10" t="s">
        <v>58</v>
      </c>
    </row>
    <row r="11" spans="1:7" x14ac:dyDescent="0.35">
      <c r="A11">
        <v>0</v>
      </c>
      <c r="B11">
        <f>A11/6</f>
        <v>0</v>
      </c>
      <c r="C11">
        <v>93</v>
      </c>
      <c r="D11">
        <v>100000</v>
      </c>
      <c r="E11">
        <v>15</v>
      </c>
      <c r="G11" s="3"/>
    </row>
    <row r="12" spans="1:7" x14ac:dyDescent="0.35">
      <c r="A12">
        <v>1</v>
      </c>
      <c r="C12">
        <v>150</v>
      </c>
      <c r="D12">
        <f>D11-C11</f>
        <v>99907</v>
      </c>
      <c r="E12">
        <v>15</v>
      </c>
    </row>
    <row r="13" spans="1:7" x14ac:dyDescent="0.35">
      <c r="A13">
        <v>2</v>
      </c>
      <c r="C13">
        <v>159</v>
      </c>
      <c r="D13">
        <f t="shared" ref="D13:D76" si="0">D12-C12</f>
        <v>99757</v>
      </c>
      <c r="E13">
        <v>15</v>
      </c>
    </row>
    <row r="14" spans="1:7" x14ac:dyDescent="0.35">
      <c r="A14">
        <v>3</v>
      </c>
      <c r="C14">
        <v>151</v>
      </c>
      <c r="D14">
        <f t="shared" si="0"/>
        <v>99598</v>
      </c>
      <c r="E14">
        <v>15</v>
      </c>
    </row>
    <row r="15" spans="1:7" x14ac:dyDescent="0.35">
      <c r="A15">
        <v>4</v>
      </c>
      <c r="C15">
        <v>151</v>
      </c>
      <c r="D15">
        <f t="shared" si="0"/>
        <v>99447</v>
      </c>
      <c r="E15">
        <v>15</v>
      </c>
    </row>
    <row r="16" spans="1:7" x14ac:dyDescent="0.35">
      <c r="A16">
        <v>5</v>
      </c>
      <c r="C16">
        <v>381</v>
      </c>
      <c r="D16">
        <f t="shared" si="0"/>
        <v>99296</v>
      </c>
      <c r="E16">
        <v>112</v>
      </c>
    </row>
    <row r="17" spans="1:5" x14ac:dyDescent="0.35">
      <c r="A17">
        <v>6</v>
      </c>
      <c r="C17">
        <v>1266</v>
      </c>
      <c r="D17">
        <f t="shared" si="0"/>
        <v>98915</v>
      </c>
      <c r="E17">
        <v>155</v>
      </c>
    </row>
    <row r="18" spans="1:5" x14ac:dyDescent="0.35">
      <c r="A18">
        <v>7</v>
      </c>
      <c r="C18">
        <v>1102</v>
      </c>
      <c r="D18">
        <f t="shared" si="0"/>
        <v>97649</v>
      </c>
      <c r="E18">
        <v>150</v>
      </c>
    </row>
    <row r="19" spans="1:5" x14ac:dyDescent="0.35">
      <c r="A19">
        <v>8</v>
      </c>
      <c r="C19">
        <v>1216</v>
      </c>
      <c r="D19">
        <f t="shared" si="0"/>
        <v>96547</v>
      </c>
      <c r="E19">
        <v>160</v>
      </c>
    </row>
    <row r="20" spans="1:5" x14ac:dyDescent="0.35">
      <c r="A20">
        <v>9</v>
      </c>
      <c r="C20">
        <v>1259</v>
      </c>
      <c r="D20">
        <f t="shared" si="0"/>
        <v>95331</v>
      </c>
      <c r="E20">
        <v>160</v>
      </c>
    </row>
    <row r="21" spans="1:5" x14ac:dyDescent="0.35">
      <c r="A21">
        <v>10</v>
      </c>
      <c r="B21">
        <v>1</v>
      </c>
      <c r="C21">
        <v>1285</v>
      </c>
      <c r="D21">
        <f t="shared" si="0"/>
        <v>94072</v>
      </c>
      <c r="E21">
        <v>160</v>
      </c>
    </row>
    <row r="22" spans="1:5" x14ac:dyDescent="0.35">
      <c r="A22">
        <v>11</v>
      </c>
      <c r="C22">
        <v>1230</v>
      </c>
      <c r="D22">
        <f t="shared" si="0"/>
        <v>92787</v>
      </c>
      <c r="E22">
        <v>166</v>
      </c>
    </row>
    <row r="23" spans="1:5" x14ac:dyDescent="0.35">
      <c r="A23">
        <v>12</v>
      </c>
      <c r="C23">
        <v>1447</v>
      </c>
      <c r="D23">
        <f t="shared" si="0"/>
        <v>91557</v>
      </c>
      <c r="E23">
        <v>170</v>
      </c>
    </row>
    <row r="24" spans="1:5" x14ac:dyDescent="0.35">
      <c r="A24">
        <v>13</v>
      </c>
      <c r="C24">
        <v>1286</v>
      </c>
      <c r="D24">
        <f t="shared" si="0"/>
        <v>90110</v>
      </c>
      <c r="E24">
        <v>172</v>
      </c>
    </row>
    <row r="25" spans="1:5" x14ac:dyDescent="0.35">
      <c r="A25">
        <v>14</v>
      </c>
      <c r="C25">
        <v>1367</v>
      </c>
      <c r="D25">
        <f t="shared" si="0"/>
        <v>88824</v>
      </c>
      <c r="E25">
        <v>164</v>
      </c>
    </row>
    <row r="26" spans="1:5" x14ac:dyDescent="0.35">
      <c r="A26">
        <v>15</v>
      </c>
      <c r="C26">
        <v>1317</v>
      </c>
      <c r="D26">
        <f t="shared" si="0"/>
        <v>87457</v>
      </c>
      <c r="E26">
        <v>160</v>
      </c>
    </row>
    <row r="27" spans="1:5" x14ac:dyDescent="0.35">
      <c r="A27">
        <v>16</v>
      </c>
      <c r="C27">
        <v>1321</v>
      </c>
      <c r="D27">
        <f t="shared" si="0"/>
        <v>86140</v>
      </c>
      <c r="E27">
        <v>166</v>
      </c>
    </row>
    <row r="28" spans="1:5" x14ac:dyDescent="0.35">
      <c r="A28">
        <v>17</v>
      </c>
      <c r="C28">
        <v>1346</v>
      </c>
      <c r="D28">
        <f t="shared" si="0"/>
        <v>84819</v>
      </c>
      <c r="E28">
        <v>164</v>
      </c>
    </row>
    <row r="29" spans="1:5" x14ac:dyDescent="0.35">
      <c r="A29">
        <v>18</v>
      </c>
      <c r="C29">
        <v>1362</v>
      </c>
      <c r="D29">
        <f t="shared" si="0"/>
        <v>83473</v>
      </c>
      <c r="E29">
        <v>161</v>
      </c>
    </row>
    <row r="30" spans="1:5" x14ac:dyDescent="0.35">
      <c r="A30">
        <v>19</v>
      </c>
      <c r="C30">
        <v>1334</v>
      </c>
      <c r="D30">
        <f t="shared" si="0"/>
        <v>82111</v>
      </c>
      <c r="E30">
        <v>173</v>
      </c>
    </row>
    <row r="31" spans="1:5" x14ac:dyDescent="0.35">
      <c r="A31">
        <v>20</v>
      </c>
      <c r="B31">
        <v>2</v>
      </c>
      <c r="C31">
        <v>1398</v>
      </c>
      <c r="D31">
        <f t="shared" si="0"/>
        <v>80777</v>
      </c>
      <c r="E31">
        <v>181</v>
      </c>
    </row>
    <row r="32" spans="1:5" x14ac:dyDescent="0.35">
      <c r="A32">
        <v>21</v>
      </c>
      <c r="C32">
        <v>1459</v>
      </c>
      <c r="D32">
        <f t="shared" si="0"/>
        <v>79379</v>
      </c>
      <c r="E32">
        <v>182</v>
      </c>
    </row>
    <row r="33" spans="1:5" x14ac:dyDescent="0.35">
      <c r="A33">
        <v>22</v>
      </c>
      <c r="C33">
        <v>1396</v>
      </c>
      <c r="D33">
        <f t="shared" si="0"/>
        <v>77920</v>
      </c>
      <c r="E33">
        <v>190</v>
      </c>
    </row>
    <row r="34" spans="1:5" x14ac:dyDescent="0.35">
      <c r="A34">
        <v>23</v>
      </c>
      <c r="C34">
        <v>1489</v>
      </c>
      <c r="D34">
        <f t="shared" si="0"/>
        <v>76524</v>
      </c>
      <c r="E34">
        <v>194</v>
      </c>
    </row>
    <row r="35" spans="1:5" x14ac:dyDescent="0.35">
      <c r="A35">
        <v>24</v>
      </c>
      <c r="C35">
        <v>1459</v>
      </c>
      <c r="D35">
        <f t="shared" si="0"/>
        <v>75035</v>
      </c>
      <c r="E35">
        <v>191</v>
      </c>
    </row>
    <row r="36" spans="1:5" x14ac:dyDescent="0.35">
      <c r="A36">
        <v>25</v>
      </c>
      <c r="C36">
        <v>1454</v>
      </c>
      <c r="D36">
        <f t="shared" si="0"/>
        <v>73576</v>
      </c>
      <c r="E36">
        <v>193</v>
      </c>
    </row>
    <row r="37" spans="1:5" x14ac:dyDescent="0.35">
      <c r="A37">
        <v>26</v>
      </c>
      <c r="C37">
        <v>1337</v>
      </c>
      <c r="D37">
        <f t="shared" si="0"/>
        <v>72122</v>
      </c>
      <c r="E37">
        <v>192</v>
      </c>
    </row>
    <row r="38" spans="1:5" x14ac:dyDescent="0.35">
      <c r="A38">
        <v>27</v>
      </c>
      <c r="C38">
        <v>1442</v>
      </c>
      <c r="D38">
        <f t="shared" si="0"/>
        <v>70785</v>
      </c>
      <c r="E38">
        <v>194</v>
      </c>
    </row>
    <row r="39" spans="1:5" x14ac:dyDescent="0.35">
      <c r="A39">
        <v>28</v>
      </c>
      <c r="C39">
        <v>1458</v>
      </c>
      <c r="D39">
        <f t="shared" si="0"/>
        <v>69343</v>
      </c>
      <c r="E39">
        <v>191</v>
      </c>
    </row>
    <row r="40" spans="1:5" x14ac:dyDescent="0.35">
      <c r="A40">
        <v>29</v>
      </c>
      <c r="C40">
        <v>1447</v>
      </c>
      <c r="D40">
        <f t="shared" si="0"/>
        <v>67885</v>
      </c>
      <c r="E40">
        <v>193</v>
      </c>
    </row>
    <row r="41" spans="1:5" x14ac:dyDescent="0.35">
      <c r="A41">
        <v>30</v>
      </c>
      <c r="B41">
        <v>3</v>
      </c>
      <c r="C41">
        <v>1411</v>
      </c>
      <c r="D41">
        <f t="shared" si="0"/>
        <v>66438</v>
      </c>
      <c r="E41">
        <v>195</v>
      </c>
    </row>
    <row r="42" spans="1:5" x14ac:dyDescent="0.35">
      <c r="A42">
        <v>31</v>
      </c>
      <c r="C42">
        <v>1506</v>
      </c>
      <c r="D42">
        <f t="shared" si="0"/>
        <v>65027</v>
      </c>
      <c r="E42">
        <v>203</v>
      </c>
    </row>
    <row r="43" spans="1:5" x14ac:dyDescent="0.35">
      <c r="A43">
        <v>32</v>
      </c>
      <c r="C43">
        <v>1561</v>
      </c>
      <c r="D43">
        <f t="shared" si="0"/>
        <v>63521</v>
      </c>
      <c r="E43">
        <v>199</v>
      </c>
    </row>
    <row r="44" spans="1:5" x14ac:dyDescent="0.35">
      <c r="A44">
        <v>33</v>
      </c>
      <c r="C44">
        <v>1551</v>
      </c>
      <c r="D44">
        <f t="shared" si="0"/>
        <v>61960</v>
      </c>
      <c r="E44">
        <v>198</v>
      </c>
    </row>
    <row r="45" spans="1:5" x14ac:dyDescent="0.35">
      <c r="A45">
        <v>34</v>
      </c>
      <c r="C45">
        <v>1627</v>
      </c>
      <c r="D45">
        <f t="shared" si="0"/>
        <v>60409</v>
      </c>
      <c r="E45">
        <v>206</v>
      </c>
    </row>
    <row r="46" spans="1:5" x14ac:dyDescent="0.35">
      <c r="A46">
        <v>35</v>
      </c>
      <c r="C46">
        <v>1759</v>
      </c>
      <c r="D46">
        <f t="shared" si="0"/>
        <v>58782</v>
      </c>
      <c r="E46">
        <v>215</v>
      </c>
    </row>
    <row r="47" spans="1:5" x14ac:dyDescent="0.35">
      <c r="A47">
        <v>36</v>
      </c>
      <c r="C47">
        <v>1548</v>
      </c>
      <c r="D47">
        <f t="shared" si="0"/>
        <v>57023</v>
      </c>
      <c r="E47">
        <v>214</v>
      </c>
    </row>
    <row r="48" spans="1:5" x14ac:dyDescent="0.35">
      <c r="A48">
        <v>37</v>
      </c>
      <c r="C48">
        <v>1896</v>
      </c>
      <c r="D48">
        <f t="shared" si="0"/>
        <v>55475</v>
      </c>
      <c r="E48">
        <v>220</v>
      </c>
    </row>
    <row r="49" spans="1:5" x14ac:dyDescent="0.35">
      <c r="A49">
        <v>38</v>
      </c>
      <c r="C49">
        <v>1657</v>
      </c>
      <c r="D49">
        <f t="shared" si="0"/>
        <v>53579</v>
      </c>
      <c r="E49">
        <v>217</v>
      </c>
    </row>
    <row r="50" spans="1:5" x14ac:dyDescent="0.35">
      <c r="A50">
        <v>39</v>
      </c>
      <c r="C50">
        <v>1704</v>
      </c>
      <c r="D50">
        <f t="shared" si="0"/>
        <v>51922</v>
      </c>
      <c r="E50">
        <v>217</v>
      </c>
    </row>
    <row r="51" spans="1:5" x14ac:dyDescent="0.35">
      <c r="A51">
        <v>40</v>
      </c>
      <c r="B51">
        <v>4</v>
      </c>
      <c r="C51">
        <v>1717</v>
      </c>
      <c r="D51">
        <f t="shared" si="0"/>
        <v>50218</v>
      </c>
      <c r="E51">
        <v>225</v>
      </c>
    </row>
    <row r="52" spans="1:5" x14ac:dyDescent="0.35">
      <c r="A52">
        <v>41</v>
      </c>
      <c r="C52">
        <v>1834</v>
      </c>
      <c r="D52">
        <f t="shared" si="0"/>
        <v>48501</v>
      </c>
      <c r="E52">
        <v>226</v>
      </c>
    </row>
    <row r="53" spans="1:5" x14ac:dyDescent="0.35">
      <c r="A53">
        <v>42</v>
      </c>
      <c r="C53">
        <v>1688</v>
      </c>
      <c r="D53">
        <f t="shared" si="0"/>
        <v>46667</v>
      </c>
      <c r="E53">
        <v>227</v>
      </c>
    </row>
    <row r="54" spans="1:5" x14ac:dyDescent="0.35">
      <c r="A54">
        <v>43</v>
      </c>
      <c r="C54">
        <v>1785</v>
      </c>
      <c r="D54">
        <f t="shared" si="0"/>
        <v>44979</v>
      </c>
      <c r="E54">
        <v>242</v>
      </c>
    </row>
    <row r="55" spans="1:5" x14ac:dyDescent="0.35">
      <c r="A55">
        <v>44</v>
      </c>
      <c r="C55">
        <v>1726</v>
      </c>
      <c r="D55">
        <f t="shared" si="0"/>
        <v>43194</v>
      </c>
      <c r="E55">
        <v>247</v>
      </c>
    </row>
    <row r="56" spans="1:5" x14ac:dyDescent="0.35">
      <c r="A56">
        <v>45</v>
      </c>
      <c r="C56">
        <v>1930</v>
      </c>
      <c r="D56">
        <f t="shared" si="0"/>
        <v>41468</v>
      </c>
      <c r="E56">
        <v>245</v>
      </c>
    </row>
    <row r="57" spans="1:5" x14ac:dyDescent="0.35">
      <c r="A57">
        <v>46</v>
      </c>
      <c r="C57">
        <v>1892</v>
      </c>
      <c r="D57">
        <f t="shared" si="0"/>
        <v>39538</v>
      </c>
      <c r="E57">
        <v>247</v>
      </c>
    </row>
    <row r="58" spans="1:5" x14ac:dyDescent="0.35">
      <c r="A58">
        <v>47</v>
      </c>
      <c r="C58">
        <v>2002</v>
      </c>
      <c r="D58">
        <f t="shared" si="0"/>
        <v>37646</v>
      </c>
      <c r="E58">
        <v>248</v>
      </c>
    </row>
    <row r="59" spans="1:5" x14ac:dyDescent="0.35">
      <c r="A59">
        <v>48</v>
      </c>
      <c r="C59">
        <v>1983</v>
      </c>
      <c r="D59">
        <f t="shared" si="0"/>
        <v>35644</v>
      </c>
      <c r="E59">
        <v>254</v>
      </c>
    </row>
    <row r="60" spans="1:5" x14ac:dyDescent="0.35">
      <c r="A60">
        <v>49</v>
      </c>
      <c r="C60">
        <v>1986</v>
      </c>
      <c r="D60">
        <f t="shared" si="0"/>
        <v>33661</v>
      </c>
      <c r="E60">
        <v>255</v>
      </c>
    </row>
    <row r="61" spans="1:5" x14ac:dyDescent="0.35">
      <c r="A61">
        <v>50</v>
      </c>
      <c r="B61">
        <v>5</v>
      </c>
      <c r="C61">
        <v>1967</v>
      </c>
      <c r="D61">
        <f t="shared" si="0"/>
        <v>31675</v>
      </c>
      <c r="E61">
        <v>260</v>
      </c>
    </row>
    <row r="62" spans="1:5" x14ac:dyDescent="0.35">
      <c r="A62">
        <v>51</v>
      </c>
      <c r="C62">
        <v>2009</v>
      </c>
      <c r="D62">
        <f t="shared" si="0"/>
        <v>29708</v>
      </c>
      <c r="E62">
        <v>258</v>
      </c>
    </row>
    <row r="63" spans="1:5" x14ac:dyDescent="0.35">
      <c r="A63">
        <v>52</v>
      </c>
      <c r="C63">
        <v>1798</v>
      </c>
      <c r="D63">
        <f t="shared" si="0"/>
        <v>27699</v>
      </c>
      <c r="E63">
        <v>259</v>
      </c>
    </row>
    <row r="64" spans="1:5" x14ac:dyDescent="0.35">
      <c r="A64">
        <v>53</v>
      </c>
      <c r="C64">
        <v>2007</v>
      </c>
      <c r="D64">
        <f t="shared" si="0"/>
        <v>25901</v>
      </c>
      <c r="E64">
        <v>263</v>
      </c>
    </row>
    <row r="65" spans="1:5" x14ac:dyDescent="0.35">
      <c r="A65">
        <v>54</v>
      </c>
      <c r="C65">
        <v>1975</v>
      </c>
      <c r="D65">
        <f t="shared" si="0"/>
        <v>23894</v>
      </c>
      <c r="E65">
        <v>264</v>
      </c>
    </row>
    <row r="66" spans="1:5" x14ac:dyDescent="0.35">
      <c r="A66">
        <v>55</v>
      </c>
      <c r="C66">
        <v>1972</v>
      </c>
      <c r="D66">
        <f t="shared" si="0"/>
        <v>21919</v>
      </c>
      <c r="E66">
        <v>271</v>
      </c>
    </row>
    <row r="67" spans="1:5" x14ac:dyDescent="0.35">
      <c r="A67">
        <v>56</v>
      </c>
      <c r="C67">
        <v>2049</v>
      </c>
      <c r="D67">
        <f t="shared" si="0"/>
        <v>19947</v>
      </c>
      <c r="E67">
        <v>284</v>
      </c>
    </row>
    <row r="68" spans="1:5" x14ac:dyDescent="0.35">
      <c r="A68">
        <v>57</v>
      </c>
      <c r="C68">
        <v>2223</v>
      </c>
      <c r="D68">
        <f t="shared" si="0"/>
        <v>17898</v>
      </c>
      <c r="E68">
        <v>284</v>
      </c>
    </row>
    <row r="69" spans="1:5" x14ac:dyDescent="0.35">
      <c r="A69">
        <v>58</v>
      </c>
      <c r="C69">
        <v>2094</v>
      </c>
      <c r="D69">
        <f t="shared" si="0"/>
        <v>15675</v>
      </c>
      <c r="E69">
        <v>285</v>
      </c>
    </row>
    <row r="70" spans="1:5" x14ac:dyDescent="0.35">
      <c r="A70">
        <v>59</v>
      </c>
      <c r="C70">
        <v>2106</v>
      </c>
      <c r="D70">
        <f t="shared" si="0"/>
        <v>13581</v>
      </c>
      <c r="E70">
        <v>284</v>
      </c>
    </row>
    <row r="71" spans="1:5" x14ac:dyDescent="0.35">
      <c r="A71">
        <v>60</v>
      </c>
      <c r="B71">
        <v>6</v>
      </c>
      <c r="C71">
        <v>2317</v>
      </c>
      <c r="D71">
        <f t="shared" si="0"/>
        <v>11475</v>
      </c>
      <c r="E71">
        <v>287</v>
      </c>
    </row>
    <row r="72" spans="1:5" x14ac:dyDescent="0.35">
      <c r="A72">
        <v>61</v>
      </c>
      <c r="C72">
        <v>2093</v>
      </c>
      <c r="D72">
        <f t="shared" si="0"/>
        <v>9158</v>
      </c>
      <c r="E72">
        <v>286</v>
      </c>
    </row>
    <row r="73" spans="1:5" x14ac:dyDescent="0.35">
      <c r="A73">
        <v>62</v>
      </c>
      <c r="C73">
        <v>2438</v>
      </c>
      <c r="D73">
        <f t="shared" si="0"/>
        <v>7065</v>
      </c>
      <c r="E73">
        <v>290</v>
      </c>
    </row>
    <row r="74" spans="1:5" x14ac:dyDescent="0.35">
      <c r="A74">
        <v>63</v>
      </c>
      <c r="C74">
        <v>2117</v>
      </c>
      <c r="D74">
        <f t="shared" si="0"/>
        <v>4627</v>
      </c>
      <c r="E74">
        <v>290</v>
      </c>
    </row>
    <row r="75" spans="1:5" x14ac:dyDescent="0.35">
      <c r="A75">
        <v>64</v>
      </c>
      <c r="C75">
        <v>2006</v>
      </c>
      <c r="D75">
        <f t="shared" si="0"/>
        <v>2510</v>
      </c>
      <c r="E75">
        <v>291</v>
      </c>
    </row>
    <row r="76" spans="1:5" x14ac:dyDescent="0.35">
      <c r="A76">
        <v>65</v>
      </c>
      <c r="C76">
        <v>494</v>
      </c>
      <c r="D76">
        <f t="shared" si="0"/>
        <v>504</v>
      </c>
      <c r="E76">
        <v>291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9:G92"/>
  <sheetViews>
    <sheetView tabSelected="1" zoomScale="50" zoomScaleNormal="50" workbookViewId="0">
      <selection activeCell="E11" sqref="E11:E92"/>
    </sheetView>
  </sheetViews>
  <sheetFormatPr defaultRowHeight="14.5" x14ac:dyDescent="0.35"/>
  <sheetData>
    <row r="9" spans="1:7" x14ac:dyDescent="0.35">
      <c r="A9" s="4"/>
      <c r="B9" s="4"/>
    </row>
    <row r="10" spans="1:7" x14ac:dyDescent="0.35">
      <c r="A10" t="s">
        <v>60</v>
      </c>
      <c r="D10" t="s">
        <v>59</v>
      </c>
      <c r="E10" t="s">
        <v>58</v>
      </c>
    </row>
    <row r="11" spans="1:7" x14ac:dyDescent="0.35">
      <c r="A11">
        <v>0</v>
      </c>
      <c r="B11">
        <f>A11/6</f>
        <v>0</v>
      </c>
      <c r="C11">
        <v>70</v>
      </c>
      <c r="D11">
        <v>100000</v>
      </c>
      <c r="E11">
        <v>9</v>
      </c>
      <c r="G11" s="3"/>
    </row>
    <row r="12" spans="1:7" x14ac:dyDescent="0.35">
      <c r="A12">
        <v>1</v>
      </c>
      <c r="C12">
        <v>81</v>
      </c>
      <c r="D12">
        <f>D11-C11</f>
        <v>99930</v>
      </c>
      <c r="E12">
        <v>10</v>
      </c>
    </row>
    <row r="13" spans="1:7" x14ac:dyDescent="0.35">
      <c r="A13">
        <v>2</v>
      </c>
      <c r="C13">
        <v>64</v>
      </c>
      <c r="D13">
        <f t="shared" ref="D13:D77" si="0">D12-C12</f>
        <v>99849</v>
      </c>
      <c r="E13">
        <v>9</v>
      </c>
    </row>
    <row r="14" spans="1:7" x14ac:dyDescent="0.35">
      <c r="A14">
        <v>3</v>
      </c>
      <c r="C14">
        <v>84</v>
      </c>
      <c r="D14">
        <f t="shared" si="0"/>
        <v>99785</v>
      </c>
      <c r="E14">
        <v>9</v>
      </c>
    </row>
    <row r="15" spans="1:7" x14ac:dyDescent="0.35">
      <c r="A15">
        <v>4</v>
      </c>
      <c r="C15">
        <v>70</v>
      </c>
      <c r="D15">
        <f t="shared" si="0"/>
        <v>99701</v>
      </c>
      <c r="E15">
        <v>9</v>
      </c>
    </row>
    <row r="16" spans="1:7" x14ac:dyDescent="0.35">
      <c r="A16">
        <v>5</v>
      </c>
      <c r="C16">
        <v>68</v>
      </c>
      <c r="D16">
        <f t="shared" si="0"/>
        <v>99631</v>
      </c>
      <c r="E16">
        <v>9</v>
      </c>
    </row>
    <row r="17" spans="1:5" x14ac:dyDescent="0.35">
      <c r="A17">
        <v>6</v>
      </c>
      <c r="C17">
        <v>67</v>
      </c>
      <c r="D17">
        <f t="shared" si="0"/>
        <v>99563</v>
      </c>
      <c r="E17">
        <v>9</v>
      </c>
    </row>
    <row r="18" spans="1:5" x14ac:dyDescent="0.35">
      <c r="A18">
        <v>7</v>
      </c>
      <c r="C18">
        <v>678</v>
      </c>
      <c r="D18">
        <f t="shared" si="0"/>
        <v>99496</v>
      </c>
      <c r="E18">
        <v>93</v>
      </c>
    </row>
    <row r="19" spans="1:5" x14ac:dyDescent="0.35">
      <c r="A19">
        <v>8</v>
      </c>
      <c r="C19">
        <v>1109</v>
      </c>
      <c r="D19">
        <f t="shared" si="0"/>
        <v>98818</v>
      </c>
      <c r="E19">
        <v>93</v>
      </c>
    </row>
    <row r="20" spans="1:5" x14ac:dyDescent="0.35">
      <c r="A20">
        <v>9</v>
      </c>
      <c r="C20">
        <v>1499</v>
      </c>
      <c r="D20">
        <f t="shared" si="0"/>
        <v>97709</v>
      </c>
      <c r="E20">
        <v>93</v>
      </c>
    </row>
    <row r="21" spans="1:5" x14ac:dyDescent="0.35">
      <c r="A21">
        <v>10</v>
      </c>
      <c r="B21">
        <v>1</v>
      </c>
      <c r="C21">
        <v>1193</v>
      </c>
      <c r="D21">
        <f t="shared" si="0"/>
        <v>96210</v>
      </c>
      <c r="E21">
        <v>93</v>
      </c>
    </row>
    <row r="22" spans="1:5" x14ac:dyDescent="0.35">
      <c r="A22">
        <v>11</v>
      </c>
      <c r="C22">
        <v>1422</v>
      </c>
      <c r="D22">
        <f t="shared" si="0"/>
        <v>95017</v>
      </c>
      <c r="E22">
        <v>93</v>
      </c>
    </row>
    <row r="23" spans="1:5" x14ac:dyDescent="0.35">
      <c r="A23">
        <v>12</v>
      </c>
      <c r="C23">
        <v>1243</v>
      </c>
      <c r="D23">
        <f t="shared" si="0"/>
        <v>93595</v>
      </c>
      <c r="E23">
        <v>96</v>
      </c>
    </row>
    <row r="24" spans="1:5" x14ac:dyDescent="0.35">
      <c r="A24">
        <v>13</v>
      </c>
      <c r="C24">
        <v>1516</v>
      </c>
      <c r="D24">
        <f t="shared" si="0"/>
        <v>92352</v>
      </c>
      <c r="E24">
        <v>96</v>
      </c>
    </row>
    <row r="25" spans="1:5" x14ac:dyDescent="0.35">
      <c r="A25">
        <v>14</v>
      </c>
      <c r="C25">
        <v>1377</v>
      </c>
      <c r="D25">
        <f t="shared" si="0"/>
        <v>90836</v>
      </c>
      <c r="E25">
        <v>96</v>
      </c>
    </row>
    <row r="26" spans="1:5" x14ac:dyDescent="0.35">
      <c r="A26">
        <v>15</v>
      </c>
      <c r="C26">
        <v>972</v>
      </c>
      <c r="D26">
        <f t="shared" si="0"/>
        <v>89459</v>
      </c>
      <c r="E26">
        <v>105</v>
      </c>
    </row>
    <row r="27" spans="1:5" x14ac:dyDescent="0.35">
      <c r="A27">
        <v>16</v>
      </c>
      <c r="C27">
        <v>1037</v>
      </c>
      <c r="D27">
        <f t="shared" si="0"/>
        <v>88487</v>
      </c>
      <c r="E27">
        <v>113</v>
      </c>
    </row>
    <row r="28" spans="1:5" x14ac:dyDescent="0.35">
      <c r="A28">
        <v>17</v>
      </c>
      <c r="C28">
        <v>1124</v>
      </c>
      <c r="D28">
        <f t="shared" si="0"/>
        <v>87450</v>
      </c>
      <c r="E28">
        <v>109</v>
      </c>
    </row>
    <row r="29" spans="1:5" x14ac:dyDescent="0.35">
      <c r="A29">
        <v>18</v>
      </c>
      <c r="C29">
        <v>1469</v>
      </c>
      <c r="D29">
        <f t="shared" si="0"/>
        <v>86326</v>
      </c>
      <c r="E29">
        <v>104</v>
      </c>
    </row>
    <row r="30" spans="1:5" x14ac:dyDescent="0.35">
      <c r="A30">
        <v>19</v>
      </c>
      <c r="C30">
        <v>1119</v>
      </c>
      <c r="D30">
        <f t="shared" si="0"/>
        <v>84857</v>
      </c>
      <c r="E30">
        <v>94</v>
      </c>
    </row>
    <row r="31" spans="1:5" x14ac:dyDescent="0.35">
      <c r="A31">
        <v>20</v>
      </c>
      <c r="B31">
        <v>2</v>
      </c>
      <c r="C31">
        <v>1450</v>
      </c>
      <c r="D31">
        <f t="shared" si="0"/>
        <v>83738</v>
      </c>
      <c r="E31">
        <v>115</v>
      </c>
    </row>
    <row r="32" spans="1:5" x14ac:dyDescent="0.35">
      <c r="A32">
        <v>21</v>
      </c>
      <c r="C32">
        <v>1237</v>
      </c>
      <c r="D32">
        <f t="shared" si="0"/>
        <v>82288</v>
      </c>
      <c r="E32">
        <v>106</v>
      </c>
    </row>
    <row r="33" spans="1:5" x14ac:dyDescent="0.35">
      <c r="A33">
        <v>22</v>
      </c>
      <c r="C33">
        <v>1569</v>
      </c>
      <c r="D33">
        <f t="shared" si="0"/>
        <v>81051</v>
      </c>
      <c r="E33">
        <v>148</v>
      </c>
    </row>
    <row r="34" spans="1:5" x14ac:dyDescent="0.35">
      <c r="A34">
        <v>23</v>
      </c>
      <c r="C34">
        <v>1334</v>
      </c>
      <c r="D34">
        <f t="shared" si="0"/>
        <v>79482</v>
      </c>
      <c r="E34">
        <v>140</v>
      </c>
    </row>
    <row r="35" spans="1:5" x14ac:dyDescent="0.35">
      <c r="A35">
        <v>24</v>
      </c>
      <c r="C35">
        <v>1253</v>
      </c>
      <c r="D35">
        <f t="shared" si="0"/>
        <v>78148</v>
      </c>
      <c r="E35">
        <v>112</v>
      </c>
    </row>
    <row r="36" spans="1:5" x14ac:dyDescent="0.35">
      <c r="A36">
        <v>25</v>
      </c>
      <c r="C36">
        <v>1412</v>
      </c>
      <c r="D36">
        <f t="shared" si="0"/>
        <v>76895</v>
      </c>
      <c r="E36">
        <v>131</v>
      </c>
    </row>
    <row r="37" spans="1:5" x14ac:dyDescent="0.35">
      <c r="A37">
        <v>26</v>
      </c>
      <c r="C37">
        <v>1124</v>
      </c>
      <c r="D37">
        <f t="shared" si="0"/>
        <v>75483</v>
      </c>
      <c r="E37">
        <v>111</v>
      </c>
    </row>
    <row r="38" spans="1:5" x14ac:dyDescent="0.35">
      <c r="A38">
        <v>27</v>
      </c>
      <c r="C38">
        <v>1569</v>
      </c>
      <c r="D38">
        <f t="shared" si="0"/>
        <v>74359</v>
      </c>
      <c r="E38">
        <v>116</v>
      </c>
    </row>
    <row r="39" spans="1:5" x14ac:dyDescent="0.35">
      <c r="A39">
        <v>28</v>
      </c>
      <c r="C39">
        <v>1119</v>
      </c>
      <c r="D39">
        <f t="shared" si="0"/>
        <v>72790</v>
      </c>
      <c r="E39">
        <v>110</v>
      </c>
    </row>
    <row r="40" spans="1:5" x14ac:dyDescent="0.35">
      <c r="A40">
        <v>29</v>
      </c>
      <c r="C40">
        <v>1414</v>
      </c>
      <c r="D40">
        <f t="shared" si="0"/>
        <v>71671</v>
      </c>
      <c r="E40">
        <v>110</v>
      </c>
    </row>
    <row r="41" spans="1:5" x14ac:dyDescent="0.35">
      <c r="A41">
        <v>30</v>
      </c>
      <c r="B41">
        <v>3</v>
      </c>
      <c r="C41">
        <v>1241</v>
      </c>
      <c r="D41">
        <f t="shared" si="0"/>
        <v>70257</v>
      </c>
      <c r="E41">
        <v>108</v>
      </c>
    </row>
    <row r="42" spans="1:5" x14ac:dyDescent="0.35">
      <c r="A42">
        <v>31</v>
      </c>
      <c r="C42">
        <v>1423</v>
      </c>
      <c r="D42">
        <f t="shared" si="0"/>
        <v>69016</v>
      </c>
      <c r="E42">
        <v>110</v>
      </c>
    </row>
    <row r="43" spans="1:5" x14ac:dyDescent="0.35">
      <c r="A43">
        <v>32</v>
      </c>
      <c r="C43">
        <v>1252</v>
      </c>
      <c r="D43">
        <f t="shared" si="0"/>
        <v>67593</v>
      </c>
      <c r="E43">
        <v>113</v>
      </c>
    </row>
    <row r="44" spans="1:5" x14ac:dyDescent="0.35">
      <c r="A44">
        <v>33</v>
      </c>
      <c r="C44">
        <v>1310</v>
      </c>
      <c r="D44">
        <f t="shared" si="0"/>
        <v>66341</v>
      </c>
      <c r="E44">
        <v>112</v>
      </c>
    </row>
    <row r="45" spans="1:5" x14ac:dyDescent="0.35">
      <c r="A45">
        <v>34</v>
      </c>
      <c r="C45">
        <v>1341</v>
      </c>
      <c r="D45">
        <f t="shared" si="0"/>
        <v>65031</v>
      </c>
      <c r="E45">
        <v>113</v>
      </c>
    </row>
    <row r="46" spans="1:5" x14ac:dyDescent="0.35">
      <c r="A46">
        <v>35</v>
      </c>
      <c r="C46">
        <v>1350</v>
      </c>
      <c r="D46">
        <f t="shared" si="0"/>
        <v>63690</v>
      </c>
      <c r="E46">
        <v>112</v>
      </c>
    </row>
    <row r="47" spans="1:5" x14ac:dyDescent="0.35">
      <c r="A47">
        <v>36</v>
      </c>
      <c r="C47">
        <v>1391</v>
      </c>
      <c r="D47">
        <f t="shared" si="0"/>
        <v>62340</v>
      </c>
      <c r="E47">
        <v>108</v>
      </c>
    </row>
    <row r="48" spans="1:5" x14ac:dyDescent="0.35">
      <c r="A48">
        <v>37</v>
      </c>
      <c r="C48">
        <v>1323</v>
      </c>
      <c r="D48">
        <f t="shared" si="0"/>
        <v>60949</v>
      </c>
      <c r="E48">
        <v>109</v>
      </c>
    </row>
    <row r="49" spans="1:5" x14ac:dyDescent="0.35">
      <c r="A49">
        <v>38</v>
      </c>
      <c r="C49">
        <v>1363</v>
      </c>
      <c r="D49">
        <f t="shared" si="0"/>
        <v>59626</v>
      </c>
      <c r="E49">
        <v>111</v>
      </c>
    </row>
    <row r="50" spans="1:5" x14ac:dyDescent="0.35">
      <c r="A50">
        <v>39</v>
      </c>
      <c r="C50">
        <v>1297</v>
      </c>
      <c r="D50">
        <f t="shared" si="0"/>
        <v>58263</v>
      </c>
      <c r="E50">
        <v>113</v>
      </c>
    </row>
    <row r="51" spans="1:5" x14ac:dyDescent="0.35">
      <c r="A51">
        <v>40</v>
      </c>
      <c r="B51">
        <v>4</v>
      </c>
      <c r="C51">
        <v>1351</v>
      </c>
      <c r="D51">
        <f t="shared" si="0"/>
        <v>56966</v>
      </c>
      <c r="E51">
        <v>114</v>
      </c>
    </row>
    <row r="52" spans="1:5" x14ac:dyDescent="0.35">
      <c r="A52">
        <v>41</v>
      </c>
      <c r="C52">
        <v>1409</v>
      </c>
      <c r="D52">
        <f t="shared" si="0"/>
        <v>55615</v>
      </c>
      <c r="E52">
        <v>117</v>
      </c>
    </row>
    <row r="53" spans="1:5" x14ac:dyDescent="0.35">
      <c r="A53">
        <v>42</v>
      </c>
      <c r="C53">
        <v>1418</v>
      </c>
      <c r="D53">
        <f t="shared" si="0"/>
        <v>54206</v>
      </c>
      <c r="E53">
        <v>114</v>
      </c>
    </row>
    <row r="54" spans="1:5" x14ac:dyDescent="0.35">
      <c r="A54">
        <v>43</v>
      </c>
      <c r="C54">
        <v>1212</v>
      </c>
      <c r="D54">
        <f t="shared" si="0"/>
        <v>52788</v>
      </c>
      <c r="E54">
        <v>114</v>
      </c>
    </row>
    <row r="55" spans="1:5" x14ac:dyDescent="0.35">
      <c r="A55">
        <v>44</v>
      </c>
      <c r="C55">
        <v>1434</v>
      </c>
      <c r="D55">
        <f t="shared" si="0"/>
        <v>51576</v>
      </c>
      <c r="E55">
        <v>115</v>
      </c>
    </row>
    <row r="56" spans="1:5" x14ac:dyDescent="0.35">
      <c r="A56">
        <v>45</v>
      </c>
      <c r="C56">
        <v>1212</v>
      </c>
      <c r="D56">
        <f t="shared" si="0"/>
        <v>50142</v>
      </c>
      <c r="E56">
        <v>112</v>
      </c>
    </row>
    <row r="57" spans="1:5" x14ac:dyDescent="0.35">
      <c r="A57">
        <v>46</v>
      </c>
      <c r="C57">
        <v>1419</v>
      </c>
      <c r="D57">
        <f t="shared" si="0"/>
        <v>48930</v>
      </c>
      <c r="E57">
        <v>111</v>
      </c>
    </row>
    <row r="58" spans="1:5" x14ac:dyDescent="0.35">
      <c r="A58">
        <v>47</v>
      </c>
      <c r="C58">
        <v>1322</v>
      </c>
      <c r="D58">
        <f t="shared" si="0"/>
        <v>47511</v>
      </c>
      <c r="E58">
        <v>115</v>
      </c>
    </row>
    <row r="59" spans="1:5" x14ac:dyDescent="0.35">
      <c r="A59">
        <v>48</v>
      </c>
      <c r="C59">
        <v>1353</v>
      </c>
      <c r="D59">
        <f t="shared" si="0"/>
        <v>46189</v>
      </c>
      <c r="E59">
        <v>110</v>
      </c>
    </row>
    <row r="60" spans="1:5" x14ac:dyDescent="0.35">
      <c r="A60">
        <v>49</v>
      </c>
      <c r="C60">
        <v>1318</v>
      </c>
      <c r="D60">
        <f t="shared" si="0"/>
        <v>44836</v>
      </c>
      <c r="E60">
        <v>108</v>
      </c>
    </row>
    <row r="61" spans="1:5" x14ac:dyDescent="0.35">
      <c r="A61">
        <v>50</v>
      </c>
      <c r="B61">
        <v>5</v>
      </c>
      <c r="C61">
        <v>1227</v>
      </c>
      <c r="D61">
        <f t="shared" si="0"/>
        <v>43518</v>
      </c>
      <c r="E61">
        <v>112</v>
      </c>
    </row>
    <row r="62" spans="1:5" x14ac:dyDescent="0.35">
      <c r="A62">
        <v>51</v>
      </c>
      <c r="C62">
        <v>1361</v>
      </c>
      <c r="D62">
        <f t="shared" si="0"/>
        <v>42291</v>
      </c>
      <c r="E62">
        <v>113</v>
      </c>
    </row>
    <row r="63" spans="1:5" x14ac:dyDescent="0.35">
      <c r="A63">
        <v>52</v>
      </c>
      <c r="C63">
        <v>1333</v>
      </c>
      <c r="D63">
        <f t="shared" si="0"/>
        <v>40930</v>
      </c>
      <c r="E63">
        <v>112</v>
      </c>
    </row>
    <row r="64" spans="1:5" x14ac:dyDescent="0.35">
      <c r="A64">
        <v>53</v>
      </c>
      <c r="C64">
        <v>1382</v>
      </c>
      <c r="D64">
        <f t="shared" si="0"/>
        <v>39597</v>
      </c>
      <c r="E64">
        <v>111</v>
      </c>
    </row>
    <row r="65" spans="1:5" x14ac:dyDescent="0.35">
      <c r="A65">
        <v>54</v>
      </c>
      <c r="C65">
        <v>1277</v>
      </c>
      <c r="D65">
        <f t="shared" si="0"/>
        <v>38215</v>
      </c>
      <c r="E65">
        <v>110</v>
      </c>
    </row>
    <row r="66" spans="1:5" x14ac:dyDescent="0.35">
      <c r="A66">
        <v>55</v>
      </c>
      <c r="C66">
        <v>1419</v>
      </c>
      <c r="D66">
        <f t="shared" si="0"/>
        <v>36938</v>
      </c>
      <c r="E66">
        <v>114</v>
      </c>
    </row>
    <row r="67" spans="1:5" x14ac:dyDescent="0.35">
      <c r="A67">
        <v>56</v>
      </c>
      <c r="C67">
        <v>1165</v>
      </c>
      <c r="D67">
        <f t="shared" si="0"/>
        <v>35519</v>
      </c>
      <c r="E67">
        <v>109</v>
      </c>
    </row>
    <row r="68" spans="1:5" x14ac:dyDescent="0.35">
      <c r="A68">
        <v>57</v>
      </c>
      <c r="C68">
        <v>1349</v>
      </c>
      <c r="D68">
        <f t="shared" si="0"/>
        <v>34354</v>
      </c>
      <c r="E68">
        <v>113</v>
      </c>
    </row>
    <row r="69" spans="1:5" x14ac:dyDescent="0.35">
      <c r="A69">
        <v>58</v>
      </c>
      <c r="C69">
        <v>1376</v>
      </c>
      <c r="D69">
        <f t="shared" si="0"/>
        <v>33005</v>
      </c>
      <c r="E69">
        <v>115</v>
      </c>
    </row>
    <row r="70" spans="1:5" x14ac:dyDescent="0.35">
      <c r="A70">
        <v>59</v>
      </c>
      <c r="C70">
        <v>1316</v>
      </c>
      <c r="D70">
        <f t="shared" si="0"/>
        <v>31629</v>
      </c>
      <c r="E70">
        <v>110</v>
      </c>
    </row>
    <row r="71" spans="1:5" x14ac:dyDescent="0.35">
      <c r="A71">
        <v>60</v>
      </c>
      <c r="B71">
        <v>6</v>
      </c>
      <c r="C71">
        <v>1364</v>
      </c>
      <c r="D71">
        <f t="shared" si="0"/>
        <v>30313</v>
      </c>
      <c r="E71">
        <v>112</v>
      </c>
    </row>
    <row r="72" spans="1:5" x14ac:dyDescent="0.35">
      <c r="A72">
        <v>61</v>
      </c>
      <c r="C72">
        <v>1299</v>
      </c>
      <c r="D72">
        <f t="shared" si="0"/>
        <v>28949</v>
      </c>
      <c r="E72">
        <v>118</v>
      </c>
    </row>
    <row r="73" spans="1:5" x14ac:dyDescent="0.35">
      <c r="A73">
        <v>62</v>
      </c>
      <c r="C73">
        <v>1360</v>
      </c>
      <c r="D73">
        <f t="shared" si="0"/>
        <v>27650</v>
      </c>
      <c r="E73">
        <v>113</v>
      </c>
    </row>
    <row r="74" spans="1:5" x14ac:dyDescent="0.35">
      <c r="A74">
        <v>63</v>
      </c>
      <c r="C74">
        <v>1215</v>
      </c>
      <c r="D74">
        <f t="shared" si="0"/>
        <v>26290</v>
      </c>
      <c r="E74">
        <v>109</v>
      </c>
    </row>
    <row r="75" spans="1:5" x14ac:dyDescent="0.35">
      <c r="A75">
        <v>64</v>
      </c>
      <c r="C75">
        <v>1415</v>
      </c>
      <c r="D75">
        <f t="shared" si="0"/>
        <v>25075</v>
      </c>
      <c r="E75">
        <v>118</v>
      </c>
    </row>
    <row r="76" spans="1:5" x14ac:dyDescent="0.35">
      <c r="A76">
        <v>65</v>
      </c>
      <c r="C76">
        <v>1425</v>
      </c>
      <c r="D76">
        <f t="shared" si="0"/>
        <v>23660</v>
      </c>
      <c r="E76">
        <v>113</v>
      </c>
    </row>
    <row r="77" spans="1:5" x14ac:dyDescent="0.35">
      <c r="A77">
        <v>66</v>
      </c>
      <c r="C77">
        <v>1536</v>
      </c>
      <c r="D77">
        <f t="shared" si="0"/>
        <v>22235</v>
      </c>
      <c r="E77">
        <v>111</v>
      </c>
    </row>
    <row r="78" spans="1:5" x14ac:dyDescent="0.35">
      <c r="A78">
        <v>67</v>
      </c>
      <c r="C78">
        <v>1405</v>
      </c>
      <c r="D78">
        <f t="shared" ref="D78:D92" si="1">D77-C77</f>
        <v>20699</v>
      </c>
      <c r="E78">
        <v>113</v>
      </c>
    </row>
    <row r="79" spans="1:5" x14ac:dyDescent="0.35">
      <c r="A79">
        <v>68</v>
      </c>
      <c r="C79">
        <v>1492</v>
      </c>
      <c r="D79">
        <f t="shared" si="1"/>
        <v>19294</v>
      </c>
      <c r="E79">
        <v>114</v>
      </c>
    </row>
    <row r="80" spans="1:5" x14ac:dyDescent="0.35">
      <c r="A80">
        <v>69</v>
      </c>
      <c r="C80">
        <v>1499</v>
      </c>
      <c r="D80">
        <f t="shared" si="1"/>
        <v>17802</v>
      </c>
      <c r="E80">
        <v>115</v>
      </c>
    </row>
    <row r="81" spans="1:5" x14ac:dyDescent="0.35">
      <c r="A81">
        <v>70</v>
      </c>
      <c r="B81">
        <v>7</v>
      </c>
      <c r="C81">
        <v>1397</v>
      </c>
      <c r="D81">
        <f t="shared" si="1"/>
        <v>16303</v>
      </c>
      <c r="E81">
        <v>112</v>
      </c>
    </row>
    <row r="82" spans="1:5" x14ac:dyDescent="0.35">
      <c r="A82">
        <v>71</v>
      </c>
      <c r="C82">
        <v>1433</v>
      </c>
      <c r="D82">
        <f t="shared" si="1"/>
        <v>14906</v>
      </c>
      <c r="E82">
        <v>111</v>
      </c>
    </row>
    <row r="83" spans="1:5" x14ac:dyDescent="0.35">
      <c r="A83">
        <v>72</v>
      </c>
      <c r="C83">
        <v>1354</v>
      </c>
      <c r="D83">
        <f t="shared" si="1"/>
        <v>13473</v>
      </c>
      <c r="E83">
        <v>108</v>
      </c>
    </row>
    <row r="84" spans="1:5" x14ac:dyDescent="0.35">
      <c r="A84">
        <v>73</v>
      </c>
      <c r="C84">
        <v>1375</v>
      </c>
      <c r="D84">
        <f t="shared" si="1"/>
        <v>12119</v>
      </c>
      <c r="E84">
        <v>119</v>
      </c>
    </row>
    <row r="85" spans="1:5" x14ac:dyDescent="0.35">
      <c r="A85">
        <v>74</v>
      </c>
      <c r="C85">
        <v>1343</v>
      </c>
      <c r="D85">
        <f t="shared" si="1"/>
        <v>10744</v>
      </c>
      <c r="E85">
        <v>115</v>
      </c>
    </row>
    <row r="86" spans="1:5" x14ac:dyDescent="0.35">
      <c r="A86">
        <v>75</v>
      </c>
      <c r="C86">
        <v>1345</v>
      </c>
      <c r="D86">
        <f t="shared" si="1"/>
        <v>9401</v>
      </c>
      <c r="E86">
        <v>113</v>
      </c>
    </row>
    <row r="87" spans="1:5" x14ac:dyDescent="0.35">
      <c r="A87">
        <v>76</v>
      </c>
      <c r="C87">
        <v>1351</v>
      </c>
      <c r="D87">
        <f t="shared" si="1"/>
        <v>8056</v>
      </c>
      <c r="E87">
        <v>116</v>
      </c>
    </row>
    <row r="88" spans="1:5" x14ac:dyDescent="0.35">
      <c r="A88">
        <v>77</v>
      </c>
      <c r="C88">
        <v>1265</v>
      </c>
      <c r="D88">
        <f t="shared" si="1"/>
        <v>6705</v>
      </c>
      <c r="E88">
        <v>110</v>
      </c>
    </row>
    <row r="89" spans="1:5" x14ac:dyDescent="0.35">
      <c r="A89">
        <v>78</v>
      </c>
      <c r="C89">
        <v>1368</v>
      </c>
      <c r="D89">
        <f t="shared" si="1"/>
        <v>5440</v>
      </c>
      <c r="E89">
        <v>113</v>
      </c>
    </row>
    <row r="90" spans="1:5" x14ac:dyDescent="0.35">
      <c r="A90">
        <v>79</v>
      </c>
      <c r="C90">
        <v>1345</v>
      </c>
      <c r="D90">
        <f t="shared" si="1"/>
        <v>4072</v>
      </c>
      <c r="E90">
        <v>114</v>
      </c>
    </row>
    <row r="91" spans="1:5" x14ac:dyDescent="0.35">
      <c r="A91">
        <v>80</v>
      </c>
      <c r="B91">
        <v>8</v>
      </c>
      <c r="C91">
        <v>1373</v>
      </c>
      <c r="D91">
        <f t="shared" si="1"/>
        <v>2727</v>
      </c>
      <c r="E91">
        <v>114</v>
      </c>
    </row>
    <row r="92" spans="1:5" x14ac:dyDescent="0.35">
      <c r="A92">
        <v>81</v>
      </c>
      <c r="C92">
        <v>1354</v>
      </c>
      <c r="D92">
        <f t="shared" si="1"/>
        <v>1354</v>
      </c>
      <c r="E92">
        <v>111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9:G66"/>
  <sheetViews>
    <sheetView zoomScale="50" zoomScaleNormal="50" workbookViewId="0">
      <selection activeCell="C40" sqref="C40"/>
    </sheetView>
  </sheetViews>
  <sheetFormatPr defaultRowHeight="14.5" x14ac:dyDescent="0.35"/>
  <sheetData>
    <row r="9" spans="1:7" x14ac:dyDescent="0.35">
      <c r="A9" s="4"/>
      <c r="B9" s="4"/>
    </row>
    <row r="10" spans="1:7" x14ac:dyDescent="0.35">
      <c r="A10" t="s">
        <v>60</v>
      </c>
      <c r="D10" t="s">
        <v>59</v>
      </c>
      <c r="E10" t="s">
        <v>58</v>
      </c>
    </row>
    <row r="11" spans="1:7" x14ac:dyDescent="0.35">
      <c r="A11">
        <v>0</v>
      </c>
      <c r="B11">
        <f>A11/6</f>
        <v>0</v>
      </c>
      <c r="C11">
        <v>61</v>
      </c>
      <c r="D11">
        <v>100000</v>
      </c>
      <c r="E11">
        <v>7</v>
      </c>
      <c r="G11" s="3"/>
    </row>
    <row r="12" spans="1:7" x14ac:dyDescent="0.35">
      <c r="A12">
        <v>1</v>
      </c>
      <c r="C12">
        <v>103</v>
      </c>
      <c r="D12">
        <f>D11-C11</f>
        <v>99939</v>
      </c>
      <c r="E12">
        <v>14</v>
      </c>
    </row>
    <row r="13" spans="1:7" x14ac:dyDescent="0.35">
      <c r="A13">
        <v>2</v>
      </c>
      <c r="C13">
        <v>177</v>
      </c>
      <c r="D13">
        <f t="shared" ref="D13:D66" si="0">D12-C12</f>
        <v>99836</v>
      </c>
      <c r="E13">
        <v>19</v>
      </c>
    </row>
    <row r="14" spans="1:7" x14ac:dyDescent="0.35">
      <c r="A14">
        <v>3</v>
      </c>
      <c r="C14">
        <v>238</v>
      </c>
      <c r="D14">
        <f t="shared" si="0"/>
        <v>99659</v>
      </c>
      <c r="E14">
        <v>27</v>
      </c>
    </row>
    <row r="15" spans="1:7" x14ac:dyDescent="0.35">
      <c r="A15">
        <v>4</v>
      </c>
      <c r="C15">
        <v>282</v>
      </c>
      <c r="D15">
        <f t="shared" si="0"/>
        <v>99421</v>
      </c>
      <c r="E15">
        <v>32</v>
      </c>
    </row>
    <row r="16" spans="1:7" x14ac:dyDescent="0.35">
      <c r="A16">
        <v>5</v>
      </c>
      <c r="C16">
        <v>361</v>
      </c>
      <c r="D16">
        <f t="shared" si="0"/>
        <v>99139</v>
      </c>
      <c r="E16">
        <v>36</v>
      </c>
    </row>
    <row r="17" spans="1:5" x14ac:dyDescent="0.35">
      <c r="A17">
        <v>6</v>
      </c>
      <c r="C17">
        <v>399</v>
      </c>
      <c r="D17">
        <f t="shared" si="0"/>
        <v>98778</v>
      </c>
      <c r="E17">
        <v>41</v>
      </c>
    </row>
    <row r="18" spans="1:5" x14ac:dyDescent="0.35">
      <c r="A18">
        <v>7</v>
      </c>
      <c r="C18">
        <v>434</v>
      </c>
      <c r="D18">
        <f t="shared" si="0"/>
        <v>98379</v>
      </c>
      <c r="E18">
        <v>47</v>
      </c>
    </row>
    <row r="19" spans="1:5" x14ac:dyDescent="0.35">
      <c r="A19">
        <v>8</v>
      </c>
      <c r="C19">
        <v>536</v>
      </c>
      <c r="D19">
        <f t="shared" si="0"/>
        <v>97945</v>
      </c>
      <c r="E19">
        <v>55</v>
      </c>
    </row>
    <row r="20" spans="1:5" x14ac:dyDescent="0.35">
      <c r="A20">
        <v>9</v>
      </c>
      <c r="C20">
        <v>589</v>
      </c>
      <c r="D20">
        <f t="shared" si="0"/>
        <v>97409</v>
      </c>
      <c r="E20">
        <v>59</v>
      </c>
    </row>
    <row r="21" spans="1:5" x14ac:dyDescent="0.35">
      <c r="A21">
        <v>10</v>
      </c>
      <c r="B21">
        <v>1</v>
      </c>
      <c r="C21">
        <v>634</v>
      </c>
      <c r="D21">
        <f t="shared" si="0"/>
        <v>96820</v>
      </c>
      <c r="E21">
        <v>67</v>
      </c>
    </row>
    <row r="22" spans="1:5" x14ac:dyDescent="0.35">
      <c r="A22">
        <v>11</v>
      </c>
      <c r="C22">
        <v>686</v>
      </c>
      <c r="D22">
        <f t="shared" si="0"/>
        <v>96186</v>
      </c>
      <c r="E22">
        <v>75</v>
      </c>
    </row>
    <row r="23" spans="1:5" x14ac:dyDescent="0.35">
      <c r="A23">
        <v>12</v>
      </c>
      <c r="C23">
        <v>729</v>
      </c>
      <c r="D23">
        <f t="shared" si="0"/>
        <v>95500</v>
      </c>
      <c r="E23">
        <v>78</v>
      </c>
    </row>
    <row r="24" spans="1:5" x14ac:dyDescent="0.35">
      <c r="A24">
        <v>13</v>
      </c>
      <c r="C24">
        <v>872</v>
      </c>
      <c r="D24">
        <f t="shared" si="0"/>
        <v>94771</v>
      </c>
      <c r="E24">
        <v>85</v>
      </c>
    </row>
    <row r="25" spans="1:5" x14ac:dyDescent="0.35">
      <c r="A25">
        <v>14</v>
      </c>
      <c r="C25">
        <v>920</v>
      </c>
      <c r="D25">
        <f t="shared" si="0"/>
        <v>93899</v>
      </c>
      <c r="E25">
        <v>88</v>
      </c>
    </row>
    <row r="26" spans="1:5" x14ac:dyDescent="0.35">
      <c r="A26">
        <v>15</v>
      </c>
      <c r="C26">
        <v>950</v>
      </c>
      <c r="D26">
        <f t="shared" si="0"/>
        <v>92979</v>
      </c>
      <c r="E26">
        <v>97</v>
      </c>
    </row>
    <row r="27" spans="1:5" x14ac:dyDescent="0.35">
      <c r="A27">
        <v>16</v>
      </c>
      <c r="C27">
        <v>1038</v>
      </c>
      <c r="D27">
        <f t="shared" si="0"/>
        <v>92029</v>
      </c>
      <c r="E27">
        <v>104</v>
      </c>
    </row>
    <row r="28" spans="1:5" x14ac:dyDescent="0.35">
      <c r="A28">
        <v>17</v>
      </c>
      <c r="C28">
        <v>1074</v>
      </c>
      <c r="D28">
        <f t="shared" si="0"/>
        <v>90991</v>
      </c>
      <c r="E28">
        <v>106</v>
      </c>
    </row>
    <row r="29" spans="1:5" x14ac:dyDescent="0.35">
      <c r="A29">
        <v>18</v>
      </c>
      <c r="C29">
        <v>1197</v>
      </c>
      <c r="D29">
        <f t="shared" si="0"/>
        <v>89917</v>
      </c>
      <c r="E29">
        <v>116</v>
      </c>
    </row>
    <row r="30" spans="1:5" x14ac:dyDescent="0.35">
      <c r="A30">
        <v>19</v>
      </c>
      <c r="C30">
        <v>1224</v>
      </c>
      <c r="D30">
        <f t="shared" si="0"/>
        <v>88720</v>
      </c>
      <c r="E30">
        <v>123</v>
      </c>
    </row>
    <row r="31" spans="1:5" x14ac:dyDescent="0.35">
      <c r="A31">
        <v>20</v>
      </c>
      <c r="B31">
        <v>2</v>
      </c>
      <c r="C31">
        <v>1344</v>
      </c>
      <c r="D31">
        <f t="shared" si="0"/>
        <v>87496</v>
      </c>
      <c r="E31">
        <v>127</v>
      </c>
    </row>
    <row r="32" spans="1:5" x14ac:dyDescent="0.35">
      <c r="A32">
        <v>21</v>
      </c>
      <c r="C32">
        <v>1387</v>
      </c>
      <c r="D32">
        <f t="shared" si="0"/>
        <v>86152</v>
      </c>
      <c r="E32">
        <v>135</v>
      </c>
    </row>
    <row r="33" spans="1:5" x14ac:dyDescent="0.35">
      <c r="A33">
        <v>22</v>
      </c>
      <c r="C33">
        <v>1478</v>
      </c>
      <c r="D33">
        <f t="shared" si="0"/>
        <v>84765</v>
      </c>
      <c r="E33">
        <v>137</v>
      </c>
    </row>
    <row r="34" spans="1:5" x14ac:dyDescent="0.35">
      <c r="A34">
        <v>23</v>
      </c>
      <c r="C34">
        <v>1492</v>
      </c>
      <c r="D34">
        <f t="shared" si="0"/>
        <v>83287</v>
      </c>
      <c r="E34">
        <v>147</v>
      </c>
    </row>
    <row r="35" spans="1:5" x14ac:dyDescent="0.35">
      <c r="A35">
        <v>24</v>
      </c>
      <c r="C35">
        <v>1569</v>
      </c>
      <c r="D35">
        <f t="shared" si="0"/>
        <v>81795</v>
      </c>
      <c r="E35">
        <v>152</v>
      </c>
    </row>
    <row r="36" spans="1:5" x14ac:dyDescent="0.35">
      <c r="A36">
        <v>25</v>
      </c>
      <c r="C36">
        <v>1667</v>
      </c>
      <c r="D36">
        <f t="shared" si="0"/>
        <v>80226</v>
      </c>
      <c r="E36">
        <v>157</v>
      </c>
    </row>
    <row r="37" spans="1:5" x14ac:dyDescent="0.35">
      <c r="A37">
        <v>26</v>
      </c>
      <c r="C37">
        <v>1688</v>
      </c>
      <c r="D37">
        <f t="shared" si="0"/>
        <v>78559</v>
      </c>
      <c r="E37">
        <v>164</v>
      </c>
    </row>
    <row r="38" spans="1:5" x14ac:dyDescent="0.35">
      <c r="A38">
        <v>27</v>
      </c>
      <c r="C38">
        <v>1747</v>
      </c>
      <c r="D38">
        <f t="shared" si="0"/>
        <v>76871</v>
      </c>
      <c r="E38">
        <v>167</v>
      </c>
    </row>
    <row r="39" spans="1:5" x14ac:dyDescent="0.35">
      <c r="A39">
        <v>28</v>
      </c>
      <c r="C39">
        <v>1863</v>
      </c>
      <c r="D39">
        <f t="shared" si="0"/>
        <v>75124</v>
      </c>
      <c r="E39">
        <v>176</v>
      </c>
    </row>
    <row r="40" spans="1:5" x14ac:dyDescent="0.35">
      <c r="A40">
        <v>29</v>
      </c>
      <c r="C40">
        <v>1924</v>
      </c>
      <c r="D40">
        <f t="shared" si="0"/>
        <v>73261</v>
      </c>
      <c r="E40">
        <v>182</v>
      </c>
    </row>
    <row r="41" spans="1:5" x14ac:dyDescent="0.35">
      <c r="A41">
        <v>30</v>
      </c>
      <c r="B41">
        <v>3</v>
      </c>
      <c r="C41">
        <v>1954</v>
      </c>
      <c r="D41">
        <f t="shared" si="0"/>
        <v>71337</v>
      </c>
      <c r="E41">
        <v>185</v>
      </c>
    </row>
    <row r="42" spans="1:5" x14ac:dyDescent="0.35">
      <c r="A42">
        <v>31</v>
      </c>
      <c r="C42">
        <v>2056</v>
      </c>
      <c r="D42">
        <f t="shared" si="0"/>
        <v>69383</v>
      </c>
      <c r="E42">
        <v>196</v>
      </c>
    </row>
    <row r="43" spans="1:5" x14ac:dyDescent="0.35">
      <c r="A43">
        <v>32</v>
      </c>
      <c r="C43">
        <v>2097</v>
      </c>
      <c r="D43">
        <f t="shared" si="0"/>
        <v>67327</v>
      </c>
      <c r="E43">
        <v>197</v>
      </c>
    </row>
    <row r="44" spans="1:5" x14ac:dyDescent="0.35">
      <c r="A44">
        <v>33</v>
      </c>
      <c r="C44">
        <v>2202</v>
      </c>
      <c r="D44">
        <f t="shared" si="0"/>
        <v>65230</v>
      </c>
      <c r="E44">
        <v>212</v>
      </c>
    </row>
    <row r="45" spans="1:5" x14ac:dyDescent="0.35">
      <c r="A45">
        <v>34</v>
      </c>
      <c r="C45">
        <v>2236</v>
      </c>
      <c r="D45">
        <f t="shared" si="0"/>
        <v>63028</v>
      </c>
      <c r="E45">
        <v>215</v>
      </c>
    </row>
    <row r="46" spans="1:5" x14ac:dyDescent="0.35">
      <c r="A46">
        <v>35</v>
      </c>
      <c r="C46">
        <v>2316</v>
      </c>
      <c r="D46">
        <f t="shared" si="0"/>
        <v>60792</v>
      </c>
      <c r="E46">
        <v>227</v>
      </c>
    </row>
    <row r="47" spans="1:5" x14ac:dyDescent="0.35">
      <c r="A47">
        <v>36</v>
      </c>
      <c r="C47">
        <v>2397</v>
      </c>
      <c r="D47">
        <f t="shared" si="0"/>
        <v>58476</v>
      </c>
      <c r="E47">
        <v>235</v>
      </c>
    </row>
    <row r="48" spans="1:5" x14ac:dyDescent="0.35">
      <c r="A48">
        <v>37</v>
      </c>
      <c r="C48">
        <v>2483</v>
      </c>
      <c r="D48">
        <f t="shared" si="0"/>
        <v>56079</v>
      </c>
      <c r="E48">
        <v>241</v>
      </c>
    </row>
    <row r="49" spans="1:5" x14ac:dyDescent="0.35">
      <c r="A49">
        <v>38</v>
      </c>
      <c r="C49">
        <v>2555</v>
      </c>
      <c r="D49">
        <f t="shared" si="0"/>
        <v>53596</v>
      </c>
      <c r="E49">
        <v>254</v>
      </c>
    </row>
    <row r="50" spans="1:5" x14ac:dyDescent="0.35">
      <c r="A50">
        <v>39</v>
      </c>
      <c r="C50">
        <v>2612</v>
      </c>
      <c r="D50">
        <f t="shared" si="0"/>
        <v>51041</v>
      </c>
      <c r="E50">
        <v>256</v>
      </c>
    </row>
    <row r="51" spans="1:5" x14ac:dyDescent="0.35">
      <c r="A51">
        <v>40</v>
      </c>
      <c r="B51">
        <v>4</v>
      </c>
      <c r="C51">
        <v>2747</v>
      </c>
      <c r="D51">
        <f t="shared" si="0"/>
        <v>48429</v>
      </c>
      <c r="E51">
        <v>261</v>
      </c>
    </row>
    <row r="52" spans="1:5" x14ac:dyDescent="0.35">
      <c r="A52">
        <v>41</v>
      </c>
      <c r="C52">
        <v>2724</v>
      </c>
      <c r="D52">
        <f t="shared" si="0"/>
        <v>45682</v>
      </c>
      <c r="E52">
        <v>268</v>
      </c>
    </row>
    <row r="53" spans="1:5" x14ac:dyDescent="0.35">
      <c r="A53">
        <v>42</v>
      </c>
      <c r="C53">
        <v>2808</v>
      </c>
      <c r="D53">
        <f t="shared" si="0"/>
        <v>42958</v>
      </c>
      <c r="E53">
        <v>273</v>
      </c>
    </row>
    <row r="54" spans="1:5" x14ac:dyDescent="0.35">
      <c r="A54">
        <v>43</v>
      </c>
      <c r="C54">
        <v>2861</v>
      </c>
      <c r="D54">
        <f t="shared" si="0"/>
        <v>40150</v>
      </c>
      <c r="E54">
        <v>288</v>
      </c>
    </row>
    <row r="55" spans="1:5" x14ac:dyDescent="0.35">
      <c r="A55">
        <v>44</v>
      </c>
      <c r="C55">
        <v>2998</v>
      </c>
      <c r="D55">
        <f t="shared" si="0"/>
        <v>37289</v>
      </c>
      <c r="E55">
        <v>288</v>
      </c>
    </row>
    <row r="56" spans="1:5" x14ac:dyDescent="0.35">
      <c r="A56">
        <v>45</v>
      </c>
      <c r="C56">
        <v>3022</v>
      </c>
      <c r="D56">
        <f t="shared" si="0"/>
        <v>34291</v>
      </c>
      <c r="E56">
        <v>301</v>
      </c>
    </row>
    <row r="57" spans="1:5" x14ac:dyDescent="0.35">
      <c r="A57">
        <v>46</v>
      </c>
      <c r="C57">
        <v>3060</v>
      </c>
      <c r="D57">
        <f t="shared" si="0"/>
        <v>31269</v>
      </c>
      <c r="E57">
        <v>312</v>
      </c>
    </row>
    <row r="58" spans="1:5" x14ac:dyDescent="0.35">
      <c r="A58">
        <v>47</v>
      </c>
      <c r="C58">
        <v>3149</v>
      </c>
      <c r="D58">
        <f t="shared" si="0"/>
        <v>28209</v>
      </c>
      <c r="E58">
        <v>315</v>
      </c>
    </row>
    <row r="59" spans="1:5" x14ac:dyDescent="0.35">
      <c r="A59">
        <v>48</v>
      </c>
      <c r="C59">
        <v>3211</v>
      </c>
      <c r="D59">
        <f t="shared" si="0"/>
        <v>25060</v>
      </c>
      <c r="E59">
        <v>318</v>
      </c>
    </row>
    <row r="60" spans="1:5" x14ac:dyDescent="0.35">
      <c r="A60">
        <v>49</v>
      </c>
      <c r="C60">
        <v>3229</v>
      </c>
      <c r="D60">
        <f t="shared" si="0"/>
        <v>21849</v>
      </c>
      <c r="E60">
        <v>323</v>
      </c>
    </row>
    <row r="61" spans="1:5" x14ac:dyDescent="0.35">
      <c r="A61">
        <v>50</v>
      </c>
      <c r="B61">
        <v>5</v>
      </c>
      <c r="C61">
        <v>3409</v>
      </c>
      <c r="D61">
        <f t="shared" si="0"/>
        <v>18620</v>
      </c>
      <c r="E61">
        <v>330</v>
      </c>
    </row>
    <row r="62" spans="1:5" x14ac:dyDescent="0.35">
      <c r="A62">
        <v>51</v>
      </c>
      <c r="C62">
        <v>3433</v>
      </c>
      <c r="D62">
        <f t="shared" si="0"/>
        <v>15211</v>
      </c>
      <c r="E62">
        <v>333</v>
      </c>
    </row>
    <row r="63" spans="1:5" x14ac:dyDescent="0.35">
      <c r="A63">
        <v>52</v>
      </c>
      <c r="C63">
        <v>3477</v>
      </c>
      <c r="D63">
        <f t="shared" si="0"/>
        <v>11778</v>
      </c>
      <c r="E63">
        <v>342</v>
      </c>
    </row>
    <row r="64" spans="1:5" x14ac:dyDescent="0.35">
      <c r="A64">
        <v>53</v>
      </c>
      <c r="C64">
        <v>3546</v>
      </c>
      <c r="D64">
        <f t="shared" si="0"/>
        <v>8301</v>
      </c>
      <c r="E64">
        <v>350</v>
      </c>
    </row>
    <row r="65" spans="1:5" x14ac:dyDescent="0.35">
      <c r="A65">
        <v>54</v>
      </c>
      <c r="C65">
        <v>3639</v>
      </c>
      <c r="D65">
        <f t="shared" si="0"/>
        <v>4755</v>
      </c>
      <c r="E65">
        <v>359</v>
      </c>
    </row>
    <row r="66" spans="1:5" x14ac:dyDescent="0.35">
      <c r="A66">
        <v>55</v>
      </c>
      <c r="C66">
        <v>1116</v>
      </c>
      <c r="D66">
        <f t="shared" si="0"/>
        <v>1116</v>
      </c>
      <c r="E66">
        <v>359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9:G109"/>
  <sheetViews>
    <sheetView zoomScale="50" zoomScaleNormal="50" workbookViewId="0">
      <selection activeCell="AC24" sqref="AC24"/>
    </sheetView>
  </sheetViews>
  <sheetFormatPr defaultRowHeight="14.5" x14ac:dyDescent="0.35"/>
  <sheetData>
    <row r="9" spans="1:7" x14ac:dyDescent="0.35">
      <c r="A9" s="4"/>
      <c r="B9" s="4"/>
    </row>
    <row r="10" spans="1:7" x14ac:dyDescent="0.35">
      <c r="A10" t="s">
        <v>60</v>
      </c>
      <c r="D10" t="s">
        <v>59</v>
      </c>
      <c r="E10" t="s">
        <v>58</v>
      </c>
    </row>
    <row r="11" spans="1:7" x14ac:dyDescent="0.35">
      <c r="A11">
        <v>0</v>
      </c>
      <c r="B11">
        <f>A11/6</f>
        <v>0</v>
      </c>
      <c r="C11">
        <v>14</v>
      </c>
      <c r="D11">
        <v>100000</v>
      </c>
      <c r="E11">
        <v>5</v>
      </c>
      <c r="G11" s="3"/>
    </row>
    <row r="12" spans="1:7" x14ac:dyDescent="0.35">
      <c r="A12">
        <v>1</v>
      </c>
      <c r="C12">
        <v>41</v>
      </c>
      <c r="D12">
        <f>D11-C11</f>
        <v>99986</v>
      </c>
      <c r="E12">
        <v>14</v>
      </c>
    </row>
    <row r="13" spans="1:7" x14ac:dyDescent="0.35">
      <c r="A13">
        <v>2</v>
      </c>
      <c r="C13">
        <v>60</v>
      </c>
      <c r="D13">
        <f t="shared" ref="D13:D76" si="0">D12-C12</f>
        <v>99945</v>
      </c>
      <c r="E13">
        <v>25</v>
      </c>
    </row>
    <row r="14" spans="1:7" x14ac:dyDescent="0.35">
      <c r="A14">
        <v>3</v>
      </c>
      <c r="C14">
        <v>78</v>
      </c>
      <c r="D14">
        <f t="shared" si="0"/>
        <v>99885</v>
      </c>
      <c r="E14">
        <v>24</v>
      </c>
    </row>
    <row r="15" spans="1:7" x14ac:dyDescent="0.35">
      <c r="A15">
        <v>4</v>
      </c>
      <c r="C15">
        <v>106</v>
      </c>
      <c r="D15">
        <f t="shared" si="0"/>
        <v>99807</v>
      </c>
      <c r="E15">
        <v>35</v>
      </c>
    </row>
    <row r="16" spans="1:7" x14ac:dyDescent="0.35">
      <c r="A16">
        <v>5</v>
      </c>
      <c r="C16">
        <v>117</v>
      </c>
      <c r="D16">
        <f t="shared" si="0"/>
        <v>99701</v>
      </c>
      <c r="E16">
        <v>36</v>
      </c>
    </row>
    <row r="17" spans="1:5" x14ac:dyDescent="0.35">
      <c r="A17">
        <v>6</v>
      </c>
      <c r="C17">
        <v>146</v>
      </c>
      <c r="D17">
        <f t="shared" si="0"/>
        <v>99584</v>
      </c>
      <c r="E17">
        <v>45</v>
      </c>
    </row>
    <row r="18" spans="1:5" x14ac:dyDescent="0.35">
      <c r="A18">
        <v>7</v>
      </c>
      <c r="C18">
        <v>161</v>
      </c>
      <c r="D18">
        <f t="shared" si="0"/>
        <v>99438</v>
      </c>
      <c r="E18">
        <v>55</v>
      </c>
    </row>
    <row r="19" spans="1:5" x14ac:dyDescent="0.35">
      <c r="A19">
        <v>8</v>
      </c>
      <c r="C19">
        <v>162</v>
      </c>
      <c r="D19">
        <f t="shared" si="0"/>
        <v>99277</v>
      </c>
      <c r="E19">
        <v>54</v>
      </c>
    </row>
    <row r="20" spans="1:5" x14ac:dyDescent="0.35">
      <c r="A20">
        <v>9</v>
      </c>
      <c r="C20">
        <v>196</v>
      </c>
      <c r="D20">
        <f t="shared" si="0"/>
        <v>99115</v>
      </c>
      <c r="E20">
        <v>65</v>
      </c>
    </row>
    <row r="21" spans="1:5" x14ac:dyDescent="0.35">
      <c r="A21">
        <v>10</v>
      </c>
      <c r="B21">
        <v>1</v>
      </c>
      <c r="C21">
        <v>215</v>
      </c>
      <c r="D21">
        <f t="shared" si="0"/>
        <v>98919</v>
      </c>
      <c r="E21">
        <v>67</v>
      </c>
    </row>
    <row r="22" spans="1:5" x14ac:dyDescent="0.35">
      <c r="A22">
        <v>11</v>
      </c>
      <c r="C22">
        <v>248</v>
      </c>
      <c r="D22">
        <f t="shared" si="0"/>
        <v>98704</v>
      </c>
      <c r="E22">
        <v>75</v>
      </c>
    </row>
    <row r="23" spans="1:5" x14ac:dyDescent="0.35">
      <c r="A23">
        <v>12</v>
      </c>
      <c r="C23">
        <v>246</v>
      </c>
      <c r="D23">
        <f t="shared" si="0"/>
        <v>98456</v>
      </c>
      <c r="E23">
        <v>81</v>
      </c>
    </row>
    <row r="24" spans="1:5" x14ac:dyDescent="0.35">
      <c r="A24">
        <v>13</v>
      </c>
      <c r="C24">
        <v>266</v>
      </c>
      <c r="D24">
        <f t="shared" si="0"/>
        <v>98210</v>
      </c>
      <c r="E24">
        <v>85</v>
      </c>
    </row>
    <row r="25" spans="1:5" x14ac:dyDescent="0.35">
      <c r="A25">
        <v>14</v>
      </c>
      <c r="C25">
        <v>303</v>
      </c>
      <c r="D25">
        <f t="shared" si="0"/>
        <v>97944</v>
      </c>
      <c r="E25">
        <v>95</v>
      </c>
    </row>
    <row r="26" spans="1:5" x14ac:dyDescent="0.35">
      <c r="A26">
        <v>15</v>
      </c>
      <c r="C26">
        <v>321</v>
      </c>
      <c r="D26">
        <f t="shared" si="0"/>
        <v>97641</v>
      </c>
      <c r="E26">
        <v>95</v>
      </c>
    </row>
    <row r="27" spans="1:5" x14ac:dyDescent="0.35">
      <c r="A27">
        <v>16</v>
      </c>
      <c r="C27">
        <v>337</v>
      </c>
      <c r="D27">
        <f t="shared" si="0"/>
        <v>97320</v>
      </c>
      <c r="E27">
        <v>105</v>
      </c>
    </row>
    <row r="28" spans="1:5" x14ac:dyDescent="0.35">
      <c r="A28">
        <v>17</v>
      </c>
      <c r="C28">
        <v>379</v>
      </c>
      <c r="D28">
        <f t="shared" si="0"/>
        <v>96983</v>
      </c>
      <c r="E28">
        <v>115</v>
      </c>
    </row>
    <row r="29" spans="1:5" x14ac:dyDescent="0.35">
      <c r="A29">
        <v>18</v>
      </c>
      <c r="C29">
        <v>393</v>
      </c>
      <c r="D29">
        <f t="shared" si="0"/>
        <v>96604</v>
      </c>
      <c r="E29">
        <v>115</v>
      </c>
    </row>
    <row r="30" spans="1:5" x14ac:dyDescent="0.35">
      <c r="A30">
        <v>19</v>
      </c>
      <c r="C30">
        <v>421</v>
      </c>
      <c r="D30">
        <f t="shared" si="0"/>
        <v>96211</v>
      </c>
      <c r="E30">
        <v>125</v>
      </c>
    </row>
    <row r="31" spans="1:5" x14ac:dyDescent="0.35">
      <c r="A31">
        <v>20</v>
      </c>
      <c r="B31">
        <v>2</v>
      </c>
      <c r="C31">
        <v>416</v>
      </c>
      <c r="D31">
        <f t="shared" si="0"/>
        <v>95790</v>
      </c>
      <c r="E31">
        <v>125</v>
      </c>
    </row>
    <row r="32" spans="1:5" x14ac:dyDescent="0.35">
      <c r="A32">
        <v>21</v>
      </c>
      <c r="C32">
        <v>447</v>
      </c>
      <c r="D32">
        <f t="shared" si="0"/>
        <v>95374</v>
      </c>
      <c r="E32">
        <v>135</v>
      </c>
    </row>
    <row r="33" spans="1:5" x14ac:dyDescent="0.35">
      <c r="A33">
        <v>22</v>
      </c>
      <c r="C33">
        <v>443</v>
      </c>
      <c r="D33">
        <f t="shared" si="0"/>
        <v>94927</v>
      </c>
      <c r="E33">
        <v>142</v>
      </c>
    </row>
    <row r="34" spans="1:5" x14ac:dyDescent="0.35">
      <c r="A34">
        <v>23</v>
      </c>
      <c r="C34">
        <v>494</v>
      </c>
      <c r="D34">
        <f t="shared" si="0"/>
        <v>94484</v>
      </c>
      <c r="E34">
        <v>145</v>
      </c>
    </row>
    <row r="35" spans="1:5" x14ac:dyDescent="0.35">
      <c r="A35">
        <v>24</v>
      </c>
      <c r="C35">
        <v>497</v>
      </c>
      <c r="D35">
        <f t="shared" si="0"/>
        <v>93990</v>
      </c>
      <c r="E35">
        <v>155</v>
      </c>
    </row>
    <row r="36" spans="1:5" x14ac:dyDescent="0.35">
      <c r="A36">
        <v>25</v>
      </c>
      <c r="C36">
        <v>517</v>
      </c>
      <c r="D36">
        <f t="shared" si="0"/>
        <v>93493</v>
      </c>
      <c r="E36">
        <v>155</v>
      </c>
    </row>
    <row r="37" spans="1:5" x14ac:dyDescent="0.35">
      <c r="A37">
        <v>26</v>
      </c>
      <c r="C37">
        <v>556</v>
      </c>
      <c r="D37">
        <f t="shared" si="0"/>
        <v>92976</v>
      </c>
      <c r="E37">
        <v>165</v>
      </c>
    </row>
    <row r="38" spans="1:5" x14ac:dyDescent="0.35">
      <c r="A38">
        <v>27</v>
      </c>
      <c r="C38">
        <v>551</v>
      </c>
      <c r="D38">
        <f t="shared" si="0"/>
        <v>92420</v>
      </c>
      <c r="E38">
        <v>173</v>
      </c>
    </row>
    <row r="39" spans="1:5" x14ac:dyDescent="0.35">
      <c r="A39">
        <v>28</v>
      </c>
      <c r="C39">
        <v>592</v>
      </c>
      <c r="D39">
        <f t="shared" si="0"/>
        <v>91869</v>
      </c>
      <c r="E39">
        <v>175</v>
      </c>
    </row>
    <row r="40" spans="1:5" x14ac:dyDescent="0.35">
      <c r="A40">
        <v>29</v>
      </c>
      <c r="C40">
        <v>608</v>
      </c>
      <c r="D40">
        <f t="shared" si="0"/>
        <v>91277</v>
      </c>
      <c r="E40">
        <v>185</v>
      </c>
    </row>
    <row r="41" spans="1:5" x14ac:dyDescent="0.35">
      <c r="A41">
        <v>30</v>
      </c>
      <c r="B41">
        <v>3</v>
      </c>
      <c r="C41">
        <v>639</v>
      </c>
      <c r="D41">
        <f t="shared" si="0"/>
        <v>90669</v>
      </c>
      <c r="E41">
        <v>185</v>
      </c>
    </row>
    <row r="42" spans="1:5" x14ac:dyDescent="0.35">
      <c r="A42">
        <v>31</v>
      </c>
      <c r="C42">
        <v>657</v>
      </c>
      <c r="D42">
        <f t="shared" si="0"/>
        <v>90030</v>
      </c>
      <c r="E42">
        <v>195</v>
      </c>
    </row>
    <row r="43" spans="1:5" x14ac:dyDescent="0.35">
      <c r="A43">
        <v>32</v>
      </c>
      <c r="C43">
        <v>685</v>
      </c>
      <c r="D43">
        <f t="shared" si="0"/>
        <v>89373</v>
      </c>
      <c r="E43">
        <v>204</v>
      </c>
    </row>
    <row r="44" spans="1:5" x14ac:dyDescent="0.35">
      <c r="A44">
        <v>33</v>
      </c>
      <c r="C44">
        <v>693</v>
      </c>
      <c r="D44">
        <f t="shared" si="0"/>
        <v>88688</v>
      </c>
      <c r="E44">
        <v>209</v>
      </c>
    </row>
    <row r="45" spans="1:5" x14ac:dyDescent="0.35">
      <c r="A45">
        <v>34</v>
      </c>
      <c r="C45">
        <v>712</v>
      </c>
      <c r="D45">
        <f t="shared" si="0"/>
        <v>87995</v>
      </c>
      <c r="E45">
        <v>220</v>
      </c>
    </row>
    <row r="46" spans="1:5" x14ac:dyDescent="0.35">
      <c r="A46">
        <v>35</v>
      </c>
      <c r="C46">
        <v>742</v>
      </c>
      <c r="D46">
        <f t="shared" si="0"/>
        <v>87283</v>
      </c>
      <c r="E46">
        <v>221</v>
      </c>
    </row>
    <row r="47" spans="1:5" x14ac:dyDescent="0.35">
      <c r="A47">
        <v>36</v>
      </c>
      <c r="C47">
        <v>768</v>
      </c>
      <c r="D47">
        <f t="shared" si="0"/>
        <v>86541</v>
      </c>
      <c r="E47">
        <v>229</v>
      </c>
    </row>
    <row r="48" spans="1:5" x14ac:dyDescent="0.35">
      <c r="A48">
        <v>37</v>
      </c>
      <c r="C48">
        <v>774</v>
      </c>
      <c r="D48">
        <f t="shared" si="0"/>
        <v>85773</v>
      </c>
      <c r="E48">
        <v>237</v>
      </c>
    </row>
    <row r="49" spans="1:5" x14ac:dyDescent="0.35">
      <c r="A49">
        <v>38</v>
      </c>
      <c r="C49">
        <v>794</v>
      </c>
      <c r="D49">
        <f t="shared" si="0"/>
        <v>84999</v>
      </c>
      <c r="E49">
        <v>244</v>
      </c>
    </row>
    <row r="50" spans="1:5" x14ac:dyDescent="0.35">
      <c r="A50">
        <v>39</v>
      </c>
      <c r="C50">
        <v>804</v>
      </c>
      <c r="D50">
        <f t="shared" si="0"/>
        <v>84205</v>
      </c>
      <c r="E50">
        <v>251</v>
      </c>
    </row>
    <row r="51" spans="1:5" x14ac:dyDescent="0.35">
      <c r="A51">
        <v>40</v>
      </c>
      <c r="B51">
        <v>4</v>
      </c>
      <c r="C51">
        <v>829</v>
      </c>
      <c r="D51">
        <f t="shared" si="0"/>
        <v>83401</v>
      </c>
      <c r="E51">
        <v>254</v>
      </c>
    </row>
    <row r="52" spans="1:5" x14ac:dyDescent="0.35">
      <c r="A52">
        <v>41</v>
      </c>
      <c r="C52">
        <v>859</v>
      </c>
      <c r="D52">
        <f t="shared" si="0"/>
        <v>82572</v>
      </c>
      <c r="E52">
        <v>265</v>
      </c>
    </row>
    <row r="53" spans="1:5" x14ac:dyDescent="0.35">
      <c r="A53">
        <v>42</v>
      </c>
      <c r="C53">
        <v>866</v>
      </c>
      <c r="D53">
        <f t="shared" si="0"/>
        <v>81713</v>
      </c>
      <c r="E53">
        <v>266</v>
      </c>
    </row>
    <row r="54" spans="1:5" x14ac:dyDescent="0.35">
      <c r="A54">
        <v>43</v>
      </c>
      <c r="C54">
        <v>893</v>
      </c>
      <c r="D54">
        <f t="shared" si="0"/>
        <v>80847</v>
      </c>
      <c r="E54">
        <v>272</v>
      </c>
    </row>
    <row r="55" spans="1:5" x14ac:dyDescent="0.35">
      <c r="A55">
        <v>44</v>
      </c>
      <c r="C55">
        <v>913</v>
      </c>
      <c r="D55">
        <f t="shared" si="0"/>
        <v>79954</v>
      </c>
      <c r="E55">
        <v>286</v>
      </c>
    </row>
    <row r="56" spans="1:5" x14ac:dyDescent="0.35">
      <c r="A56">
        <v>45</v>
      </c>
      <c r="C56">
        <v>919</v>
      </c>
      <c r="D56">
        <f t="shared" si="0"/>
        <v>79041</v>
      </c>
      <c r="E56">
        <v>289</v>
      </c>
    </row>
    <row r="57" spans="1:5" x14ac:dyDescent="0.35">
      <c r="A57">
        <v>46</v>
      </c>
      <c r="C57">
        <v>943</v>
      </c>
      <c r="D57">
        <f t="shared" si="0"/>
        <v>78122</v>
      </c>
      <c r="E57">
        <v>295</v>
      </c>
    </row>
    <row r="58" spans="1:5" x14ac:dyDescent="0.35">
      <c r="A58">
        <v>47</v>
      </c>
      <c r="C58">
        <v>952</v>
      </c>
      <c r="D58">
        <f t="shared" si="0"/>
        <v>77179</v>
      </c>
      <c r="E58">
        <v>304</v>
      </c>
    </row>
    <row r="59" spans="1:5" x14ac:dyDescent="0.35">
      <c r="A59">
        <v>48</v>
      </c>
      <c r="C59">
        <v>980</v>
      </c>
      <c r="D59">
        <f t="shared" si="0"/>
        <v>76227</v>
      </c>
      <c r="E59">
        <v>316</v>
      </c>
    </row>
    <row r="60" spans="1:5" x14ac:dyDescent="0.35">
      <c r="A60">
        <v>49</v>
      </c>
      <c r="C60">
        <v>1004</v>
      </c>
      <c r="D60">
        <f t="shared" si="0"/>
        <v>75247</v>
      </c>
      <c r="E60">
        <v>323</v>
      </c>
    </row>
    <row r="61" spans="1:5" x14ac:dyDescent="0.35">
      <c r="A61">
        <v>50</v>
      </c>
      <c r="B61">
        <v>5</v>
      </c>
      <c r="C61">
        <v>1027</v>
      </c>
      <c r="D61">
        <f t="shared" si="0"/>
        <v>74243</v>
      </c>
      <c r="E61">
        <v>324</v>
      </c>
    </row>
    <row r="62" spans="1:5" x14ac:dyDescent="0.35">
      <c r="A62">
        <v>51</v>
      </c>
      <c r="C62">
        <v>1058</v>
      </c>
      <c r="D62">
        <f t="shared" si="0"/>
        <v>73216</v>
      </c>
      <c r="E62">
        <v>338</v>
      </c>
    </row>
    <row r="63" spans="1:5" x14ac:dyDescent="0.35">
      <c r="A63">
        <v>52</v>
      </c>
      <c r="C63">
        <v>1080</v>
      </c>
      <c r="D63">
        <f t="shared" si="0"/>
        <v>72158</v>
      </c>
      <c r="E63">
        <v>342</v>
      </c>
    </row>
    <row r="64" spans="1:5" x14ac:dyDescent="0.35">
      <c r="A64">
        <v>53</v>
      </c>
      <c r="C64">
        <v>1093</v>
      </c>
      <c r="D64">
        <f t="shared" si="0"/>
        <v>71078</v>
      </c>
      <c r="E64">
        <v>344</v>
      </c>
    </row>
    <row r="65" spans="1:5" x14ac:dyDescent="0.35">
      <c r="A65">
        <v>54</v>
      </c>
      <c r="C65">
        <v>1142</v>
      </c>
      <c r="D65">
        <f t="shared" si="0"/>
        <v>69985</v>
      </c>
      <c r="E65">
        <v>354</v>
      </c>
    </row>
    <row r="66" spans="1:5" x14ac:dyDescent="0.35">
      <c r="A66">
        <v>55</v>
      </c>
      <c r="C66">
        <v>1154</v>
      </c>
      <c r="D66">
        <f t="shared" si="0"/>
        <v>68843</v>
      </c>
      <c r="E66">
        <v>353</v>
      </c>
    </row>
    <row r="67" spans="1:5" x14ac:dyDescent="0.35">
      <c r="A67">
        <v>56</v>
      </c>
      <c r="C67">
        <v>1163</v>
      </c>
      <c r="D67">
        <f t="shared" si="0"/>
        <v>67689</v>
      </c>
      <c r="E67">
        <v>366</v>
      </c>
    </row>
    <row r="68" spans="1:5" x14ac:dyDescent="0.35">
      <c r="A68">
        <v>57</v>
      </c>
      <c r="C68">
        <v>1199</v>
      </c>
      <c r="D68">
        <f t="shared" si="0"/>
        <v>66526</v>
      </c>
      <c r="E68">
        <v>372</v>
      </c>
    </row>
    <row r="69" spans="1:5" x14ac:dyDescent="0.35">
      <c r="A69">
        <v>58</v>
      </c>
      <c r="C69">
        <v>1241</v>
      </c>
      <c r="D69">
        <f t="shared" si="0"/>
        <v>65327</v>
      </c>
      <c r="E69">
        <v>376</v>
      </c>
    </row>
    <row r="70" spans="1:5" x14ac:dyDescent="0.35">
      <c r="A70">
        <v>59</v>
      </c>
      <c r="C70">
        <v>1225</v>
      </c>
      <c r="D70">
        <f t="shared" si="0"/>
        <v>64086</v>
      </c>
      <c r="E70">
        <v>380</v>
      </c>
    </row>
    <row r="71" spans="1:5" x14ac:dyDescent="0.35">
      <c r="A71">
        <v>60</v>
      </c>
      <c r="B71">
        <v>6</v>
      </c>
      <c r="C71">
        <v>1269</v>
      </c>
      <c r="D71">
        <f t="shared" si="0"/>
        <v>62861</v>
      </c>
      <c r="E71">
        <v>382</v>
      </c>
    </row>
    <row r="72" spans="1:5" x14ac:dyDescent="0.35">
      <c r="A72">
        <v>61</v>
      </c>
      <c r="C72">
        <v>1283</v>
      </c>
      <c r="D72">
        <f t="shared" si="0"/>
        <v>61592</v>
      </c>
      <c r="E72">
        <v>395</v>
      </c>
    </row>
    <row r="73" spans="1:5" x14ac:dyDescent="0.35">
      <c r="A73">
        <v>62</v>
      </c>
      <c r="C73">
        <v>1309</v>
      </c>
      <c r="D73">
        <f t="shared" si="0"/>
        <v>60309</v>
      </c>
      <c r="E73">
        <v>399</v>
      </c>
    </row>
    <row r="74" spans="1:5" x14ac:dyDescent="0.35">
      <c r="A74">
        <v>63</v>
      </c>
      <c r="C74">
        <v>1335</v>
      </c>
      <c r="D74">
        <f t="shared" si="0"/>
        <v>59000</v>
      </c>
      <c r="E74">
        <v>408</v>
      </c>
    </row>
    <row r="75" spans="1:5" x14ac:dyDescent="0.35">
      <c r="A75">
        <v>64</v>
      </c>
      <c r="C75">
        <v>1341</v>
      </c>
      <c r="D75">
        <f t="shared" si="0"/>
        <v>57665</v>
      </c>
      <c r="E75">
        <v>418</v>
      </c>
    </row>
    <row r="76" spans="1:5" x14ac:dyDescent="0.35">
      <c r="A76">
        <v>65</v>
      </c>
      <c r="C76">
        <v>1381</v>
      </c>
      <c r="D76">
        <f t="shared" si="0"/>
        <v>56324</v>
      </c>
      <c r="E76">
        <v>421</v>
      </c>
    </row>
    <row r="77" spans="1:5" x14ac:dyDescent="0.35">
      <c r="A77">
        <v>66</v>
      </c>
      <c r="C77">
        <v>1399</v>
      </c>
      <c r="D77">
        <f t="shared" ref="D77:D108" si="1">D76-C76</f>
        <v>54943</v>
      </c>
      <c r="E77">
        <v>427</v>
      </c>
    </row>
    <row r="78" spans="1:5" x14ac:dyDescent="0.35">
      <c r="A78">
        <v>67</v>
      </c>
      <c r="C78">
        <v>1418</v>
      </c>
      <c r="D78">
        <f t="shared" si="1"/>
        <v>53544</v>
      </c>
      <c r="E78">
        <v>434</v>
      </c>
    </row>
    <row r="79" spans="1:5" x14ac:dyDescent="0.35">
      <c r="A79">
        <v>68</v>
      </c>
      <c r="C79">
        <v>1454</v>
      </c>
      <c r="D79">
        <f t="shared" si="1"/>
        <v>52126</v>
      </c>
      <c r="E79">
        <v>444</v>
      </c>
    </row>
    <row r="80" spans="1:5" x14ac:dyDescent="0.35">
      <c r="A80">
        <v>69</v>
      </c>
      <c r="C80">
        <v>1463</v>
      </c>
      <c r="D80">
        <f t="shared" si="1"/>
        <v>50672</v>
      </c>
      <c r="E80">
        <v>448</v>
      </c>
    </row>
    <row r="81" spans="1:5" x14ac:dyDescent="0.35">
      <c r="A81">
        <v>70</v>
      </c>
      <c r="B81">
        <v>7</v>
      </c>
      <c r="C81">
        <v>1487</v>
      </c>
      <c r="D81">
        <f t="shared" si="1"/>
        <v>49209</v>
      </c>
      <c r="E81">
        <v>453</v>
      </c>
    </row>
    <row r="82" spans="1:5" x14ac:dyDescent="0.35">
      <c r="A82">
        <v>71</v>
      </c>
      <c r="C82">
        <v>1505</v>
      </c>
      <c r="D82">
        <f t="shared" si="1"/>
        <v>47722</v>
      </c>
      <c r="E82">
        <v>457</v>
      </c>
    </row>
    <row r="83" spans="1:5" x14ac:dyDescent="0.35">
      <c r="A83">
        <v>72</v>
      </c>
      <c r="C83">
        <v>1543</v>
      </c>
      <c r="D83">
        <f t="shared" si="1"/>
        <v>46217</v>
      </c>
      <c r="E83">
        <v>462</v>
      </c>
    </row>
    <row r="84" spans="1:5" x14ac:dyDescent="0.35">
      <c r="A84">
        <v>73</v>
      </c>
      <c r="C84">
        <v>1552</v>
      </c>
      <c r="D84">
        <f t="shared" si="1"/>
        <v>44674</v>
      </c>
      <c r="E84">
        <v>463</v>
      </c>
    </row>
    <row r="85" spans="1:5" x14ac:dyDescent="0.35">
      <c r="A85">
        <v>74</v>
      </c>
      <c r="C85">
        <v>1571</v>
      </c>
      <c r="D85">
        <f t="shared" si="1"/>
        <v>43122</v>
      </c>
      <c r="E85">
        <v>475</v>
      </c>
    </row>
    <row r="86" spans="1:5" x14ac:dyDescent="0.35">
      <c r="A86">
        <v>75</v>
      </c>
      <c r="C86">
        <v>1607</v>
      </c>
      <c r="D86">
        <f t="shared" si="1"/>
        <v>41551</v>
      </c>
      <c r="E86">
        <v>484</v>
      </c>
    </row>
    <row r="87" spans="1:5" x14ac:dyDescent="0.35">
      <c r="A87">
        <v>76</v>
      </c>
      <c r="C87">
        <v>1626</v>
      </c>
      <c r="D87">
        <f t="shared" si="1"/>
        <v>39944</v>
      </c>
      <c r="E87">
        <v>494</v>
      </c>
    </row>
    <row r="88" spans="1:5" x14ac:dyDescent="0.35">
      <c r="A88">
        <v>77</v>
      </c>
      <c r="C88">
        <v>1629</v>
      </c>
      <c r="D88">
        <f t="shared" si="1"/>
        <v>38318</v>
      </c>
      <c r="E88">
        <v>495</v>
      </c>
    </row>
    <row r="89" spans="1:5" x14ac:dyDescent="0.35">
      <c r="A89">
        <v>78</v>
      </c>
      <c r="C89">
        <v>1660</v>
      </c>
      <c r="D89">
        <f t="shared" si="1"/>
        <v>36689</v>
      </c>
      <c r="E89">
        <v>502</v>
      </c>
    </row>
    <row r="90" spans="1:5" x14ac:dyDescent="0.35">
      <c r="A90">
        <v>79</v>
      </c>
      <c r="C90">
        <v>1660</v>
      </c>
      <c r="D90">
        <f t="shared" si="1"/>
        <v>35029</v>
      </c>
      <c r="E90">
        <v>503</v>
      </c>
    </row>
    <row r="91" spans="1:5" x14ac:dyDescent="0.35">
      <c r="A91">
        <v>80</v>
      </c>
      <c r="B91">
        <v>8</v>
      </c>
      <c r="C91">
        <v>1688</v>
      </c>
      <c r="D91">
        <f t="shared" si="1"/>
        <v>33369</v>
      </c>
      <c r="E91">
        <v>507</v>
      </c>
    </row>
    <row r="92" spans="1:5" x14ac:dyDescent="0.35">
      <c r="A92">
        <v>81</v>
      </c>
      <c r="C92">
        <v>1729</v>
      </c>
      <c r="D92">
        <f t="shared" si="1"/>
        <v>31681</v>
      </c>
      <c r="E92">
        <v>524</v>
      </c>
    </row>
    <row r="93" spans="1:5" x14ac:dyDescent="0.35">
      <c r="A93">
        <v>82</v>
      </c>
      <c r="C93">
        <v>1734</v>
      </c>
      <c r="D93">
        <f t="shared" si="1"/>
        <v>29952</v>
      </c>
      <c r="E93">
        <v>524</v>
      </c>
    </row>
    <row r="94" spans="1:5" x14ac:dyDescent="0.35">
      <c r="A94">
        <v>83</v>
      </c>
      <c r="C94">
        <v>1770</v>
      </c>
      <c r="D94">
        <f t="shared" si="1"/>
        <v>28218</v>
      </c>
      <c r="E94">
        <v>531</v>
      </c>
    </row>
    <row r="95" spans="1:5" x14ac:dyDescent="0.35">
      <c r="A95">
        <v>84</v>
      </c>
      <c r="C95">
        <v>1788</v>
      </c>
      <c r="D95">
        <f t="shared" si="1"/>
        <v>26448</v>
      </c>
      <c r="E95">
        <v>531</v>
      </c>
    </row>
    <row r="96" spans="1:5" x14ac:dyDescent="0.35">
      <c r="A96">
        <v>85</v>
      </c>
      <c r="C96">
        <v>1797</v>
      </c>
      <c r="D96">
        <f t="shared" si="1"/>
        <v>24660</v>
      </c>
      <c r="E96">
        <v>537</v>
      </c>
    </row>
    <row r="97" spans="1:5" x14ac:dyDescent="0.35">
      <c r="A97">
        <v>86</v>
      </c>
      <c r="C97">
        <v>1828</v>
      </c>
      <c r="D97">
        <f t="shared" si="1"/>
        <v>22863</v>
      </c>
      <c r="E97">
        <v>553</v>
      </c>
    </row>
    <row r="98" spans="1:5" x14ac:dyDescent="0.35">
      <c r="A98">
        <v>87</v>
      </c>
      <c r="C98">
        <v>1828</v>
      </c>
      <c r="D98">
        <f t="shared" si="1"/>
        <v>21035</v>
      </c>
      <c r="E98">
        <v>559</v>
      </c>
    </row>
    <row r="99" spans="1:5" x14ac:dyDescent="0.35">
      <c r="A99">
        <v>88</v>
      </c>
      <c r="C99">
        <v>1852</v>
      </c>
      <c r="D99">
        <f t="shared" si="1"/>
        <v>19207</v>
      </c>
      <c r="E99">
        <v>560</v>
      </c>
    </row>
    <row r="100" spans="1:5" x14ac:dyDescent="0.35">
      <c r="A100">
        <v>89</v>
      </c>
      <c r="C100">
        <v>1880</v>
      </c>
      <c r="D100">
        <f t="shared" si="1"/>
        <v>17355</v>
      </c>
      <c r="E100">
        <v>568</v>
      </c>
    </row>
    <row r="101" spans="1:5" x14ac:dyDescent="0.35">
      <c r="A101">
        <v>90</v>
      </c>
      <c r="B101">
        <v>9</v>
      </c>
      <c r="C101">
        <v>1892</v>
      </c>
      <c r="D101">
        <f t="shared" si="1"/>
        <v>15475</v>
      </c>
      <c r="E101">
        <v>569</v>
      </c>
    </row>
    <row r="102" spans="1:5" x14ac:dyDescent="0.35">
      <c r="A102">
        <v>91</v>
      </c>
      <c r="C102">
        <v>1924</v>
      </c>
      <c r="D102">
        <f t="shared" si="1"/>
        <v>13583</v>
      </c>
      <c r="E102">
        <v>582</v>
      </c>
    </row>
    <row r="103" spans="1:5" x14ac:dyDescent="0.35">
      <c r="A103">
        <v>92</v>
      </c>
      <c r="C103">
        <v>1929</v>
      </c>
      <c r="D103">
        <f t="shared" si="1"/>
        <v>11659</v>
      </c>
      <c r="E103">
        <v>581</v>
      </c>
    </row>
    <row r="104" spans="1:5" x14ac:dyDescent="0.35">
      <c r="A104">
        <v>93</v>
      </c>
      <c r="C104">
        <v>1942</v>
      </c>
      <c r="D104">
        <f t="shared" si="1"/>
        <v>9730</v>
      </c>
      <c r="E104">
        <v>588</v>
      </c>
    </row>
    <row r="105" spans="1:5" x14ac:dyDescent="0.35">
      <c r="A105">
        <v>94</v>
      </c>
      <c r="C105">
        <v>1985</v>
      </c>
      <c r="D105">
        <f t="shared" si="1"/>
        <v>7788</v>
      </c>
      <c r="E105">
        <v>599</v>
      </c>
    </row>
    <row r="106" spans="1:5" x14ac:dyDescent="0.35">
      <c r="A106">
        <v>95</v>
      </c>
      <c r="C106">
        <v>1959</v>
      </c>
      <c r="D106">
        <f t="shared" si="1"/>
        <v>5803</v>
      </c>
      <c r="E106">
        <v>601</v>
      </c>
    </row>
    <row r="107" spans="1:5" x14ac:dyDescent="0.35">
      <c r="A107">
        <v>96</v>
      </c>
      <c r="C107">
        <v>1996</v>
      </c>
      <c r="D107">
        <f t="shared" si="1"/>
        <v>3844</v>
      </c>
      <c r="E107">
        <v>608</v>
      </c>
    </row>
    <row r="108" spans="1:5" x14ac:dyDescent="0.35">
      <c r="A108">
        <v>97</v>
      </c>
      <c r="C108">
        <v>1848</v>
      </c>
      <c r="D108">
        <f t="shared" si="1"/>
        <v>1848</v>
      </c>
      <c r="E108">
        <v>612</v>
      </c>
    </row>
    <row r="109" spans="1:5" x14ac:dyDescent="0.35">
      <c r="A109">
        <v>98</v>
      </c>
      <c r="D109">
        <v>0</v>
      </c>
      <c r="E109">
        <v>612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9:G59"/>
  <sheetViews>
    <sheetView zoomScale="50" zoomScaleNormal="50" workbookViewId="0">
      <selection activeCell="Z20" sqref="Z20"/>
    </sheetView>
  </sheetViews>
  <sheetFormatPr defaultRowHeight="14.5" x14ac:dyDescent="0.35"/>
  <sheetData>
    <row r="9" spans="1:7" x14ac:dyDescent="0.35">
      <c r="A9" s="4"/>
      <c r="B9" s="4"/>
    </row>
    <row r="10" spans="1:7" x14ac:dyDescent="0.35">
      <c r="A10" t="s">
        <v>60</v>
      </c>
      <c r="D10" t="s">
        <v>59</v>
      </c>
      <c r="E10" t="s">
        <v>58</v>
      </c>
    </row>
    <row r="11" spans="1:7" x14ac:dyDescent="0.35">
      <c r="A11">
        <v>0</v>
      </c>
      <c r="B11">
        <f>A11/6</f>
        <v>0</v>
      </c>
      <c r="C11">
        <v>112</v>
      </c>
      <c r="D11">
        <v>100000</v>
      </c>
      <c r="E11">
        <v>10</v>
      </c>
      <c r="G11" s="3"/>
    </row>
    <row r="12" spans="1:7" x14ac:dyDescent="0.35">
      <c r="A12">
        <v>1</v>
      </c>
      <c r="C12">
        <v>177</v>
      </c>
      <c r="D12">
        <f>D11-C11</f>
        <v>99888</v>
      </c>
      <c r="E12">
        <v>17</v>
      </c>
    </row>
    <row r="13" spans="1:7" x14ac:dyDescent="0.35">
      <c r="A13">
        <v>2</v>
      </c>
      <c r="C13">
        <v>288</v>
      </c>
      <c r="D13">
        <f t="shared" ref="D13:D59" si="0">D12-C12</f>
        <v>99711</v>
      </c>
      <c r="E13">
        <v>25</v>
      </c>
    </row>
    <row r="14" spans="1:7" x14ac:dyDescent="0.35">
      <c r="A14">
        <v>3</v>
      </c>
      <c r="C14">
        <v>331</v>
      </c>
      <c r="D14">
        <f t="shared" si="0"/>
        <v>99423</v>
      </c>
      <c r="E14">
        <v>35</v>
      </c>
    </row>
    <row r="15" spans="1:7" x14ac:dyDescent="0.35">
      <c r="A15">
        <v>4</v>
      </c>
      <c r="C15">
        <v>425</v>
      </c>
      <c r="D15">
        <f t="shared" si="0"/>
        <v>99092</v>
      </c>
      <c r="E15">
        <v>35</v>
      </c>
    </row>
    <row r="16" spans="1:7" x14ac:dyDescent="0.35">
      <c r="A16">
        <v>5</v>
      </c>
      <c r="C16">
        <v>457</v>
      </c>
      <c r="D16">
        <f t="shared" si="0"/>
        <v>98667</v>
      </c>
      <c r="E16">
        <v>44</v>
      </c>
    </row>
    <row r="17" spans="1:5" x14ac:dyDescent="0.35">
      <c r="A17">
        <v>6</v>
      </c>
      <c r="C17">
        <v>534</v>
      </c>
      <c r="D17">
        <f t="shared" si="0"/>
        <v>98210</v>
      </c>
      <c r="E17">
        <v>49</v>
      </c>
    </row>
    <row r="18" spans="1:5" x14ac:dyDescent="0.35">
      <c r="A18">
        <v>7</v>
      </c>
      <c r="C18">
        <v>655</v>
      </c>
      <c r="D18">
        <f t="shared" si="0"/>
        <v>97676</v>
      </c>
      <c r="E18">
        <v>55</v>
      </c>
    </row>
    <row r="19" spans="1:5" x14ac:dyDescent="0.35">
      <c r="A19">
        <v>8</v>
      </c>
      <c r="C19">
        <v>728</v>
      </c>
      <c r="D19">
        <f t="shared" si="0"/>
        <v>97021</v>
      </c>
      <c r="E19">
        <v>61</v>
      </c>
    </row>
    <row r="20" spans="1:5" x14ac:dyDescent="0.35">
      <c r="A20">
        <v>9</v>
      </c>
      <c r="C20">
        <v>808</v>
      </c>
      <c r="D20">
        <f t="shared" si="0"/>
        <v>96293</v>
      </c>
      <c r="E20">
        <v>65</v>
      </c>
    </row>
    <row r="21" spans="1:5" x14ac:dyDescent="0.35">
      <c r="A21">
        <v>10</v>
      </c>
      <c r="B21">
        <v>1</v>
      </c>
      <c r="C21">
        <v>914</v>
      </c>
      <c r="D21">
        <f t="shared" si="0"/>
        <v>95485</v>
      </c>
      <c r="E21">
        <v>74</v>
      </c>
    </row>
    <row r="22" spans="1:5" x14ac:dyDescent="0.35">
      <c r="A22">
        <v>11</v>
      </c>
      <c r="C22">
        <v>994</v>
      </c>
      <c r="D22">
        <f t="shared" si="0"/>
        <v>94571</v>
      </c>
      <c r="E22">
        <v>77</v>
      </c>
    </row>
    <row r="23" spans="1:5" x14ac:dyDescent="0.35">
      <c r="A23">
        <v>12</v>
      </c>
      <c r="C23">
        <v>1034</v>
      </c>
      <c r="D23">
        <f t="shared" si="0"/>
        <v>93577</v>
      </c>
      <c r="E23">
        <v>84</v>
      </c>
    </row>
    <row r="24" spans="1:5" x14ac:dyDescent="0.35">
      <c r="A24">
        <v>13</v>
      </c>
      <c r="C24">
        <v>1143</v>
      </c>
      <c r="D24">
        <f t="shared" si="0"/>
        <v>92543</v>
      </c>
      <c r="E24">
        <v>90</v>
      </c>
    </row>
    <row r="25" spans="1:5" x14ac:dyDescent="0.35">
      <c r="A25">
        <v>14</v>
      </c>
      <c r="C25">
        <v>1219</v>
      </c>
      <c r="D25">
        <f t="shared" si="0"/>
        <v>91400</v>
      </c>
      <c r="E25">
        <v>95</v>
      </c>
    </row>
    <row r="26" spans="1:5" x14ac:dyDescent="0.35">
      <c r="A26">
        <v>15</v>
      </c>
      <c r="C26">
        <v>1332</v>
      </c>
      <c r="D26">
        <f t="shared" si="0"/>
        <v>90181</v>
      </c>
      <c r="E26">
        <v>104</v>
      </c>
    </row>
    <row r="27" spans="1:5" x14ac:dyDescent="0.35">
      <c r="A27">
        <v>16</v>
      </c>
      <c r="C27">
        <v>1387</v>
      </c>
      <c r="D27">
        <f t="shared" si="0"/>
        <v>88849</v>
      </c>
      <c r="E27">
        <v>105</v>
      </c>
    </row>
    <row r="28" spans="1:5" x14ac:dyDescent="0.35">
      <c r="A28">
        <v>17</v>
      </c>
      <c r="C28">
        <v>1538</v>
      </c>
      <c r="D28">
        <f t="shared" si="0"/>
        <v>87462</v>
      </c>
      <c r="E28">
        <v>115</v>
      </c>
    </row>
    <row r="29" spans="1:5" x14ac:dyDescent="0.35">
      <c r="A29">
        <v>18</v>
      </c>
      <c r="C29">
        <v>1592</v>
      </c>
      <c r="D29">
        <f t="shared" si="0"/>
        <v>85924</v>
      </c>
      <c r="E29">
        <v>121</v>
      </c>
    </row>
    <row r="30" spans="1:5" x14ac:dyDescent="0.35">
      <c r="A30">
        <v>19</v>
      </c>
      <c r="C30">
        <v>1675</v>
      </c>
      <c r="D30">
        <f t="shared" si="0"/>
        <v>84332</v>
      </c>
      <c r="E30">
        <v>124</v>
      </c>
    </row>
    <row r="31" spans="1:5" x14ac:dyDescent="0.35">
      <c r="A31">
        <v>20</v>
      </c>
      <c r="B31">
        <v>2</v>
      </c>
      <c r="C31">
        <v>1733</v>
      </c>
      <c r="D31">
        <f t="shared" si="0"/>
        <v>82657</v>
      </c>
      <c r="E31">
        <v>134</v>
      </c>
    </row>
    <row r="32" spans="1:5" x14ac:dyDescent="0.35">
      <c r="A32">
        <v>21</v>
      </c>
      <c r="C32">
        <v>1823</v>
      </c>
      <c r="D32">
        <f t="shared" si="0"/>
        <v>80924</v>
      </c>
      <c r="E32">
        <v>134</v>
      </c>
    </row>
    <row r="33" spans="1:5" x14ac:dyDescent="0.35">
      <c r="A33">
        <v>22</v>
      </c>
      <c r="C33">
        <v>1962</v>
      </c>
      <c r="D33">
        <f t="shared" si="0"/>
        <v>79101</v>
      </c>
      <c r="E33">
        <v>145</v>
      </c>
    </row>
    <row r="34" spans="1:5" x14ac:dyDescent="0.35">
      <c r="A34">
        <v>23</v>
      </c>
      <c r="C34">
        <v>1997</v>
      </c>
      <c r="D34">
        <f t="shared" si="0"/>
        <v>77139</v>
      </c>
      <c r="E34">
        <v>150</v>
      </c>
    </row>
    <row r="35" spans="1:5" x14ac:dyDescent="0.35">
      <c r="A35">
        <v>24</v>
      </c>
      <c r="C35">
        <v>2085</v>
      </c>
      <c r="D35">
        <f t="shared" si="0"/>
        <v>75142</v>
      </c>
      <c r="E35">
        <v>155</v>
      </c>
    </row>
    <row r="36" spans="1:5" x14ac:dyDescent="0.35">
      <c r="A36">
        <v>25</v>
      </c>
      <c r="C36">
        <v>2242</v>
      </c>
      <c r="D36">
        <f t="shared" si="0"/>
        <v>73057</v>
      </c>
      <c r="E36">
        <v>164</v>
      </c>
    </row>
    <row r="37" spans="1:5" x14ac:dyDescent="0.35">
      <c r="A37">
        <v>26</v>
      </c>
      <c r="C37">
        <v>2295</v>
      </c>
      <c r="D37">
        <f t="shared" si="0"/>
        <v>70815</v>
      </c>
      <c r="E37">
        <v>165</v>
      </c>
    </row>
    <row r="38" spans="1:5" x14ac:dyDescent="0.35">
      <c r="A38">
        <v>27</v>
      </c>
      <c r="C38">
        <v>2401</v>
      </c>
      <c r="D38">
        <f t="shared" si="0"/>
        <v>68520</v>
      </c>
      <c r="E38">
        <v>175</v>
      </c>
    </row>
    <row r="39" spans="1:5" x14ac:dyDescent="0.35">
      <c r="A39">
        <v>28</v>
      </c>
      <c r="C39">
        <v>2396</v>
      </c>
      <c r="D39">
        <f t="shared" si="0"/>
        <v>66119</v>
      </c>
      <c r="E39">
        <v>182</v>
      </c>
    </row>
    <row r="40" spans="1:5" x14ac:dyDescent="0.35">
      <c r="A40">
        <v>29</v>
      </c>
      <c r="C40">
        <v>2517</v>
      </c>
      <c r="D40">
        <f t="shared" si="0"/>
        <v>63723</v>
      </c>
      <c r="E40">
        <v>184</v>
      </c>
    </row>
    <row r="41" spans="1:5" x14ac:dyDescent="0.35">
      <c r="A41">
        <v>30</v>
      </c>
      <c r="B41">
        <v>3</v>
      </c>
      <c r="C41">
        <v>2621</v>
      </c>
      <c r="D41">
        <f t="shared" si="0"/>
        <v>61206</v>
      </c>
      <c r="E41">
        <v>193</v>
      </c>
    </row>
    <row r="42" spans="1:5" x14ac:dyDescent="0.35">
      <c r="A42">
        <v>31</v>
      </c>
      <c r="C42">
        <v>2647</v>
      </c>
      <c r="D42">
        <f t="shared" si="0"/>
        <v>58585</v>
      </c>
      <c r="E42">
        <v>196</v>
      </c>
    </row>
    <row r="43" spans="1:5" x14ac:dyDescent="0.35">
      <c r="A43">
        <v>32</v>
      </c>
      <c r="C43">
        <v>2788</v>
      </c>
      <c r="D43">
        <f t="shared" si="0"/>
        <v>55938</v>
      </c>
      <c r="E43">
        <v>204</v>
      </c>
    </row>
    <row r="44" spans="1:5" x14ac:dyDescent="0.35">
      <c r="A44">
        <v>33</v>
      </c>
      <c r="C44">
        <v>2876</v>
      </c>
      <c r="D44">
        <f t="shared" si="0"/>
        <v>53150</v>
      </c>
      <c r="E44">
        <v>211</v>
      </c>
    </row>
    <row r="45" spans="1:5" x14ac:dyDescent="0.35">
      <c r="A45">
        <v>34</v>
      </c>
      <c r="C45">
        <v>2967</v>
      </c>
      <c r="D45">
        <f t="shared" si="0"/>
        <v>50274</v>
      </c>
      <c r="E45">
        <v>215</v>
      </c>
    </row>
    <row r="46" spans="1:5" x14ac:dyDescent="0.35">
      <c r="A46">
        <v>35</v>
      </c>
      <c r="C46">
        <v>3071</v>
      </c>
      <c r="D46">
        <f t="shared" si="0"/>
        <v>47307</v>
      </c>
      <c r="E46">
        <v>223</v>
      </c>
    </row>
    <row r="47" spans="1:5" x14ac:dyDescent="0.35">
      <c r="A47">
        <v>36</v>
      </c>
      <c r="C47">
        <v>3135</v>
      </c>
      <c r="D47">
        <f t="shared" si="0"/>
        <v>44236</v>
      </c>
      <c r="E47">
        <v>224</v>
      </c>
    </row>
    <row r="48" spans="1:5" x14ac:dyDescent="0.35">
      <c r="A48">
        <v>37</v>
      </c>
      <c r="C48">
        <v>3275</v>
      </c>
      <c r="D48">
        <f t="shared" si="0"/>
        <v>41101</v>
      </c>
      <c r="E48">
        <v>235</v>
      </c>
    </row>
    <row r="49" spans="1:5" x14ac:dyDescent="0.35">
      <c r="A49">
        <v>38</v>
      </c>
      <c r="C49">
        <v>3266</v>
      </c>
      <c r="D49">
        <f t="shared" si="0"/>
        <v>37826</v>
      </c>
      <c r="E49">
        <v>235</v>
      </c>
    </row>
    <row r="50" spans="1:5" x14ac:dyDescent="0.35">
      <c r="A50">
        <v>39</v>
      </c>
      <c r="C50">
        <v>3361</v>
      </c>
      <c r="D50">
        <f t="shared" si="0"/>
        <v>34560</v>
      </c>
      <c r="E50">
        <v>245</v>
      </c>
    </row>
    <row r="51" spans="1:5" x14ac:dyDescent="0.35">
      <c r="A51">
        <v>40</v>
      </c>
      <c r="B51">
        <v>4</v>
      </c>
      <c r="C51">
        <v>3504</v>
      </c>
      <c r="D51">
        <f t="shared" si="0"/>
        <v>31199</v>
      </c>
      <c r="E51">
        <v>253</v>
      </c>
    </row>
    <row r="52" spans="1:5" x14ac:dyDescent="0.35">
      <c r="A52">
        <v>41</v>
      </c>
      <c r="C52">
        <v>3594</v>
      </c>
      <c r="D52">
        <f t="shared" si="0"/>
        <v>27695</v>
      </c>
      <c r="E52">
        <v>255</v>
      </c>
    </row>
    <row r="53" spans="1:5" x14ac:dyDescent="0.35">
      <c r="A53">
        <v>42</v>
      </c>
      <c r="C53">
        <v>3695</v>
      </c>
      <c r="D53">
        <f t="shared" si="0"/>
        <v>24101</v>
      </c>
      <c r="E53">
        <v>265</v>
      </c>
    </row>
    <row r="54" spans="1:5" x14ac:dyDescent="0.35">
      <c r="A54">
        <v>43</v>
      </c>
      <c r="C54">
        <v>3761</v>
      </c>
      <c r="D54">
        <f t="shared" si="0"/>
        <v>20406</v>
      </c>
      <c r="E54">
        <v>271</v>
      </c>
    </row>
    <row r="55" spans="1:5" x14ac:dyDescent="0.35">
      <c r="A55">
        <v>44</v>
      </c>
      <c r="C55">
        <v>3822</v>
      </c>
      <c r="D55">
        <f t="shared" si="0"/>
        <v>16645</v>
      </c>
      <c r="E55">
        <v>273</v>
      </c>
    </row>
    <row r="56" spans="1:5" x14ac:dyDescent="0.35">
      <c r="A56">
        <v>45</v>
      </c>
      <c r="C56">
        <v>3959</v>
      </c>
      <c r="D56">
        <f t="shared" si="0"/>
        <v>12823</v>
      </c>
      <c r="E56">
        <v>283</v>
      </c>
    </row>
    <row r="57" spans="1:5" x14ac:dyDescent="0.35">
      <c r="A57">
        <v>46</v>
      </c>
      <c r="C57">
        <v>3953</v>
      </c>
      <c r="D57">
        <f t="shared" si="0"/>
        <v>8864</v>
      </c>
      <c r="E57">
        <v>284</v>
      </c>
    </row>
    <row r="58" spans="1:5" x14ac:dyDescent="0.35">
      <c r="A58">
        <v>47</v>
      </c>
      <c r="C58">
        <v>4118</v>
      </c>
      <c r="D58">
        <f t="shared" si="0"/>
        <v>4911</v>
      </c>
      <c r="E58">
        <v>294</v>
      </c>
    </row>
    <row r="59" spans="1:5" x14ac:dyDescent="0.35">
      <c r="A59">
        <v>48</v>
      </c>
      <c r="C59">
        <v>793</v>
      </c>
      <c r="D59">
        <f t="shared" si="0"/>
        <v>793</v>
      </c>
      <c r="E59">
        <v>294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9:G38"/>
  <sheetViews>
    <sheetView zoomScale="50" zoomScaleNormal="50" workbookViewId="0">
      <selection activeCell="W33" sqref="W33"/>
    </sheetView>
  </sheetViews>
  <sheetFormatPr defaultRowHeight="14.5" x14ac:dyDescent="0.35"/>
  <sheetData>
    <row r="9" spans="1:7" x14ac:dyDescent="0.35">
      <c r="A9" s="4"/>
      <c r="B9" s="4"/>
    </row>
    <row r="10" spans="1:7" x14ac:dyDescent="0.35">
      <c r="A10" t="s">
        <v>61</v>
      </c>
      <c r="D10" t="s">
        <v>59</v>
      </c>
      <c r="E10" t="s">
        <v>58</v>
      </c>
    </row>
    <row r="11" spans="1:7" x14ac:dyDescent="0.35">
      <c r="A11">
        <v>0</v>
      </c>
      <c r="B11">
        <f>A11/6</f>
        <v>0</v>
      </c>
      <c r="C11">
        <v>288</v>
      </c>
      <c r="D11">
        <v>100000</v>
      </c>
      <c r="E11">
        <v>1</v>
      </c>
      <c r="G11" s="3"/>
    </row>
    <row r="12" spans="1:7" x14ac:dyDescent="0.35">
      <c r="A12">
        <v>1</v>
      </c>
      <c r="C12">
        <v>380</v>
      </c>
      <c r="D12">
        <f>D11-C11</f>
        <v>99712</v>
      </c>
      <c r="E12">
        <v>2</v>
      </c>
    </row>
    <row r="13" spans="1:7" x14ac:dyDescent="0.35">
      <c r="A13">
        <v>2</v>
      </c>
      <c r="C13">
        <v>744</v>
      </c>
      <c r="D13">
        <f t="shared" ref="D13:D38" si="0">D12-C12</f>
        <v>99332</v>
      </c>
      <c r="E13">
        <v>3</v>
      </c>
    </row>
    <row r="14" spans="1:7" x14ac:dyDescent="0.35">
      <c r="A14">
        <v>3</v>
      </c>
      <c r="C14">
        <v>1056</v>
      </c>
      <c r="D14">
        <f t="shared" si="0"/>
        <v>98588</v>
      </c>
      <c r="E14">
        <v>5</v>
      </c>
    </row>
    <row r="15" spans="1:7" x14ac:dyDescent="0.35">
      <c r="A15">
        <v>4</v>
      </c>
      <c r="C15">
        <v>1352</v>
      </c>
      <c r="D15">
        <f t="shared" si="0"/>
        <v>97532</v>
      </c>
      <c r="E15">
        <v>6</v>
      </c>
    </row>
    <row r="16" spans="1:7" x14ac:dyDescent="0.35">
      <c r="A16">
        <v>5</v>
      </c>
      <c r="B16">
        <v>1</v>
      </c>
      <c r="C16">
        <v>1740</v>
      </c>
      <c r="D16">
        <f t="shared" si="0"/>
        <v>96180</v>
      </c>
      <c r="E16">
        <v>6</v>
      </c>
    </row>
    <row r="17" spans="1:5" x14ac:dyDescent="0.35">
      <c r="A17">
        <v>6</v>
      </c>
      <c r="C17">
        <v>1728</v>
      </c>
      <c r="D17">
        <f t="shared" si="0"/>
        <v>94440</v>
      </c>
      <c r="E17">
        <v>7</v>
      </c>
    </row>
    <row r="18" spans="1:5" x14ac:dyDescent="0.35">
      <c r="A18">
        <v>7</v>
      </c>
      <c r="C18">
        <v>2212</v>
      </c>
      <c r="D18">
        <f t="shared" si="0"/>
        <v>92712</v>
      </c>
      <c r="E18">
        <v>8</v>
      </c>
    </row>
    <row r="19" spans="1:5" x14ac:dyDescent="0.35">
      <c r="A19">
        <v>8</v>
      </c>
      <c r="C19">
        <v>2604</v>
      </c>
      <c r="D19">
        <f t="shared" si="0"/>
        <v>90500</v>
      </c>
      <c r="E19">
        <v>9</v>
      </c>
    </row>
    <row r="20" spans="1:5" x14ac:dyDescent="0.35">
      <c r="A20">
        <v>9</v>
      </c>
      <c r="C20">
        <v>2568</v>
      </c>
      <c r="D20">
        <f t="shared" si="0"/>
        <v>87896</v>
      </c>
      <c r="E20">
        <v>10</v>
      </c>
    </row>
    <row r="21" spans="1:5" x14ac:dyDescent="0.35">
      <c r="A21">
        <v>10</v>
      </c>
      <c r="B21">
        <v>2</v>
      </c>
      <c r="C21">
        <v>2835</v>
      </c>
      <c r="D21">
        <f t="shared" si="0"/>
        <v>85328</v>
      </c>
      <c r="E21">
        <v>10</v>
      </c>
    </row>
    <row r="22" spans="1:5" x14ac:dyDescent="0.35">
      <c r="A22">
        <v>11</v>
      </c>
      <c r="C22">
        <v>3024</v>
      </c>
      <c r="D22">
        <f t="shared" si="0"/>
        <v>82493</v>
      </c>
      <c r="E22">
        <v>12</v>
      </c>
    </row>
    <row r="23" spans="1:5" x14ac:dyDescent="0.35">
      <c r="A23">
        <v>12</v>
      </c>
      <c r="C23">
        <v>3539</v>
      </c>
      <c r="D23">
        <f t="shared" si="0"/>
        <v>79469</v>
      </c>
      <c r="E23">
        <v>13</v>
      </c>
    </row>
    <row r="24" spans="1:5" x14ac:dyDescent="0.35">
      <c r="A24">
        <v>13</v>
      </c>
      <c r="C24">
        <v>3546</v>
      </c>
      <c r="D24">
        <f t="shared" si="0"/>
        <v>75930</v>
      </c>
      <c r="E24">
        <v>14</v>
      </c>
    </row>
    <row r="25" spans="1:5" x14ac:dyDescent="0.35">
      <c r="A25">
        <v>14</v>
      </c>
      <c r="C25">
        <v>4281</v>
      </c>
      <c r="D25">
        <f t="shared" si="0"/>
        <v>72384</v>
      </c>
      <c r="E25">
        <v>15</v>
      </c>
    </row>
    <row r="26" spans="1:5" x14ac:dyDescent="0.35">
      <c r="A26">
        <v>15</v>
      </c>
      <c r="B26">
        <v>3</v>
      </c>
      <c r="C26">
        <v>4666</v>
      </c>
      <c r="D26">
        <f t="shared" si="0"/>
        <v>68103</v>
      </c>
      <c r="E26">
        <v>16</v>
      </c>
    </row>
    <row r="27" spans="1:5" x14ac:dyDescent="0.35">
      <c r="A27">
        <v>16</v>
      </c>
      <c r="C27">
        <v>4770</v>
      </c>
      <c r="D27">
        <f t="shared" si="0"/>
        <v>63437</v>
      </c>
      <c r="E27">
        <v>17</v>
      </c>
    </row>
    <row r="28" spans="1:5" x14ac:dyDescent="0.35">
      <c r="A28">
        <v>17</v>
      </c>
      <c r="C28">
        <v>5468</v>
      </c>
      <c r="D28">
        <f t="shared" si="0"/>
        <v>58667</v>
      </c>
      <c r="E28">
        <v>18</v>
      </c>
    </row>
    <row r="29" spans="1:5" x14ac:dyDescent="0.35">
      <c r="A29">
        <v>18</v>
      </c>
      <c r="C29">
        <v>5230</v>
      </c>
      <c r="D29">
        <f t="shared" si="0"/>
        <v>53199</v>
      </c>
      <c r="E29">
        <v>20</v>
      </c>
    </row>
    <row r="30" spans="1:5" x14ac:dyDescent="0.35">
      <c r="A30">
        <v>19</v>
      </c>
      <c r="C30">
        <v>5878</v>
      </c>
      <c r="D30">
        <f t="shared" si="0"/>
        <v>47969</v>
      </c>
      <c r="E30">
        <v>20</v>
      </c>
    </row>
    <row r="31" spans="1:5" x14ac:dyDescent="0.35">
      <c r="A31">
        <v>20</v>
      </c>
      <c r="B31">
        <v>4</v>
      </c>
      <c r="C31">
        <v>5862</v>
      </c>
      <c r="D31">
        <f t="shared" si="0"/>
        <v>42091</v>
      </c>
      <c r="E31">
        <v>20</v>
      </c>
    </row>
    <row r="32" spans="1:5" x14ac:dyDescent="0.35">
      <c r="A32">
        <v>21</v>
      </c>
      <c r="C32">
        <v>5823</v>
      </c>
      <c r="D32">
        <f t="shared" si="0"/>
        <v>36229</v>
      </c>
      <c r="E32">
        <v>20</v>
      </c>
    </row>
    <row r="33" spans="1:5" x14ac:dyDescent="0.35">
      <c r="A33">
        <v>22</v>
      </c>
      <c r="C33">
        <v>5447</v>
      </c>
      <c r="D33">
        <f t="shared" si="0"/>
        <v>30406</v>
      </c>
      <c r="E33">
        <v>20</v>
      </c>
    </row>
    <row r="34" spans="1:5" x14ac:dyDescent="0.35">
      <c r="A34">
        <v>23</v>
      </c>
      <c r="C34">
        <v>5834</v>
      </c>
      <c r="D34">
        <f t="shared" si="0"/>
        <v>24959</v>
      </c>
      <c r="E34">
        <v>21</v>
      </c>
    </row>
    <row r="35" spans="1:5" x14ac:dyDescent="0.35">
      <c r="A35">
        <v>24</v>
      </c>
      <c r="C35">
        <v>5965</v>
      </c>
      <c r="D35">
        <f t="shared" si="0"/>
        <v>19125</v>
      </c>
      <c r="E35">
        <v>21</v>
      </c>
    </row>
    <row r="36" spans="1:5" x14ac:dyDescent="0.35">
      <c r="A36">
        <v>25</v>
      </c>
      <c r="B36">
        <v>5</v>
      </c>
      <c r="C36">
        <v>6306</v>
      </c>
      <c r="D36">
        <f t="shared" si="0"/>
        <v>13160</v>
      </c>
      <c r="E36">
        <v>21</v>
      </c>
    </row>
    <row r="37" spans="1:5" x14ac:dyDescent="0.35">
      <c r="A37">
        <v>26</v>
      </c>
      <c r="C37">
        <v>6359</v>
      </c>
      <c r="D37">
        <f t="shared" si="0"/>
        <v>6854</v>
      </c>
      <c r="E37">
        <v>22</v>
      </c>
    </row>
    <row r="38" spans="1:5" x14ac:dyDescent="0.35">
      <c r="A38">
        <v>27</v>
      </c>
      <c r="C38">
        <v>1736</v>
      </c>
      <c r="D38">
        <f t="shared" si="0"/>
        <v>495</v>
      </c>
      <c r="E38">
        <v>22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9:G119"/>
  <sheetViews>
    <sheetView zoomScale="50" zoomScaleNormal="50" workbookViewId="0">
      <selection activeCell="V32" sqref="V32"/>
    </sheetView>
  </sheetViews>
  <sheetFormatPr defaultRowHeight="14.5" x14ac:dyDescent="0.35"/>
  <sheetData>
    <row r="9" spans="1:7" x14ac:dyDescent="0.35">
      <c r="A9" s="4"/>
      <c r="B9" s="4"/>
    </row>
    <row r="10" spans="1:7" x14ac:dyDescent="0.35">
      <c r="A10" t="s">
        <v>61</v>
      </c>
      <c r="D10" t="s">
        <v>59</v>
      </c>
      <c r="E10" t="s">
        <v>58</v>
      </c>
    </row>
    <row r="11" spans="1:7" x14ac:dyDescent="0.35">
      <c r="A11">
        <v>0</v>
      </c>
      <c r="B11">
        <f>A11/6</f>
        <v>0</v>
      </c>
      <c r="C11">
        <v>32</v>
      </c>
      <c r="D11">
        <v>100000</v>
      </c>
      <c r="E11">
        <v>1</v>
      </c>
      <c r="G11" s="3"/>
    </row>
    <row r="12" spans="1:7" x14ac:dyDescent="0.35">
      <c r="A12">
        <v>1</v>
      </c>
      <c r="C12">
        <v>32</v>
      </c>
      <c r="D12">
        <f>D11-C11</f>
        <v>99968</v>
      </c>
      <c r="E12">
        <v>1</v>
      </c>
    </row>
    <row r="13" spans="1:7" x14ac:dyDescent="0.35">
      <c r="A13">
        <v>2</v>
      </c>
      <c r="C13">
        <v>48</v>
      </c>
      <c r="D13">
        <f t="shared" ref="D13:D76" si="0">D12-C12</f>
        <v>99936</v>
      </c>
      <c r="E13">
        <v>2</v>
      </c>
    </row>
    <row r="14" spans="1:7" x14ac:dyDescent="0.35">
      <c r="A14">
        <v>3</v>
      </c>
      <c r="C14">
        <v>64</v>
      </c>
      <c r="D14">
        <f t="shared" si="0"/>
        <v>99888</v>
      </c>
      <c r="E14">
        <v>3</v>
      </c>
    </row>
    <row r="15" spans="1:7" x14ac:dyDescent="0.35">
      <c r="A15">
        <v>4</v>
      </c>
      <c r="C15">
        <v>144</v>
      </c>
      <c r="D15">
        <f t="shared" si="0"/>
        <v>99824</v>
      </c>
      <c r="E15">
        <v>4</v>
      </c>
    </row>
    <row r="16" spans="1:7" x14ac:dyDescent="0.35">
      <c r="A16">
        <v>5</v>
      </c>
      <c r="B16">
        <v>1</v>
      </c>
      <c r="C16">
        <v>144</v>
      </c>
      <c r="D16">
        <f t="shared" si="0"/>
        <v>99680</v>
      </c>
      <c r="E16">
        <v>6</v>
      </c>
    </row>
    <row r="17" spans="1:5" x14ac:dyDescent="0.35">
      <c r="A17">
        <v>6</v>
      </c>
      <c r="C17">
        <v>192</v>
      </c>
      <c r="D17">
        <f t="shared" si="0"/>
        <v>99536</v>
      </c>
      <c r="E17">
        <v>6</v>
      </c>
    </row>
    <row r="18" spans="1:5" x14ac:dyDescent="0.35">
      <c r="A18">
        <v>7</v>
      </c>
      <c r="C18">
        <v>160</v>
      </c>
      <c r="D18">
        <f t="shared" si="0"/>
        <v>99344</v>
      </c>
      <c r="E18">
        <v>7</v>
      </c>
    </row>
    <row r="19" spans="1:5" x14ac:dyDescent="0.35">
      <c r="A19">
        <v>8</v>
      </c>
      <c r="C19">
        <v>208</v>
      </c>
      <c r="D19">
        <f t="shared" si="0"/>
        <v>99184</v>
      </c>
      <c r="E19">
        <v>8</v>
      </c>
    </row>
    <row r="20" spans="1:5" x14ac:dyDescent="0.35">
      <c r="A20">
        <v>9</v>
      </c>
      <c r="C20">
        <v>238</v>
      </c>
      <c r="D20">
        <f t="shared" si="0"/>
        <v>98976</v>
      </c>
      <c r="E20">
        <v>8</v>
      </c>
    </row>
    <row r="21" spans="1:5" x14ac:dyDescent="0.35">
      <c r="A21">
        <v>10</v>
      </c>
      <c r="B21">
        <v>2</v>
      </c>
      <c r="C21">
        <v>288</v>
      </c>
      <c r="D21">
        <f t="shared" si="0"/>
        <v>98738</v>
      </c>
      <c r="E21">
        <v>9</v>
      </c>
    </row>
    <row r="22" spans="1:5" x14ac:dyDescent="0.35">
      <c r="A22">
        <v>11</v>
      </c>
      <c r="C22">
        <v>321</v>
      </c>
      <c r="D22">
        <f t="shared" si="0"/>
        <v>98450</v>
      </c>
      <c r="E22">
        <v>11</v>
      </c>
    </row>
    <row r="23" spans="1:5" x14ac:dyDescent="0.35">
      <c r="A23">
        <v>12</v>
      </c>
      <c r="C23">
        <v>335</v>
      </c>
      <c r="D23">
        <f t="shared" si="0"/>
        <v>98129</v>
      </c>
      <c r="E23">
        <v>12</v>
      </c>
    </row>
    <row r="24" spans="1:5" x14ac:dyDescent="0.35">
      <c r="A24">
        <v>13</v>
      </c>
      <c r="C24">
        <v>339</v>
      </c>
      <c r="D24">
        <f t="shared" si="0"/>
        <v>97794</v>
      </c>
      <c r="E24">
        <v>13</v>
      </c>
    </row>
    <row r="25" spans="1:5" x14ac:dyDescent="0.35">
      <c r="A25">
        <v>14</v>
      </c>
      <c r="C25">
        <v>386</v>
      </c>
      <c r="D25">
        <f t="shared" si="0"/>
        <v>97455</v>
      </c>
      <c r="E25">
        <v>13</v>
      </c>
    </row>
    <row r="26" spans="1:5" x14ac:dyDescent="0.35">
      <c r="A26">
        <v>15</v>
      </c>
      <c r="B26">
        <v>3</v>
      </c>
      <c r="C26">
        <v>326</v>
      </c>
      <c r="D26">
        <f t="shared" si="0"/>
        <v>97069</v>
      </c>
      <c r="E26">
        <v>13</v>
      </c>
    </row>
    <row r="27" spans="1:5" x14ac:dyDescent="0.35">
      <c r="A27">
        <v>16</v>
      </c>
      <c r="C27">
        <v>288</v>
      </c>
      <c r="D27">
        <f t="shared" si="0"/>
        <v>96743</v>
      </c>
      <c r="E27">
        <v>13</v>
      </c>
    </row>
    <row r="28" spans="1:5" x14ac:dyDescent="0.35">
      <c r="A28">
        <v>17</v>
      </c>
      <c r="C28">
        <v>378</v>
      </c>
      <c r="D28">
        <f t="shared" si="0"/>
        <v>96455</v>
      </c>
      <c r="E28">
        <v>15</v>
      </c>
    </row>
    <row r="29" spans="1:5" x14ac:dyDescent="0.35">
      <c r="A29">
        <v>18</v>
      </c>
      <c r="C29">
        <v>373</v>
      </c>
      <c r="D29">
        <f t="shared" si="0"/>
        <v>96077</v>
      </c>
      <c r="E29">
        <v>17</v>
      </c>
    </row>
    <row r="30" spans="1:5" x14ac:dyDescent="0.35">
      <c r="A30">
        <v>19</v>
      </c>
      <c r="C30">
        <v>496</v>
      </c>
      <c r="D30">
        <f t="shared" si="0"/>
        <v>95704</v>
      </c>
      <c r="E30">
        <v>19</v>
      </c>
    </row>
    <row r="31" spans="1:5" x14ac:dyDescent="0.35">
      <c r="A31">
        <v>20</v>
      </c>
      <c r="B31">
        <v>4</v>
      </c>
      <c r="C31">
        <v>430</v>
      </c>
      <c r="D31">
        <f t="shared" si="0"/>
        <v>95208</v>
      </c>
      <c r="E31">
        <v>19</v>
      </c>
    </row>
    <row r="32" spans="1:5" x14ac:dyDescent="0.35">
      <c r="A32">
        <v>21</v>
      </c>
      <c r="C32">
        <v>506</v>
      </c>
      <c r="D32">
        <f t="shared" si="0"/>
        <v>94778</v>
      </c>
      <c r="E32">
        <v>20</v>
      </c>
    </row>
    <row r="33" spans="1:5" x14ac:dyDescent="0.35">
      <c r="A33">
        <v>22</v>
      </c>
      <c r="C33">
        <v>508</v>
      </c>
      <c r="D33">
        <f t="shared" si="0"/>
        <v>94272</v>
      </c>
      <c r="E33">
        <v>21</v>
      </c>
    </row>
    <row r="34" spans="1:5" x14ac:dyDescent="0.35">
      <c r="A34">
        <v>23</v>
      </c>
      <c r="C34">
        <v>596</v>
      </c>
      <c r="D34">
        <f t="shared" si="0"/>
        <v>93764</v>
      </c>
      <c r="E34">
        <v>21</v>
      </c>
    </row>
    <row r="35" spans="1:5" x14ac:dyDescent="0.35">
      <c r="A35">
        <v>24</v>
      </c>
      <c r="C35">
        <v>481</v>
      </c>
      <c r="D35">
        <f t="shared" si="0"/>
        <v>93168</v>
      </c>
      <c r="E35">
        <v>21</v>
      </c>
    </row>
    <row r="36" spans="1:5" x14ac:dyDescent="0.35">
      <c r="A36">
        <v>25</v>
      </c>
      <c r="B36">
        <v>5</v>
      </c>
      <c r="C36">
        <v>590</v>
      </c>
      <c r="D36">
        <f t="shared" si="0"/>
        <v>92687</v>
      </c>
      <c r="E36">
        <v>22</v>
      </c>
    </row>
    <row r="37" spans="1:5" x14ac:dyDescent="0.35">
      <c r="A37">
        <v>26</v>
      </c>
      <c r="C37">
        <v>563</v>
      </c>
      <c r="D37">
        <f t="shared" si="0"/>
        <v>92097</v>
      </c>
      <c r="E37">
        <v>22</v>
      </c>
    </row>
    <row r="38" spans="1:5" x14ac:dyDescent="0.35">
      <c r="A38">
        <v>27</v>
      </c>
      <c r="C38">
        <v>635</v>
      </c>
      <c r="D38">
        <f t="shared" si="0"/>
        <v>91534</v>
      </c>
      <c r="E38">
        <v>22</v>
      </c>
    </row>
    <row r="39" spans="1:5" x14ac:dyDescent="0.35">
      <c r="A39">
        <v>28</v>
      </c>
      <c r="C39">
        <v>591</v>
      </c>
      <c r="D39">
        <f t="shared" si="0"/>
        <v>90899</v>
      </c>
      <c r="E39">
        <v>23</v>
      </c>
    </row>
    <row r="40" spans="1:5" x14ac:dyDescent="0.35">
      <c r="A40">
        <v>29</v>
      </c>
      <c r="C40">
        <v>606</v>
      </c>
      <c r="D40">
        <f t="shared" si="0"/>
        <v>90308</v>
      </c>
      <c r="E40">
        <v>23</v>
      </c>
    </row>
    <row r="41" spans="1:5" x14ac:dyDescent="0.35">
      <c r="A41">
        <v>30</v>
      </c>
      <c r="B41">
        <v>6</v>
      </c>
      <c r="C41">
        <v>766</v>
      </c>
      <c r="D41">
        <f t="shared" si="0"/>
        <v>89702</v>
      </c>
      <c r="E41">
        <v>24</v>
      </c>
    </row>
    <row r="42" spans="1:5" x14ac:dyDescent="0.35">
      <c r="A42">
        <v>31</v>
      </c>
      <c r="C42">
        <v>726</v>
      </c>
      <c r="D42">
        <f t="shared" si="0"/>
        <v>88936</v>
      </c>
      <c r="E42">
        <v>24</v>
      </c>
    </row>
    <row r="43" spans="1:5" x14ac:dyDescent="0.35">
      <c r="A43">
        <v>32</v>
      </c>
      <c r="C43">
        <v>662</v>
      </c>
      <c r="D43">
        <f t="shared" si="0"/>
        <v>88210</v>
      </c>
      <c r="E43">
        <v>24</v>
      </c>
    </row>
    <row r="44" spans="1:5" x14ac:dyDescent="0.35">
      <c r="A44">
        <v>33</v>
      </c>
      <c r="C44">
        <v>764</v>
      </c>
      <c r="D44">
        <f t="shared" si="0"/>
        <v>87548</v>
      </c>
      <c r="E44">
        <v>25</v>
      </c>
    </row>
    <row r="45" spans="1:5" x14ac:dyDescent="0.35">
      <c r="A45">
        <v>34</v>
      </c>
      <c r="C45">
        <v>712</v>
      </c>
      <c r="D45">
        <f t="shared" si="0"/>
        <v>86784</v>
      </c>
      <c r="E45">
        <v>25</v>
      </c>
    </row>
    <row r="46" spans="1:5" x14ac:dyDescent="0.35">
      <c r="A46">
        <v>35</v>
      </c>
      <c r="B46">
        <v>7</v>
      </c>
      <c r="C46">
        <v>766</v>
      </c>
      <c r="D46">
        <f t="shared" si="0"/>
        <v>86072</v>
      </c>
      <c r="E46">
        <v>25</v>
      </c>
    </row>
    <row r="47" spans="1:5" x14ac:dyDescent="0.35">
      <c r="A47">
        <v>36</v>
      </c>
      <c r="C47">
        <v>776</v>
      </c>
      <c r="D47">
        <f t="shared" si="0"/>
        <v>85306</v>
      </c>
      <c r="E47">
        <v>26</v>
      </c>
    </row>
    <row r="48" spans="1:5" x14ac:dyDescent="0.35">
      <c r="A48">
        <v>37</v>
      </c>
      <c r="C48">
        <v>700</v>
      </c>
      <c r="D48">
        <f t="shared" si="0"/>
        <v>84530</v>
      </c>
      <c r="E48">
        <v>26</v>
      </c>
    </row>
    <row r="49" spans="1:5" x14ac:dyDescent="0.35">
      <c r="A49">
        <v>38</v>
      </c>
      <c r="C49">
        <v>770</v>
      </c>
      <c r="D49">
        <f t="shared" si="0"/>
        <v>83830</v>
      </c>
      <c r="E49">
        <v>27</v>
      </c>
    </row>
    <row r="50" spans="1:5" x14ac:dyDescent="0.35">
      <c r="A50">
        <v>39</v>
      </c>
      <c r="C50">
        <v>864</v>
      </c>
      <c r="D50">
        <f t="shared" si="0"/>
        <v>83060</v>
      </c>
      <c r="E50">
        <v>27</v>
      </c>
    </row>
    <row r="51" spans="1:5" x14ac:dyDescent="0.35">
      <c r="A51">
        <v>40</v>
      </c>
      <c r="B51">
        <v>8</v>
      </c>
      <c r="C51">
        <v>802</v>
      </c>
      <c r="D51">
        <f t="shared" si="0"/>
        <v>82196</v>
      </c>
      <c r="E51">
        <v>27</v>
      </c>
    </row>
    <row r="52" spans="1:5" x14ac:dyDescent="0.35">
      <c r="A52">
        <v>41</v>
      </c>
      <c r="C52">
        <v>834</v>
      </c>
      <c r="D52">
        <f t="shared" si="0"/>
        <v>81394</v>
      </c>
      <c r="E52">
        <v>28</v>
      </c>
    </row>
    <row r="53" spans="1:5" x14ac:dyDescent="0.35">
      <c r="A53">
        <v>42</v>
      </c>
      <c r="C53">
        <v>775</v>
      </c>
      <c r="D53">
        <f t="shared" si="0"/>
        <v>80560</v>
      </c>
      <c r="E53">
        <v>28</v>
      </c>
    </row>
    <row r="54" spans="1:5" x14ac:dyDescent="0.35">
      <c r="A54">
        <v>43</v>
      </c>
      <c r="C54">
        <v>824</v>
      </c>
      <c r="D54">
        <f t="shared" si="0"/>
        <v>79785</v>
      </c>
      <c r="E54">
        <v>28</v>
      </c>
    </row>
    <row r="55" spans="1:5" x14ac:dyDescent="0.35">
      <c r="A55">
        <v>44</v>
      </c>
      <c r="C55">
        <v>764</v>
      </c>
      <c r="D55">
        <f t="shared" si="0"/>
        <v>78961</v>
      </c>
      <c r="E55">
        <v>29</v>
      </c>
    </row>
    <row r="56" spans="1:5" x14ac:dyDescent="0.35">
      <c r="A56">
        <v>45</v>
      </c>
      <c r="B56">
        <v>9</v>
      </c>
      <c r="C56">
        <v>770</v>
      </c>
      <c r="D56">
        <f t="shared" si="0"/>
        <v>78197</v>
      </c>
      <c r="E56">
        <v>29</v>
      </c>
    </row>
    <row r="57" spans="1:5" x14ac:dyDescent="0.35">
      <c r="A57">
        <v>46</v>
      </c>
      <c r="C57">
        <v>718</v>
      </c>
      <c r="D57">
        <f t="shared" si="0"/>
        <v>77427</v>
      </c>
      <c r="E57">
        <v>29</v>
      </c>
    </row>
    <row r="58" spans="1:5" x14ac:dyDescent="0.35">
      <c r="A58">
        <v>47</v>
      </c>
      <c r="C58">
        <v>874</v>
      </c>
      <c r="D58">
        <f t="shared" si="0"/>
        <v>76709</v>
      </c>
      <c r="E58">
        <v>30</v>
      </c>
    </row>
    <row r="59" spans="1:5" x14ac:dyDescent="0.35">
      <c r="A59">
        <v>48</v>
      </c>
      <c r="C59">
        <v>844</v>
      </c>
      <c r="D59">
        <f t="shared" si="0"/>
        <v>75835</v>
      </c>
      <c r="E59">
        <v>31</v>
      </c>
    </row>
    <row r="60" spans="1:5" x14ac:dyDescent="0.35">
      <c r="A60">
        <v>49</v>
      </c>
      <c r="C60">
        <v>758</v>
      </c>
      <c r="D60">
        <f t="shared" si="0"/>
        <v>74991</v>
      </c>
      <c r="E60">
        <v>31</v>
      </c>
    </row>
    <row r="61" spans="1:5" x14ac:dyDescent="0.35">
      <c r="A61">
        <v>50</v>
      </c>
      <c r="B61">
        <v>10</v>
      </c>
      <c r="C61">
        <v>832</v>
      </c>
      <c r="D61">
        <f t="shared" si="0"/>
        <v>74233</v>
      </c>
      <c r="E61">
        <v>31</v>
      </c>
    </row>
    <row r="62" spans="1:5" x14ac:dyDescent="0.35">
      <c r="A62">
        <v>51</v>
      </c>
      <c r="C62">
        <v>858</v>
      </c>
      <c r="D62">
        <f t="shared" si="0"/>
        <v>73401</v>
      </c>
      <c r="E62">
        <v>31</v>
      </c>
    </row>
    <row r="63" spans="1:5" x14ac:dyDescent="0.35">
      <c r="A63">
        <v>52</v>
      </c>
      <c r="C63">
        <v>999</v>
      </c>
      <c r="D63">
        <f t="shared" si="0"/>
        <v>72543</v>
      </c>
      <c r="E63">
        <v>32</v>
      </c>
    </row>
    <row r="64" spans="1:5" x14ac:dyDescent="0.35">
      <c r="A64">
        <v>53</v>
      </c>
      <c r="C64">
        <v>956</v>
      </c>
      <c r="D64">
        <f t="shared" si="0"/>
        <v>71544</v>
      </c>
      <c r="E64">
        <v>32</v>
      </c>
    </row>
    <row r="65" spans="1:5" x14ac:dyDescent="0.35">
      <c r="A65">
        <v>54</v>
      </c>
      <c r="C65">
        <v>1032</v>
      </c>
      <c r="D65">
        <f t="shared" si="0"/>
        <v>70588</v>
      </c>
      <c r="E65">
        <v>33</v>
      </c>
    </row>
    <row r="66" spans="1:5" x14ac:dyDescent="0.35">
      <c r="A66">
        <v>55</v>
      </c>
      <c r="B66">
        <v>11</v>
      </c>
      <c r="C66">
        <v>992</v>
      </c>
      <c r="D66">
        <f t="shared" si="0"/>
        <v>69556</v>
      </c>
      <c r="E66">
        <v>33</v>
      </c>
    </row>
    <row r="67" spans="1:5" x14ac:dyDescent="0.35">
      <c r="A67">
        <v>56</v>
      </c>
      <c r="C67">
        <v>1022</v>
      </c>
      <c r="D67">
        <f t="shared" si="0"/>
        <v>68564</v>
      </c>
      <c r="E67">
        <v>34</v>
      </c>
    </row>
    <row r="68" spans="1:5" x14ac:dyDescent="0.35">
      <c r="A68">
        <v>57</v>
      </c>
      <c r="C68">
        <v>910</v>
      </c>
      <c r="D68">
        <f t="shared" si="0"/>
        <v>67542</v>
      </c>
      <c r="E68">
        <v>34</v>
      </c>
    </row>
    <row r="69" spans="1:5" x14ac:dyDescent="0.35">
      <c r="A69">
        <v>58</v>
      </c>
      <c r="C69">
        <v>1053</v>
      </c>
      <c r="D69">
        <f t="shared" si="0"/>
        <v>66632</v>
      </c>
      <c r="E69">
        <v>34</v>
      </c>
    </row>
    <row r="70" spans="1:5" x14ac:dyDescent="0.35">
      <c r="A70">
        <v>59</v>
      </c>
      <c r="C70">
        <v>1072</v>
      </c>
      <c r="D70">
        <f t="shared" si="0"/>
        <v>65579</v>
      </c>
      <c r="E70">
        <v>35</v>
      </c>
    </row>
    <row r="71" spans="1:5" x14ac:dyDescent="0.35">
      <c r="A71">
        <v>60</v>
      </c>
      <c r="B71">
        <v>12</v>
      </c>
      <c r="C71">
        <v>1080</v>
      </c>
      <c r="D71">
        <f t="shared" si="0"/>
        <v>64507</v>
      </c>
      <c r="E71">
        <v>35</v>
      </c>
    </row>
    <row r="72" spans="1:5" x14ac:dyDescent="0.35">
      <c r="A72">
        <v>61</v>
      </c>
      <c r="C72">
        <v>1182</v>
      </c>
      <c r="D72">
        <f t="shared" si="0"/>
        <v>63427</v>
      </c>
      <c r="E72">
        <v>36</v>
      </c>
    </row>
    <row r="73" spans="1:5" x14ac:dyDescent="0.35">
      <c r="A73">
        <v>62</v>
      </c>
      <c r="C73">
        <v>1010</v>
      </c>
      <c r="D73">
        <f t="shared" si="0"/>
        <v>62245</v>
      </c>
      <c r="E73">
        <v>36</v>
      </c>
    </row>
    <row r="74" spans="1:5" x14ac:dyDescent="0.35">
      <c r="A74">
        <v>63</v>
      </c>
      <c r="C74">
        <v>1113</v>
      </c>
      <c r="D74">
        <f t="shared" si="0"/>
        <v>61235</v>
      </c>
      <c r="E74">
        <v>36</v>
      </c>
    </row>
    <row r="75" spans="1:5" x14ac:dyDescent="0.35">
      <c r="A75">
        <v>64</v>
      </c>
      <c r="C75">
        <v>1200</v>
      </c>
      <c r="D75">
        <f t="shared" si="0"/>
        <v>60122</v>
      </c>
      <c r="E75">
        <v>37</v>
      </c>
    </row>
    <row r="76" spans="1:5" x14ac:dyDescent="0.35">
      <c r="A76">
        <v>65</v>
      </c>
      <c r="B76">
        <v>13</v>
      </c>
      <c r="C76">
        <v>1150</v>
      </c>
      <c r="D76">
        <f t="shared" si="0"/>
        <v>58922</v>
      </c>
      <c r="E76">
        <v>37</v>
      </c>
    </row>
    <row r="77" spans="1:5" x14ac:dyDescent="0.35">
      <c r="A77">
        <v>66</v>
      </c>
      <c r="C77">
        <v>1196</v>
      </c>
      <c r="D77">
        <f t="shared" ref="D77:D118" si="1">D76-C76</f>
        <v>57772</v>
      </c>
      <c r="E77">
        <v>38</v>
      </c>
    </row>
    <row r="78" spans="1:5" x14ac:dyDescent="0.35">
      <c r="A78">
        <v>67</v>
      </c>
      <c r="C78">
        <v>1168</v>
      </c>
      <c r="D78">
        <f t="shared" si="1"/>
        <v>56576</v>
      </c>
      <c r="E78">
        <v>38</v>
      </c>
    </row>
    <row r="79" spans="1:5" x14ac:dyDescent="0.35">
      <c r="A79">
        <v>68</v>
      </c>
      <c r="C79">
        <v>1116</v>
      </c>
      <c r="D79">
        <f t="shared" si="1"/>
        <v>55408</v>
      </c>
      <c r="E79">
        <v>38</v>
      </c>
    </row>
    <row r="80" spans="1:5" x14ac:dyDescent="0.35">
      <c r="A80">
        <v>69</v>
      </c>
      <c r="C80">
        <v>1246</v>
      </c>
      <c r="D80">
        <f t="shared" si="1"/>
        <v>54292</v>
      </c>
      <c r="E80">
        <v>39</v>
      </c>
    </row>
    <row r="81" spans="1:5" x14ac:dyDescent="0.35">
      <c r="A81">
        <v>70</v>
      </c>
      <c r="B81">
        <v>14</v>
      </c>
      <c r="C81">
        <v>1147</v>
      </c>
      <c r="D81">
        <f t="shared" si="1"/>
        <v>53046</v>
      </c>
      <c r="E81">
        <v>39</v>
      </c>
    </row>
    <row r="82" spans="1:5" x14ac:dyDescent="0.35">
      <c r="A82">
        <v>71</v>
      </c>
      <c r="C82">
        <v>1238</v>
      </c>
      <c r="D82">
        <f t="shared" si="1"/>
        <v>51899</v>
      </c>
      <c r="E82">
        <v>40</v>
      </c>
    </row>
    <row r="83" spans="1:5" x14ac:dyDescent="0.35">
      <c r="A83">
        <v>72</v>
      </c>
      <c r="C83">
        <v>1200</v>
      </c>
      <c r="D83">
        <f t="shared" si="1"/>
        <v>50661</v>
      </c>
      <c r="E83">
        <v>40</v>
      </c>
    </row>
    <row r="84" spans="1:5" x14ac:dyDescent="0.35">
      <c r="A84">
        <v>73</v>
      </c>
      <c r="C84">
        <v>1161</v>
      </c>
      <c r="D84">
        <f t="shared" si="1"/>
        <v>49461</v>
      </c>
      <c r="E84">
        <v>41</v>
      </c>
    </row>
    <row r="85" spans="1:5" x14ac:dyDescent="0.35">
      <c r="A85">
        <v>74</v>
      </c>
      <c r="C85">
        <v>1288</v>
      </c>
      <c r="D85">
        <f t="shared" si="1"/>
        <v>48300</v>
      </c>
      <c r="E85">
        <v>41</v>
      </c>
    </row>
    <row r="86" spans="1:5" x14ac:dyDescent="0.35">
      <c r="A86">
        <v>75</v>
      </c>
      <c r="B86">
        <v>15</v>
      </c>
      <c r="C86">
        <v>1237</v>
      </c>
      <c r="D86">
        <f t="shared" si="1"/>
        <v>47012</v>
      </c>
      <c r="E86">
        <v>41</v>
      </c>
    </row>
    <row r="87" spans="1:5" x14ac:dyDescent="0.35">
      <c r="A87">
        <v>76</v>
      </c>
      <c r="C87">
        <v>1274</v>
      </c>
      <c r="D87">
        <f t="shared" si="1"/>
        <v>45775</v>
      </c>
      <c r="E87">
        <v>41</v>
      </c>
    </row>
    <row r="88" spans="1:5" x14ac:dyDescent="0.35">
      <c r="A88">
        <v>77</v>
      </c>
      <c r="C88">
        <v>1222</v>
      </c>
      <c r="D88">
        <f t="shared" si="1"/>
        <v>44501</v>
      </c>
      <c r="E88">
        <v>42</v>
      </c>
    </row>
    <row r="89" spans="1:5" x14ac:dyDescent="0.35">
      <c r="A89">
        <v>78</v>
      </c>
      <c r="C89">
        <v>1315</v>
      </c>
      <c r="D89">
        <f t="shared" si="1"/>
        <v>43279</v>
      </c>
      <c r="E89">
        <v>42</v>
      </c>
    </row>
    <row r="90" spans="1:5" x14ac:dyDescent="0.35">
      <c r="A90">
        <v>79</v>
      </c>
      <c r="C90">
        <v>1242</v>
      </c>
      <c r="D90">
        <f t="shared" si="1"/>
        <v>41964</v>
      </c>
      <c r="E90">
        <v>44</v>
      </c>
    </row>
    <row r="91" spans="1:5" x14ac:dyDescent="0.35">
      <c r="A91">
        <v>80</v>
      </c>
      <c r="B91">
        <v>16</v>
      </c>
      <c r="C91">
        <v>1260</v>
      </c>
      <c r="D91">
        <f t="shared" si="1"/>
        <v>40722</v>
      </c>
      <c r="E91">
        <v>44</v>
      </c>
    </row>
    <row r="92" spans="1:5" x14ac:dyDescent="0.35">
      <c r="A92">
        <v>81</v>
      </c>
      <c r="C92">
        <v>1400</v>
      </c>
      <c r="D92">
        <f t="shared" si="1"/>
        <v>39462</v>
      </c>
      <c r="E92">
        <v>44</v>
      </c>
    </row>
    <row r="93" spans="1:5" x14ac:dyDescent="0.35">
      <c r="A93">
        <v>82</v>
      </c>
      <c r="C93">
        <v>1312</v>
      </c>
      <c r="D93">
        <f t="shared" si="1"/>
        <v>38062</v>
      </c>
      <c r="E93">
        <v>44</v>
      </c>
    </row>
    <row r="94" spans="1:5" x14ac:dyDescent="0.35">
      <c r="A94">
        <v>83</v>
      </c>
      <c r="C94">
        <v>1401</v>
      </c>
      <c r="D94">
        <f t="shared" si="1"/>
        <v>36750</v>
      </c>
      <c r="E94">
        <v>45</v>
      </c>
    </row>
    <row r="95" spans="1:5" x14ac:dyDescent="0.35">
      <c r="A95">
        <v>84</v>
      </c>
      <c r="C95">
        <v>1344</v>
      </c>
      <c r="D95">
        <f t="shared" si="1"/>
        <v>35349</v>
      </c>
      <c r="E95">
        <v>45</v>
      </c>
    </row>
    <row r="96" spans="1:5" x14ac:dyDescent="0.35">
      <c r="A96">
        <v>85</v>
      </c>
      <c r="B96">
        <v>17</v>
      </c>
      <c r="C96">
        <v>1402</v>
      </c>
      <c r="D96">
        <f t="shared" si="1"/>
        <v>34005</v>
      </c>
      <c r="E96">
        <v>46</v>
      </c>
    </row>
    <row r="97" spans="1:5" x14ac:dyDescent="0.35">
      <c r="A97">
        <v>86</v>
      </c>
      <c r="C97">
        <v>1391</v>
      </c>
      <c r="D97">
        <f t="shared" si="1"/>
        <v>32603</v>
      </c>
      <c r="E97">
        <v>46</v>
      </c>
    </row>
    <row r="98" spans="1:5" x14ac:dyDescent="0.35">
      <c r="A98">
        <v>87</v>
      </c>
      <c r="C98">
        <v>1424</v>
      </c>
      <c r="D98">
        <f t="shared" si="1"/>
        <v>31212</v>
      </c>
      <c r="E98">
        <v>46</v>
      </c>
    </row>
    <row r="99" spans="1:5" x14ac:dyDescent="0.35">
      <c r="A99">
        <v>88</v>
      </c>
      <c r="C99">
        <v>1429</v>
      </c>
      <c r="D99">
        <f t="shared" si="1"/>
        <v>29788</v>
      </c>
      <c r="E99">
        <v>47</v>
      </c>
    </row>
    <row r="100" spans="1:5" x14ac:dyDescent="0.35">
      <c r="A100">
        <v>89</v>
      </c>
      <c r="C100">
        <v>1465</v>
      </c>
      <c r="D100">
        <f t="shared" si="1"/>
        <v>28359</v>
      </c>
      <c r="E100">
        <v>47</v>
      </c>
    </row>
    <row r="101" spans="1:5" x14ac:dyDescent="0.35">
      <c r="A101">
        <v>90</v>
      </c>
      <c r="B101">
        <v>18</v>
      </c>
      <c r="C101">
        <v>1388</v>
      </c>
      <c r="D101">
        <f t="shared" si="1"/>
        <v>26894</v>
      </c>
      <c r="E101">
        <v>47</v>
      </c>
    </row>
    <row r="102" spans="1:5" x14ac:dyDescent="0.35">
      <c r="A102">
        <v>91</v>
      </c>
      <c r="C102">
        <v>1486</v>
      </c>
      <c r="D102">
        <f t="shared" si="1"/>
        <v>25506</v>
      </c>
      <c r="E102">
        <v>48</v>
      </c>
    </row>
    <row r="103" spans="1:5" x14ac:dyDescent="0.35">
      <c r="A103">
        <v>92</v>
      </c>
      <c r="C103">
        <v>1393</v>
      </c>
      <c r="D103">
        <f t="shared" si="1"/>
        <v>24020</v>
      </c>
      <c r="E103">
        <v>48</v>
      </c>
    </row>
    <row r="104" spans="1:5" x14ac:dyDescent="0.35">
      <c r="A104">
        <v>93</v>
      </c>
      <c r="C104">
        <v>1488</v>
      </c>
      <c r="D104">
        <f t="shared" si="1"/>
        <v>22627</v>
      </c>
      <c r="E104">
        <v>48</v>
      </c>
    </row>
    <row r="105" spans="1:5" x14ac:dyDescent="0.35">
      <c r="A105">
        <v>94</v>
      </c>
      <c r="C105">
        <v>1404</v>
      </c>
      <c r="D105">
        <f t="shared" si="1"/>
        <v>21139</v>
      </c>
      <c r="E105">
        <v>48</v>
      </c>
    </row>
    <row r="106" spans="1:5" x14ac:dyDescent="0.35">
      <c r="A106">
        <v>95</v>
      </c>
      <c r="B106">
        <v>19</v>
      </c>
      <c r="C106">
        <v>1464</v>
      </c>
      <c r="D106">
        <f t="shared" si="1"/>
        <v>19735</v>
      </c>
      <c r="E106">
        <v>48</v>
      </c>
    </row>
    <row r="107" spans="1:5" x14ac:dyDescent="0.35">
      <c r="A107">
        <v>96</v>
      </c>
      <c r="C107">
        <v>1524</v>
      </c>
      <c r="D107">
        <f t="shared" si="1"/>
        <v>18271</v>
      </c>
      <c r="E107">
        <v>48</v>
      </c>
    </row>
    <row r="108" spans="1:5" x14ac:dyDescent="0.35">
      <c r="A108">
        <v>97</v>
      </c>
      <c r="C108">
        <v>1640</v>
      </c>
      <c r="D108">
        <f t="shared" si="1"/>
        <v>16747</v>
      </c>
      <c r="E108">
        <v>49</v>
      </c>
    </row>
    <row r="109" spans="1:5" x14ac:dyDescent="0.35">
      <c r="A109">
        <v>98</v>
      </c>
      <c r="C109">
        <v>1426</v>
      </c>
      <c r="D109">
        <f t="shared" si="1"/>
        <v>15107</v>
      </c>
      <c r="E109">
        <v>51</v>
      </c>
    </row>
    <row r="110" spans="1:5" x14ac:dyDescent="0.35">
      <c r="A110">
        <v>99</v>
      </c>
      <c r="C110">
        <v>1554</v>
      </c>
      <c r="D110">
        <f t="shared" si="1"/>
        <v>13681</v>
      </c>
      <c r="E110">
        <v>51</v>
      </c>
    </row>
    <row r="111" spans="1:5" x14ac:dyDescent="0.35">
      <c r="A111">
        <v>100</v>
      </c>
      <c r="B111">
        <v>20</v>
      </c>
      <c r="C111">
        <v>1454</v>
      </c>
      <c r="D111">
        <f t="shared" si="1"/>
        <v>12127</v>
      </c>
      <c r="E111">
        <v>51</v>
      </c>
    </row>
    <row r="112" spans="1:5" x14ac:dyDescent="0.35">
      <c r="A112">
        <v>101</v>
      </c>
      <c r="C112">
        <v>1486</v>
      </c>
      <c r="D112">
        <f t="shared" si="1"/>
        <v>10673</v>
      </c>
      <c r="E112">
        <v>52</v>
      </c>
    </row>
    <row r="113" spans="1:5" x14ac:dyDescent="0.35">
      <c r="A113">
        <v>102</v>
      </c>
      <c r="C113">
        <v>1600</v>
      </c>
      <c r="D113">
        <f t="shared" si="1"/>
        <v>9187</v>
      </c>
      <c r="E113">
        <v>52</v>
      </c>
    </row>
    <row r="114" spans="1:5" x14ac:dyDescent="0.35">
      <c r="A114">
        <v>103</v>
      </c>
      <c r="C114">
        <v>1611</v>
      </c>
      <c r="D114">
        <f t="shared" si="1"/>
        <v>7587</v>
      </c>
      <c r="E114">
        <v>53</v>
      </c>
    </row>
    <row r="115" spans="1:5" x14ac:dyDescent="0.35">
      <c r="A115">
        <v>104</v>
      </c>
      <c r="C115">
        <v>1620</v>
      </c>
      <c r="D115">
        <f t="shared" si="1"/>
        <v>5976</v>
      </c>
      <c r="E115">
        <v>53</v>
      </c>
    </row>
    <row r="116" spans="1:5" x14ac:dyDescent="0.35">
      <c r="A116">
        <v>105</v>
      </c>
      <c r="B116">
        <v>21</v>
      </c>
      <c r="C116">
        <v>1632</v>
      </c>
      <c r="D116">
        <f t="shared" si="1"/>
        <v>4356</v>
      </c>
      <c r="E116">
        <v>54</v>
      </c>
    </row>
    <row r="117" spans="1:5" x14ac:dyDescent="0.35">
      <c r="A117">
        <v>106</v>
      </c>
      <c r="C117">
        <v>1802</v>
      </c>
      <c r="D117">
        <f t="shared" si="1"/>
        <v>2724</v>
      </c>
      <c r="E117">
        <v>54</v>
      </c>
    </row>
    <row r="118" spans="1:5" x14ac:dyDescent="0.35">
      <c r="A118">
        <v>107</v>
      </c>
      <c r="C118">
        <v>1166</v>
      </c>
      <c r="D118">
        <f t="shared" si="1"/>
        <v>922</v>
      </c>
      <c r="E118">
        <v>54</v>
      </c>
    </row>
    <row r="119" spans="1:5" x14ac:dyDescent="0.35">
      <c r="A119">
        <v>108</v>
      </c>
      <c r="D119">
        <v>0</v>
      </c>
      <c r="E119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ColdStarts</vt:lpstr>
      <vt:lpstr>Fires</vt:lpstr>
      <vt:lpstr>Fires (2)</vt:lpstr>
      <vt:lpstr>Queue</vt:lpstr>
      <vt:lpstr>CopyPasteHere</vt:lpstr>
      <vt:lpstr>Gcp Pause</vt:lpstr>
      <vt:lpstr>Gcp Bcrypt</vt:lpstr>
      <vt:lpstr>Gcp Bcrypt 512</vt:lpstr>
      <vt:lpstr>Gcp Bcrypt 2048</vt:lpstr>
      <vt:lpstr>Aws Pause</vt:lpstr>
      <vt:lpstr>Aws Bcrypt</vt:lpstr>
      <vt:lpstr>Aws Bcrypt 512</vt:lpstr>
      <vt:lpstr>Azure Pause</vt:lpstr>
      <vt:lpstr>Azure Bcrypt</vt:lpstr>
      <vt:lpstr>'Aws Bcrypt'!stats</vt:lpstr>
      <vt:lpstr>'Aws Bcrypt 512'!stats</vt:lpstr>
      <vt:lpstr>'Aws Pause'!stats</vt:lpstr>
      <vt:lpstr>'Azure Bcrypt'!stats</vt:lpstr>
      <vt:lpstr>'Azure Pause'!stats</vt:lpstr>
      <vt:lpstr>'Gcp Bcrypt'!stats</vt:lpstr>
      <vt:lpstr>'Gcp Bcrypt 2048'!stats</vt:lpstr>
      <vt:lpstr>'Gcp Bcrypt 512'!stats</vt:lpstr>
      <vt:lpstr>'Gcp Pause'!stats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Shilkov</dc:creator>
  <cp:lastModifiedBy>Mikhail Shilkov</cp:lastModifiedBy>
  <dcterms:created xsi:type="dcterms:W3CDTF">2018-07-19T21:06:39Z</dcterms:created>
  <dcterms:modified xsi:type="dcterms:W3CDTF">2018-11-07T22:51:53Z</dcterms:modified>
</cp:coreProperties>
</file>