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CloudFormation/"/>
    </mc:Choice>
  </mc:AlternateContent>
  <xr:revisionPtr revIDLastSave="0" documentId="13_ncr:1_{8B3B0C37-0D19-1546-9247-7EE5EC1C907B}" xr6:coauthVersionLast="36" xr6:coauthVersionMax="36" xr10:uidLastSave="{00000000-0000-0000-0000-000000000000}"/>
  <bookViews>
    <workbookView xWindow="14140" yWindow="740" windowWidth="35880" windowHeight="26240" xr2:uid="{E807D598-975E-854F-9140-5D8B89E00547}"/>
  </bookViews>
  <sheets>
    <sheet name="Sheet2" sheetId="2" r:id="rId1"/>
    <sheet name="Sheet5" sheetId="5" r:id="rId2"/>
    <sheet name="CTAS" sheetId="4" r:id="rId3"/>
    <sheet name="Index" sheetId="7" r:id="rId4"/>
    <sheet name="Sheet8" sheetId="8" r:id="rId5"/>
    <sheet name="Sheet6" sheetId="6" r:id="rId6"/>
    <sheet name="Sheet3" sheetId="3" r:id="rId7"/>
    <sheet name="Detail Log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2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</calcChain>
</file>

<file path=xl/sharedStrings.xml><?xml version="1.0" encoding="utf-8"?>
<sst xmlns="http://schemas.openxmlformats.org/spreadsheetml/2006/main" count="652" uniqueCount="300">
  <si>
    <t>2020-07-23T13:15:08.000+09:00</t>
  </si>
  <si>
    <t>2020-07-23T04:15:08 [TABLES_MANAGER ]I: Next table to load 'SOE'.'ORDERS' ID = 2, order = 0 (tasktablesmanager.c:1827)</t>
  </si>
  <si>
    <t>2020-07-23T04:15:08 [TASK_MANAGER ]I: Start loading table 'SOE'.'ORDERS' (Id = 2) by subtask 1. Start load timestamp 0005AB1419F908C0 (replicationtask_util.c:747)</t>
  </si>
  <si>
    <t>2020-07-23T13:19:56.000+09:00</t>
  </si>
  <si>
    <t>2020-07-23T04:19:56 [SOURCE_UNLOAD ]I: Unload finished for table 'SOE'.'ORDERS' (Id = 2). 1430862 rows sent. (streamcomponent.c:3520)</t>
  </si>
  <si>
    <t>2020-07-23T13:19:57.000+09:00</t>
  </si>
  <si>
    <t>2020-07-23T04:19:57 [TARGET_LOAD ]I: Load finished for table 'SOE'.'ORDERS' (Id = 2). 1430862 rows received. 0 rows skipped. Volume transferred 1345442184. (streamcomponent.c:3805)</t>
  </si>
  <si>
    <t>2020-07-23T04:15:08 [TABLES_MANAGER ]I: Next table to load 'SOE'.'ORDER_ITEMS' ID = 3, order = 0 (tasktablesmanager.c:1827)</t>
  </si>
  <si>
    <t>2020-07-23T04:15:08 [TASK_MANAGER ]I: Start loading table 'SOE'.'ORDER_ITEMS' (Id = 3) by subtask 2. Start load timestamp 0005AB1419F908C0 (replicationtask_util.c:747)</t>
  </si>
  <si>
    <t>2020-07-23T13:23:36.000+09:00</t>
  </si>
  <si>
    <t>2020-07-23T04:23:36 [SOURCE_UNLOAD ]I: Unload finished for table 'SOE'.'ORDER_ITEMS' (Id = 3). 7080325 rows sent. (streamcomponent.c:3520)</t>
  </si>
  <si>
    <t>2020-07-23T04:23:36 [TARGET_LOAD ]I: Load finished for table 'SOE'.'ORDER_ITEMS' (Id = 3). 7080325 rows received. 0 rows skipped. Volume transferred 5053700296. (streamcomponent.c:3805)</t>
  </si>
  <si>
    <t>localhost.localdomain</t>
  </si>
  <si>
    <t>BM5U33LC2GZ5KLRUREU24PCVGMALX2WCZTWG3SA</t>
  </si>
  <si>
    <t>CHANGE PROCESSING</t>
  </si>
  <si>
    <t>FULL LOAD</t>
  </si>
  <si>
    <t>1st</t>
  </si>
  <si>
    <t>2st</t>
  </si>
  <si>
    <t>Timestamp</t>
  </si>
  <si>
    <t>Message</t>
  </si>
  <si>
    <t>2020-07-23T14:07:48.000+09:00</t>
  </si>
  <si>
    <t>2020-07-23T05:07:48 [TABLES_MANAGER ]I: Next table to load 'SOE'.'ORDERS' ID = 1, order = 0 (tasktablesmanager.c:1827)</t>
  </si>
  <si>
    <t>2020-07-23T05:07:48 [TASK_MANAGER ]I: Start loading table 'SOE'.'ORDERS' (Id = 1) by subtask 1. Start load timestamp 0005AB14D652CEC0 (replicationtask_util.c:747)</t>
  </si>
  <si>
    <t>2020-07-23T05:07:48 [TABLES_MANAGER ]I: Next table to load 'SOE'.'ORDER_ITEMS' ID = 2, order = 0 (tasktablesmanager.c:1827)</t>
  </si>
  <si>
    <t>2020-07-23T05:07:48 [TASK_MANAGER ]I: Start loading table 'SOE'.'ORDER_ITEMS' (Id = 2) by subtask 2. Start load timestamp 0005AB14D652CEC0 (replicationtask_util.c:747)</t>
  </si>
  <si>
    <t>2020-07-23T14:12:52.000+09:00</t>
  </si>
  <si>
    <t>2020-07-23T05:12:52 [SOURCE_UNLOAD ]I: Unload finished for table 'SOE'.'ORDERS' (Id = 1). 1430862 rows sent. (streamcomponent.c:3520)</t>
  </si>
  <si>
    <t>2020-07-23T05:12:52 [TARGET_LOAD ]I: Load finished for table 'SOE'.'ORDERS' (Id = 1). 1430862 rows received. 0 rows skipped. Volume transferred 1345442232. (streamcomponent.c:3805)</t>
  </si>
  <si>
    <t>2020-07-23T14:13:22.000+09:00</t>
  </si>
  <si>
    <t>2020-07-23T05:13:22 [TASK_MANAGER ]I: Loading finished for table 'SOE'.'ORDERS' (Id = 1) by subtask 1. 1430862 records transferred. (replicationtask.c:2401)</t>
  </si>
  <si>
    <t>2020-07-23T14:13:48.000+09:00</t>
  </si>
  <si>
    <t>2020-07-23T05:13:48 [VALIDATOR_EXT ]I: Partitioning the Table : ORDERS (table_partitioner.c:302)</t>
  </si>
  <si>
    <t>2020-07-23T14:13:52.000+09:00</t>
  </si>
  <si>
    <t>2020-07-23T05:13:52 [VALIDATOR ]I: Finished Partitioning the Table : ORDERS, Created : 144 partitions with time : 3180254 micros (table_partitioner.c:312)</t>
  </si>
  <si>
    <t>2020-07-23T14:16:20.000+09:00</t>
  </si>
  <si>
    <t>2020-07-23T05:16:20 [SOURCE_UNLOAD ]I: Unload finished for table 'SOE'.'ORDER_ITEMS' (Id = 2). 7080325 rows sent. (streamcomponent.c:3520)</t>
  </si>
  <si>
    <t>2020-07-23T05:16:20 [TARGET_LOAD ]I: Load finished for table 'SOE'.'ORDER_ITEMS' (Id = 2). 7080325 rows received. 0 rows skipped. Volume transferred 5053700296. (streamcomponent.c:3805)</t>
  </si>
  <si>
    <t>2020-07-23T14:16:28.000+09:00</t>
  </si>
  <si>
    <t>2020-07-23T05:16:28 [TASK_MANAGER ]I: Loading finished for table 'SOE'.'ORDER_ITEMS' (Id = 2) by subtask 2. 7080325 records transferred. (replicationtask.c:2401)</t>
  </si>
  <si>
    <t>2020-07-23T14:16:53.000+09:00</t>
  </si>
  <si>
    <t>2020-07-23T05:16:53 [VALIDATOR_EXT ]I: Partitioning the Table : ORDER_ITEMS (table_partitioner.c:302)</t>
  </si>
  <si>
    <t>2020-07-23T14:16:58.000+09:00</t>
  </si>
  <si>
    <t>2020-07-23T05:16:58 [VALIDATOR ]I: Finished Partitioning the Table : ORDER_ITEMS, Created : 709 partitions with time : 5260128 micros (table_partitioner.c:312)</t>
  </si>
  <si>
    <t>3rd</t>
  </si>
  <si>
    <t>2020-07-23T14:28:57.000+09:00</t>
  </si>
  <si>
    <t>2020-07-23T05:28:57 [TABLES_MANAGER ]I: Next table to load 'SOE'.'ORDERS' ID = 1, order = 0 (tasktablesmanager.c:1827)</t>
  </si>
  <si>
    <t>2020-07-23T05:28:57 [TASK_MANAGER ]I: Start loading table 'SOE'.'ORDERS' (Id = 1) by subtask 1. Start load timestamp 0005AB1521F63600 (replicationtask_util.c:747)</t>
  </si>
  <si>
    <t>2020-07-23T14:28:58.000+09:00</t>
  </si>
  <si>
    <t>2020-07-23T05:28:58 [TABLES_MANAGER ]I: Next table to load 'SOE'.'ORDER_ITEMS' ID = 2, order = 0 (tasktablesmanager.c:1827)</t>
  </si>
  <si>
    <t>2020-07-23T05:28:58 [TASK_MANAGER ]I: Start loading table 'SOE'.'ORDER_ITEMS' (Id = 2) by subtask 2. Start load timestamp 0005AB1522057840 (replicationtask_util.c:747)</t>
  </si>
  <si>
    <t>2020-07-23T14:33:50.000+09:00</t>
  </si>
  <si>
    <t>2020-07-23T05:33:50 [SOURCE_UNLOAD ]I: Unload finished for table 'SOE'.'ORDERS' (Id = 1). 1430862 rows sent. (streamcomponent.c:3520)</t>
  </si>
  <si>
    <t>2020-07-23T05:33:50 [TARGET_LOAD ]I: Load finished for table 'SOE'.'ORDERS' (Id = 1). 1430862 rows received. 0 rows skipped. Volume transferred 1345442232. (streamcomponent.c:3805)</t>
  </si>
  <si>
    <t>2020-07-23T14:34:25.000+09:00</t>
  </si>
  <si>
    <t>2020-07-23T05:34:25 [TASK_MANAGER ]I: Loading finished for table 'SOE'.'ORDERS' (Id = 1) by subtask 1. 1430862 records transferred. (replicationtask.c:2401)</t>
  </si>
  <si>
    <t>2020-07-23T14:34:28.000+09:00</t>
  </si>
  <si>
    <t>2020-07-23T05:34:28 [VALIDATOR_EXT ]I: Partitioning the Table : ORDERS (table_partitioner.c:302)</t>
  </si>
  <si>
    <t>2020-07-23T14:34:29.000+09:00</t>
  </si>
  <si>
    <t>2020-07-23T05:34:29 [VALIDATOR ]I: Finished Partitioning the Table : ORDERS, Created : 144 partitions with time : 1157250 micros (table_partitioner.c:312)</t>
  </si>
  <si>
    <t>2020-07-23T14:37:32.000+09:00</t>
  </si>
  <si>
    <t>2020-07-23T05:37:32 [SOURCE_UNLOAD ]I: Unload finished for table 'SOE'.'ORDER_ITEMS' (Id = 2). 7080325 rows sent. (streamcomponent.c:3520)</t>
  </si>
  <si>
    <t>2020-07-23T05:37:32 [TARGET_LOAD ]I: Load finished for table 'SOE'.'ORDER_ITEMS' (Id = 2). 7080325 rows received. 0 rows skipped. Volume transferred 5053700296. (streamcomponent.c:3805)</t>
  </si>
  <si>
    <t>2020-07-23T14:37:41.000+09:00</t>
  </si>
  <si>
    <t>2020-07-23T05:37:41 [TASK_MANAGER ]I: Loading finished for table 'SOE'.'ORDER_ITEMS' (Id = 2) by subtask 2. 7080325 records transferred. (replicationtask.c:2401)</t>
  </si>
  <si>
    <t>2020-07-23T14:38:00.000+09:00</t>
  </si>
  <si>
    <t>2020-07-23T05:38:00 [VALIDATOR_EXT ]I: Partitioning the Table : ORDER_ITEMS (table_partitioner.c:302)</t>
  </si>
  <si>
    <t>2020-07-23T14:38:04.000+09:00</t>
  </si>
  <si>
    <t>2020-07-23T05:38:04 [VALIDATOR ]I: Finished Partitioning the Table : ORDER_ITEMS, Created : 709 partitions with time : 3305723 micros (table_partitioner.c:312)</t>
  </si>
  <si>
    <t>4th</t>
  </si>
  <si>
    <t>2020-07-23T14:43:57.000+09:00</t>
  </si>
  <si>
    <t>2020-07-23T05:43:57 [TABLES_MANAGER ]I: Next table to load 'SOE'.'ORDERS' ID = 1, order = 0 (tasktablesmanager.c:1827)</t>
  </si>
  <si>
    <t>2020-07-23T05:43:57 [TASK_MANAGER ]I: Start loading table 'SOE'.'ORDERS' (Id = 1) by subtask 1. Start load timestamp 0005AB15579B1F00 (replicationtask_util.c:747)</t>
  </si>
  <si>
    <t>2020-07-23T05:43:57 [TABLES_MANAGER ]I: Next table to load 'SOE'.'ORDER_ITEMS' ID = 2, order = 0 (tasktablesmanager.c:1827)</t>
  </si>
  <si>
    <t>2020-07-23T05:43:57 [TASK_MANAGER ]I: Start loading table 'SOE'.'ORDER_ITEMS' (Id = 2) by subtask 2. Start load timestamp 0005AB15579B1F00 (replicationtask_util.c:747)</t>
  </si>
  <si>
    <t>2020-07-23T14:49:08.000+09:00</t>
  </si>
  <si>
    <t>2020-07-23T05:49:08 [SOURCE_UNLOAD ]I: Unload finished for table 'SOE'.'ORDERS' (Id = 1). 1430862 rows sent. (streamcomponent.c:3520)</t>
  </si>
  <si>
    <t>2020-07-23T05:49:08 [TARGET_LOAD ]I: Load finished for table 'SOE'.'ORDERS' (Id = 1). 1430862 rows received. 0 rows skipped. Volume transferred 1345442232. (streamcomponent.c:3805)</t>
  </si>
  <si>
    <t>2020-07-23T14:49:43.000+09:00</t>
  </si>
  <si>
    <t>2020-07-23T05:49:43 [TASK_MANAGER ]I: Loading finished for table 'SOE'.'ORDERS' (Id = 1) by subtask 1. 1430862 records transferred. (replicationtask.c:2401)</t>
  </si>
  <si>
    <t>2020-07-23T14:49:58.000+09:00</t>
  </si>
  <si>
    <t>2020-07-23T05:49:58 [VALIDATOR_EXT ]I: Partitioning the Table : ORDERS (table_partitioner.c:302)</t>
  </si>
  <si>
    <t>2020-07-23T14:50:01.000+09:00</t>
  </si>
  <si>
    <t>2020-07-23T05:50:01 [VALIDATOR ]I: Finished Partitioning the Table : ORDERS, Created : 144 partitions with time : 3193780 micros (table_partitioner.c:312)</t>
  </si>
  <si>
    <t>2020-07-23T14:52:41.000+09:00</t>
  </si>
  <si>
    <t>2020-07-23T05:52:41 [SOURCE_UNLOAD ]I: Unload finished for table 'SOE'.'ORDER_ITEMS' (Id = 2). 7080325 rows sent. (streamcomponent.c:3520)</t>
  </si>
  <si>
    <t>2020-07-23T05:52:41 [TARGET_LOAD ]I: Load finished for table 'SOE'.'ORDER_ITEMS' (Id = 2). 7080325 rows received. 0 rows skipped. Volume transferred 5053700296. (streamcomponent.c:3805)</t>
  </si>
  <si>
    <t>2020-07-23T14:52:49.000+09:00</t>
  </si>
  <si>
    <t>2020-07-23T05:52:49 [TASK_MANAGER ]I: Loading finished for table 'SOE'.'ORDER_ITEMS' (Id = 2) by subtask 2. 7080325 records transferred. (replicationtask.c:2401)</t>
  </si>
  <si>
    <t>2020-07-23T14:53:02.000+09:00</t>
  </si>
  <si>
    <t>2020-07-23T05:53:02 [VALIDATOR_EXT ]I: Partitioning the Table : ORDER_ITEMS (table_partitioner.c:302)</t>
  </si>
  <si>
    <t>2020-07-23T14:53:07.000+09:00</t>
  </si>
  <si>
    <t>2020-07-23T05:53:07 [VALIDATOR ]I: Finished Partitioning the Table : ORDER_ITEMS, Created : 709 partitions with time : 5162763 micros (table_partitioner.c:312)</t>
  </si>
  <si>
    <t>2020-07-23T15:16:28.000+09:00</t>
  </si>
  <si>
    <t>2020-07-23T06:16:28 [TABLES_MANAGER ]I: Next table to load 'SOE'.'ORDERS' ID = 1, order = 0 (tasktablesmanager.c:1827)</t>
  </si>
  <si>
    <t>2020-07-23T06:16:28 [TASK_MANAGER ]I: Start loading table 'SOE'.'ORDERS' (Id = 1) by subtask 1. Start load timestamp 0005AB15CBE504C0 (replicationtask_util.c:747)</t>
  </si>
  <si>
    <t>2020-07-23T15:19:25.000+09:00</t>
  </si>
  <si>
    <t>2020-07-23T06:19:25 [SOURCE_UNLOAD ]I: Unload finished for table 'SOE'.'ORDERS' (Id = 1). 1430862 rows sent. (streamcomponent.c:3520)</t>
  </si>
  <si>
    <t>2020-07-23T06:19:25 [TARGET_LOAD ]I: Load finished for table 'SOE'.'ORDERS' (Id = 1). 1430862 rows received. 0 rows skipped. Volume transferred 1345442232. (streamcomponent.c:3805)</t>
  </si>
  <si>
    <t>2020-07-23T15:19:43.000+09:00</t>
  </si>
  <si>
    <t>2020-07-23T06:19:43 [TASK_MANAGER ]I: Loading finished for table 'SOE'.'ORDERS' (Id = 1) by subtask 1. 1430862 records transferred. (replicationtask.c:2401)</t>
  </si>
  <si>
    <t>2020-07-23T06:19:43 [TABLES_MANAGER ]I: Next table to load 'SOE'.'ORDER_ITEMS' ID = 2, order = 0 (tasktablesmanager.c:1827)</t>
  </si>
  <si>
    <t>2020-07-23T06:19:43 [TASK_MANAGER ]I: Start loading table 'SOE'.'ORDER_ITEMS' (Id = 2) by subtask 1. Start load timestamp 0005AB15D7847B80 (replicationtask_util.c:747)</t>
  </si>
  <si>
    <t>2020-07-23T15:19:58.000+09:00</t>
  </si>
  <si>
    <t>2020-07-23T06:19:58 [VALIDATOR_EXT ]I: Partitioning the Table : ORDERS (table_partitioner.c:302)</t>
  </si>
  <si>
    <t>2020-07-23T15:20:00.000+09:00</t>
  </si>
  <si>
    <t>2020-07-23T06:20:00 [VALIDATOR ]I: Finished Partitioning the Table : ORDERS, Created : 144 partitions with time : 1140014 micros (table_partitioner.c:312)</t>
  </si>
  <si>
    <t>2020-07-23T15:26:08.000+09:00</t>
  </si>
  <si>
    <t>2020-07-23T06:26:08 [SOURCE_UNLOAD ]I: Unload finished for table 'SOE'.'ORDER_ITEMS' (Id = 2). 7080325 rows sent. (streamcomponent.c:3520)</t>
  </si>
  <si>
    <t>2020-07-23T06:26:08 [TARGET_LOAD ]I: Load finished for table 'SOE'.'ORDER_ITEMS' (Id = 2). 7080325 rows received. 0 rows skipped. Volume transferred 5053700296. (streamcomponent.c:3805)</t>
  </si>
  <si>
    <t>2020-07-23T15:26:16.000+09:00</t>
  </si>
  <si>
    <t>2020-07-23T06:26:16 [TASK_MANAGER ]I: Loading finished for table 'SOE'.'ORDER_ITEMS' (Id = 2) by subtask 1. 7080325 records transferred. (replicationtask.c:2401)</t>
  </si>
  <si>
    <t>2020-07-23T15:26:32.000+09:00</t>
  </si>
  <si>
    <t>2020-07-23T06:26:32 [VALIDATOR_EXT ]I: Partitioning the Table : ORDER_ITEMS (table_partitioner.c:302)</t>
  </si>
  <si>
    <t>2020-07-23T15:26:37.000+09:00</t>
  </si>
  <si>
    <t>2020-07-23T06:26:37 [VALIDATOR ]I: Finished Partitioning the Table : ORDER_ITEMS, Created : 709 partitions with time : 5725278 micros (table_partitioner.c:312)</t>
  </si>
  <si>
    <t>5th</t>
  </si>
  <si>
    <t>aws --region ap-northeast-2 dms describe-replication-tasks --filters Name="replication-task-arn",Values="</t>
  </si>
  <si>
    <t>ABC</t>
  </si>
  <si>
    <t>"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</si>
  <si>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</si>
  <si>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</si>
  <si>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</si>
  <si>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</si>
  <si>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</si>
  <si>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</si>
  <si>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</si>
  <si>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</si>
  <si>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</si>
  <si>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</si>
  <si>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</si>
  <si>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</si>
  <si>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</si>
  <si>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</si>
  <si>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</si>
  <si>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</si>
  <si>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</si>
  <si>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</si>
  <si>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</si>
  <si>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</si>
  <si>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</si>
  <si>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</si>
  <si>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</si>
  <si>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</si>
  <si>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</si>
  <si>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</si>
  <si>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</si>
  <si>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</si>
  <si>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</si>
  <si>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</si>
  <si>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</si>
  <si>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</si>
  <si>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</si>
  <si>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</si>
  <si>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</si>
  <si>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</si>
  <si>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 table soe.orders</t>
  </si>
  <si>
    <t>P16</t>
  </si>
  <si>
    <t>2min 2sec</t>
  </si>
  <si>
    <t>P2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</si>
  <si>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</si>
  <si>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</si>
  <si>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</si>
  <si>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</si>
  <si>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</si>
  <si>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</si>
  <si>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</si>
  <si>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</si>
  <si>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</si>
  <si>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</si>
  <si>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 xml:space="preserve">                "FreshStartDate": "2020-07-24T00:57:18.140000+09:00",</t>
  </si>
  <si>
    <t xml:space="preserve">                "StartDate": "2020-07-24T00:57:18.140000+09:00",</t>
  </si>
  <si>
    <t xml:space="preserve">                "StopDate": "2020-07-24T01:01:03.160000+09:00",</t>
  </si>
  <si>
    <t xml:space="preserve">                "FullLoadStartDate": "2020-07-24T00:57:19.265000+09:00",</t>
  </si>
  <si>
    <t xml:space="preserve">                "FullLoadFinishDate": "2020-07-24T01:00:53.384000+09:00"</t>
  </si>
  <si>
    <t>3min 34sec</t>
  </si>
  <si>
    <t xml:space="preserve">                "FreshStartDate": "2020-07-24T00:57:07.338000+09:00",</t>
  </si>
  <si>
    <t xml:space="preserve">                "StartDate": "2020-07-24T00:57:07.338000+09:00",</t>
  </si>
  <si>
    <t xml:space="preserve">                "StopDate": "2020-07-24T01:04:27.355000+09:00",</t>
  </si>
  <si>
    <t xml:space="preserve">                "FullLoadStartDate": "2020-07-24T00:57:08.344000+09:00",</t>
  </si>
  <si>
    <t xml:space="preserve">                "FullLoadFinishDate": "2020-07-24T01:03:52.502000+09:00"</t>
  </si>
  <si>
    <t>6min 54sec</t>
  </si>
  <si>
    <t>xlarge</t>
  </si>
  <si>
    <t xml:space="preserve">                "FreshStartDate": "2020-07-24T09:45:56.855000+09:00",</t>
  </si>
  <si>
    <t xml:space="preserve">                "StartDate": "2020-07-24T09:45:56.855000+09:00",</t>
  </si>
  <si>
    <t xml:space="preserve">                "StopDate": "2020-07-24T09:48:11.899000+09:00",</t>
  </si>
  <si>
    <t xml:space="preserve">                "FullLoadStartDate": "2020-07-24T09:45:57.757000+09:00",</t>
  </si>
  <si>
    <t xml:space="preserve">                "FullLoadFinishDate": "2020-07-24T09:47:59.846000+09:00"</t>
  </si>
  <si>
    <t>2xlarge</t>
  </si>
  <si>
    <t xml:space="preserve">                "FreshStartDate": "2020-07-24T09:45:56.847000+09:00",</t>
  </si>
  <si>
    <t xml:space="preserve">                "StartDate": "2020-07-24T09:45:56.847000+09:00",</t>
  </si>
  <si>
    <t xml:space="preserve">                "StopDate": "2020-07-24T09:52:41.862000+09:00",</t>
  </si>
  <si>
    <t xml:space="preserve">                "FullLoadStartDate": "2020-07-24T09:45:57.697000+09:00",</t>
  </si>
  <si>
    <t xml:space="preserve">                "FullLoadFinishDate": "2020-07-24T09:52:06.306000+09:00"</t>
  </si>
  <si>
    <t>6min 9sec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</si>
  <si>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</si>
  <si>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</si>
  <si>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</si>
  <si>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</si>
  <si>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</si>
  <si>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</si>
  <si>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</si>
  <si>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</si>
  <si>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</si>
  <si>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</si>
  <si>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</si>
  <si>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</si>
  <si>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</si>
  <si>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</si>
  <si>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</si>
  <si>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</si>
  <si>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</si>
  <si>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</si>
  <si>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</si>
  <si>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</si>
  <si>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</si>
  <si>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</si>
  <si>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</si>
  <si>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</si>
  <si>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</si>
  <si>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</si>
  <si>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</si>
  <si>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</si>
  <si>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</si>
  <si>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 xml:space="preserve"> UNRECOVERABLE as select /*+  parallel (a 16) */ * from soe.ORDERS a;</t>
  </si>
  <si>
    <t>040</t>
  </si>
  <si>
    <t xml:space="preserve"> UNRECOVERABLE as select /*+  parallel (a 16) */ * from soe.ORDERS a where rownum&lt;200000;</t>
  </si>
  <si>
    <t>Create table soe.ORDERS</t>
  </si>
  <si>
    <t>(ORDER_ID, CUSTOMER_ID, ORDER_DATE, SALES_REP_ID, WAREHOUSE_ID, ORDER_STATUS);</t>
  </si>
  <si>
    <t>create index orders</t>
  </si>
  <si>
    <t>_idx on orders</t>
  </si>
  <si>
    <t>LG Electronics</t>
  </si>
  <si>
    <t>Oracle RMAN Incremental Backup Performance Issue in LGE GERP Migration POC</t>
  </si>
  <si>
    <t>SpecReq</t>
  </si>
  <si>
    <t>https://specreq.corp.amazon.com/view_request.html?id=5482cfed-5a0e-4121-ba29-f31f7e416a43</t>
  </si>
  <si>
    <t>Pantosa</t>
  </si>
  <si>
    <t>Training on DMS with HoL</t>
  </si>
  <si>
    <t>https://specreq.corp.amazon.com/view_request.html?id=2fb3a7ca-2fb3-427c-8480-512080f961c4</t>
  </si>
  <si>
    <t>Dongwon</t>
  </si>
  <si>
    <t>https://specreq.corp.amazon.com/view_request.html?id=084c7ce5-6377-4535-8c10-4dc91d5d1e6b</t>
  </si>
  <si>
    <t>TOSS</t>
  </si>
  <si>
    <t>오라클에서 MySQL로 데이터 마이그레이션 시 고려 사항.</t>
  </si>
  <si>
    <t>https://specreq.corp.amazon.com/view_request.html?id=b30c5804-b6a1-4ae7-ac2c-9a273e352e87</t>
  </si>
  <si>
    <t>AMOREPACIFIC - Customer Data Platform</t>
  </si>
  <si>
    <t>https://specreq.corp.amazon.com/view_request.html?id=1868c9ea-3fd1-43e5-951a-dc7eaa4b6ac1</t>
  </si>
  <si>
    <t>Viva Republica (Toss) - DB Migration Phase#1</t>
  </si>
  <si>
    <t>https://specreq.corp.amazon.com/view_request.html?id=17d22618-872f-4412-86de-b215e9a309ae</t>
  </si>
  <si>
    <t>Coway - AWS Organization</t>
  </si>
  <si>
    <t>https://specreq.corp.amazon.com/view_request.html?id=e7023b8b-9d43-4011-9c44-ac1beabcdd38</t>
  </si>
  <si>
    <t>WoongJin Thinkbig AWS AI/ML adoption</t>
  </si>
  <si>
    <t>https://specreq.corp.amazon.com/view_request.html?id=0b20eafb-ed9a-456b-8afb-6a0ed0b0a872</t>
  </si>
  <si>
    <t>DongwonFnB_OnlineShopping mall migration</t>
  </si>
  <si>
    <t>Dongwon F&amp;B</t>
  </si>
  <si>
    <t>DongwonEnterprise building DR</t>
  </si>
  <si>
    <t>Landing zone 시 Database와 DNS Forward 관련</t>
  </si>
  <si>
    <t>KMS Key 삭제 후 EBS, RDS, Redsfhit 영향도</t>
  </si>
  <si>
    <t>OnPrem Oracle EE to RDS Oracle 제약사항 및 고려사항</t>
  </si>
  <si>
    <t>RAC to Oracle on EC2 DMS 동작 안함</t>
  </si>
  <si>
    <t>Index</t>
  </si>
  <si>
    <t xml:space="preserve">                "FreshStartDate": "2020-07-24T13:27:40.843000+09:00",</t>
  </si>
  <si>
    <t xml:space="preserve">                "StartDate": "2020-07-24T13:27:40.843000+09:00",</t>
  </si>
  <si>
    <t xml:space="preserve">                "StopDate": "2020-07-24T13:37:30.862000+09:00",</t>
  </si>
  <si>
    <t xml:space="preserve">                "FullLoadStartDate": "2020-07-24T13:27:41.707000+09:00",</t>
  </si>
  <si>
    <t xml:space="preserve">                "FullLoadFinishDate": "2020-07-24T13:37:01.137000+09:00"</t>
  </si>
  <si>
    <t xml:space="preserve">                "FreshStartDate": "2020-07-24T13:27:40.840000+09:00",</t>
  </si>
  <si>
    <t xml:space="preserve">                "StartDate": "2020-07-24T13:27:40.840000+09:00",</t>
  </si>
  <si>
    <t xml:space="preserve">                "StopDate": "2020-07-24T13:31:30.862000+09:00",</t>
  </si>
  <si>
    <t xml:space="preserve">                "FullLoadStartDate": "2020-07-24T13:27:41.690000+09:00",</t>
  </si>
  <si>
    <t xml:space="preserve">                "FullLoadFinishDate": "2020-07-24T13:31:21.951000+09:00"</t>
  </si>
  <si>
    <t>9min 20sec</t>
  </si>
  <si>
    <t>3min 40sec</t>
  </si>
  <si>
    <t xml:space="preserve">                "FreshStartDate": "2020-07-24T13:54:48.186000+09:00",</t>
  </si>
  <si>
    <t xml:space="preserve">                "StartDate": "2020-07-24T13:54:48.186000+09:00",</t>
  </si>
  <si>
    <t xml:space="preserve">                "StopDate": "2020-07-24T13:58:38.211000+09:00",</t>
  </si>
  <si>
    <t xml:space="preserve">                "FullLoadStartDate": "2020-07-24T13:54:49.091000+09:00",</t>
  </si>
  <si>
    <t xml:space="preserve">                "FullLoadFinishDate": "2020-07-24T13:58:28.648000+09:00"</t>
  </si>
  <si>
    <t>3min 39sec</t>
  </si>
  <si>
    <t xml:space="preserve">                "FreshStartDate": "2020-07-24T13:54:37.239000+09:00",</t>
  </si>
  <si>
    <t xml:space="preserve">                "StartDate": "2020-07-24T13:54:37.239000+09:00",</t>
  </si>
  <si>
    <t xml:space="preserve">                "StopDate": "2020-07-24T14:04:27.258000+09:00",</t>
  </si>
  <si>
    <t xml:space="preserve">                "FullLoadStartDate": "2020-07-24T13:54:38.123000+09:00",</t>
  </si>
  <si>
    <t xml:space="preserve">                "FullLoadFinishDate": "2020-07-24T14:04:11.629000+09:00"</t>
  </si>
  <si>
    <t>9min 33ec</t>
  </si>
  <si>
    <t>arn:aws:dms:ap-northeast-2:664695030410:task:DAHPVA7MBCZBI7S7JSGRLTQ3EOANKUBFKYD32BI</t>
  </si>
  <si>
    <t xml:space="preserve">                "FreshStartDate": "2020-07-24T14:24:07.267000+09:00",</t>
  </si>
  <si>
    <t xml:space="preserve">                "StartDate": "2020-07-24T14:24:07.267000+09:00",</t>
  </si>
  <si>
    <t xml:space="preserve">                "StopDate": "2020-07-24T14:27:27.297000+09:00",</t>
  </si>
  <si>
    <t xml:space="preserve">                "FullLoadStartDate": "2020-07-24T14:24:08.146000+09:00",</t>
  </si>
  <si>
    <t xml:space="preserve">                "FullLoadFinishDate": "2020-07-24T14:26:57.297000+09:00"</t>
  </si>
  <si>
    <t>2min 49sec</t>
  </si>
  <si>
    <t>arn:aws:dms:ap-northeast-2:664695030410:task:45PA5546ZFYFVCXTE3ADZRASEDJRBQOS7BEGN3I</t>
  </si>
  <si>
    <t xml:space="preserve">                "FreshStartDate": "2020-07-24T14:24:07.160000+09:00",</t>
  </si>
  <si>
    <t xml:space="preserve">                "StartDate": "2020-07-24T14:24:07.160000+09:00",</t>
  </si>
  <si>
    <t xml:space="preserve">                "StopDate": "2020-07-24T14:31:57.175000+09:00",</t>
  </si>
  <si>
    <t xml:space="preserve">                "FullLoadStartDate": "2020-07-24T14:24:08.006000+09:00",</t>
  </si>
  <si>
    <t xml:space="preserve">                "FullLoadFinishDate": "2020-07-24T14:31:43.789000+09:00"</t>
  </si>
  <si>
    <t>7min 7sec</t>
  </si>
  <si>
    <t>8min 2sec</t>
  </si>
  <si>
    <t>2min 15sec</t>
  </si>
  <si>
    <t>5min 44sec</t>
  </si>
  <si>
    <t>14min 54sec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</si>
</sst>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Amazon Ember"/>
      <family val="2"/>
    </font>
    <font>
      <sz val="12"/>
      <color theme="1"/>
      <name val="Monaco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1" xfId="0" applyFont="1" applyBorder="1"/>
    <xf numFmtId="0" fontId="5" fillId="0" borderId="1" xfId="1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req.corp.amazon.com/view_request.html?id=e7023b8b-9d43-4011-9c44-ac1beabcdd38" TargetMode="External"/><Relationship Id="rId3" Type="http://schemas.openxmlformats.org/officeDocument/2006/relationships/hyperlink" Target="https://specreq.corp.amazon.com/view_request.html?id=084c7ce5-6377-4535-8c10-4dc91d5d1e6b" TargetMode="External"/><Relationship Id="rId7" Type="http://schemas.openxmlformats.org/officeDocument/2006/relationships/hyperlink" Target="https://specreq.corp.amazon.com/view_request.html?id=17d22618-872f-4412-86de-b215e9a309ae" TargetMode="External"/><Relationship Id="rId2" Type="http://schemas.openxmlformats.org/officeDocument/2006/relationships/hyperlink" Target="https://specreq.corp.amazon.com/view_request.html?id=2fb3a7ca-2fb3-427c-8480-512080f961c4" TargetMode="External"/><Relationship Id="rId1" Type="http://schemas.openxmlformats.org/officeDocument/2006/relationships/hyperlink" Target="https://specreq.corp.amazon.com/view_request.html?id=5482cfed-5a0e-4121-ba29-f31f7e416a43" TargetMode="External"/><Relationship Id="rId6" Type="http://schemas.openxmlformats.org/officeDocument/2006/relationships/hyperlink" Target="https://specreq.corp.amazon.com/view_request.html?id=b30c5804-b6a1-4ae7-ac2c-9a273e352e87" TargetMode="External"/><Relationship Id="rId5" Type="http://schemas.openxmlformats.org/officeDocument/2006/relationships/hyperlink" Target="https://specreq.corp.amazon.com/view_request.html?id=1868c9ea-3fd1-43e5-951a-dc7eaa4b6ac1" TargetMode="External"/><Relationship Id="rId4" Type="http://schemas.openxmlformats.org/officeDocument/2006/relationships/hyperlink" Target="https://specreq.corp.amazon.com/view_request.html?id=b30c5804-b6a1-4ae7-ac2c-9a273e352e87" TargetMode="External"/><Relationship Id="rId9" Type="http://schemas.openxmlformats.org/officeDocument/2006/relationships/hyperlink" Target="https://specreq.corp.amazon.com/view_request.html?id=0b20eafb-ed9a-456b-8afb-6a0ed0b0a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9877-893A-1D46-9D52-1113C4D99907}">
  <dimension ref="B1:K46"/>
  <sheetViews>
    <sheetView tabSelected="1" zoomScale="118" workbookViewId="0">
      <selection activeCell="K38" sqref="K38"/>
    </sheetView>
  </sheetViews>
  <sheetFormatPr baseColWidth="10" defaultRowHeight="16" x14ac:dyDescent="0.2"/>
  <cols>
    <col min="2" max="3" width="13.6640625" customWidth="1"/>
    <col min="4" max="4" width="28" bestFit="1" customWidth="1"/>
    <col min="5" max="5" width="30.33203125" customWidth="1"/>
    <col min="6" max="7" width="15.83203125" customWidth="1"/>
    <col min="8" max="8" width="19.83203125" customWidth="1"/>
  </cols>
  <sheetData>
    <row r="1" spans="2:8" x14ac:dyDescent="0.2">
      <c r="B1" t="s">
        <v>158</v>
      </c>
      <c r="C1" t="s">
        <v>181</v>
      </c>
    </row>
    <row r="2" spans="2:8" x14ac:dyDescent="0.2">
      <c r="B2" t="s">
        <v>175</v>
      </c>
    </row>
    <row r="3" spans="2:8" x14ac:dyDescent="0.2">
      <c r="B3" t="s">
        <v>176</v>
      </c>
    </row>
    <row r="4" spans="2:8" x14ac:dyDescent="0.2">
      <c r="B4" t="s">
        <v>177</v>
      </c>
      <c r="H4" s="4"/>
    </row>
    <row r="5" spans="2:8" x14ac:dyDescent="0.2">
      <c r="B5" t="s">
        <v>178</v>
      </c>
      <c r="E5" t="s">
        <v>180</v>
      </c>
      <c r="H5" s="4"/>
    </row>
    <row r="6" spans="2:8" x14ac:dyDescent="0.2">
      <c r="B6" t="s">
        <v>179</v>
      </c>
      <c r="D6" s="3"/>
      <c r="E6" s="3"/>
      <c r="H6" s="4"/>
    </row>
    <row r="7" spans="2:8" x14ac:dyDescent="0.2">
      <c r="D7" s="3"/>
      <c r="E7" s="3"/>
      <c r="H7" s="4"/>
    </row>
    <row r="8" spans="2:8" x14ac:dyDescent="0.2">
      <c r="H8" s="4"/>
    </row>
    <row r="9" spans="2:8" x14ac:dyDescent="0.2">
      <c r="H9" s="4"/>
    </row>
    <row r="10" spans="2:8" x14ac:dyDescent="0.2">
      <c r="D10" s="3"/>
      <c r="E10" s="3"/>
      <c r="H10" s="4"/>
    </row>
    <row r="11" spans="2:8" x14ac:dyDescent="0.2">
      <c r="B11" t="s">
        <v>156</v>
      </c>
      <c r="C11" t="s">
        <v>181</v>
      </c>
      <c r="D11" s="3"/>
      <c r="E11" s="3"/>
      <c r="H11" s="4"/>
    </row>
    <row r="12" spans="2:8" x14ac:dyDescent="0.2">
      <c r="B12" t="s">
        <v>169</v>
      </c>
      <c r="H12" s="4"/>
    </row>
    <row r="13" spans="2:8" x14ac:dyDescent="0.2">
      <c r="B13" t="s">
        <v>170</v>
      </c>
      <c r="H13" s="4"/>
    </row>
    <row r="14" spans="2:8" x14ac:dyDescent="0.2">
      <c r="B14" t="s">
        <v>171</v>
      </c>
      <c r="D14" s="3"/>
      <c r="E14" s="3"/>
    </row>
    <row r="15" spans="2:8" x14ac:dyDescent="0.2">
      <c r="B15" t="s">
        <v>172</v>
      </c>
      <c r="D15" s="3"/>
      <c r="E15" s="3" t="s">
        <v>174</v>
      </c>
    </row>
    <row r="16" spans="2:8" x14ac:dyDescent="0.2">
      <c r="B16" t="s">
        <v>173</v>
      </c>
    </row>
    <row r="18" spans="2:11" x14ac:dyDescent="0.2">
      <c r="B18" t="s">
        <v>158</v>
      </c>
      <c r="C18" t="s">
        <v>187</v>
      </c>
      <c r="D18" s="3"/>
      <c r="E18" s="3"/>
    </row>
    <row r="19" spans="2:11" x14ac:dyDescent="0.2">
      <c r="B19" t="s">
        <v>188</v>
      </c>
      <c r="D19" s="3"/>
      <c r="E19" s="3"/>
      <c r="F19" t="s">
        <v>290</v>
      </c>
    </row>
    <row r="20" spans="2:11" x14ac:dyDescent="0.2">
      <c r="B20" t="s">
        <v>189</v>
      </c>
      <c r="F20" t="s">
        <v>291</v>
      </c>
    </row>
    <row r="21" spans="2:11" x14ac:dyDescent="0.2">
      <c r="B21" t="s">
        <v>190</v>
      </c>
      <c r="F21" t="s">
        <v>292</v>
      </c>
    </row>
    <row r="22" spans="2:11" x14ac:dyDescent="0.2">
      <c r="B22" t="s">
        <v>191</v>
      </c>
      <c r="E22" t="s">
        <v>193</v>
      </c>
      <c r="F22" t="s">
        <v>293</v>
      </c>
      <c r="I22" t="s">
        <v>295</v>
      </c>
      <c r="K22" t="s">
        <v>296</v>
      </c>
    </row>
    <row r="23" spans="2:11" x14ac:dyDescent="0.2">
      <c r="B23" t="s">
        <v>192</v>
      </c>
      <c r="F23" t="s">
        <v>294</v>
      </c>
    </row>
    <row r="25" spans="2:11" x14ac:dyDescent="0.2">
      <c r="B25" t="s">
        <v>156</v>
      </c>
      <c r="C25" t="s">
        <v>187</v>
      </c>
    </row>
    <row r="26" spans="2:11" x14ac:dyDescent="0.2">
      <c r="B26" t="s">
        <v>182</v>
      </c>
      <c r="F26" t="s">
        <v>283</v>
      </c>
    </row>
    <row r="27" spans="2:11" x14ac:dyDescent="0.2">
      <c r="B27" t="s">
        <v>183</v>
      </c>
      <c r="F27" t="s">
        <v>284</v>
      </c>
    </row>
    <row r="28" spans="2:11" x14ac:dyDescent="0.2">
      <c r="B28" t="s">
        <v>184</v>
      </c>
      <c r="F28" t="s">
        <v>285</v>
      </c>
    </row>
    <row r="29" spans="2:11" x14ac:dyDescent="0.2">
      <c r="B29" t="s">
        <v>185</v>
      </c>
      <c r="E29" t="s">
        <v>157</v>
      </c>
      <c r="F29" t="s">
        <v>286</v>
      </c>
      <c r="I29" t="s">
        <v>288</v>
      </c>
      <c r="K29" t="s">
        <v>297</v>
      </c>
    </row>
    <row r="30" spans="2:11" x14ac:dyDescent="0.2">
      <c r="B30" t="s">
        <v>186</v>
      </c>
      <c r="F30" t="s">
        <v>287</v>
      </c>
    </row>
    <row r="33" spans="2:11" x14ac:dyDescent="0.2">
      <c r="B33" t="s">
        <v>158</v>
      </c>
      <c r="C33" t="s">
        <v>187</v>
      </c>
      <c r="D33" t="s">
        <v>257</v>
      </c>
    </row>
    <row r="34" spans="2:11" x14ac:dyDescent="0.2">
      <c r="B34" t="s">
        <v>258</v>
      </c>
      <c r="F34" t="s">
        <v>276</v>
      </c>
    </row>
    <row r="35" spans="2:11" x14ac:dyDescent="0.2">
      <c r="B35" t="s">
        <v>259</v>
      </c>
      <c r="F35" t="s">
        <v>277</v>
      </c>
    </row>
    <row r="36" spans="2:11" x14ac:dyDescent="0.2">
      <c r="B36" t="s">
        <v>260</v>
      </c>
      <c r="F36" t="s">
        <v>278</v>
      </c>
    </row>
    <row r="37" spans="2:11" x14ac:dyDescent="0.2">
      <c r="B37" t="s">
        <v>261</v>
      </c>
      <c r="E37" t="s">
        <v>268</v>
      </c>
      <c r="F37" t="s">
        <v>279</v>
      </c>
      <c r="I37" t="s">
        <v>281</v>
      </c>
      <c r="K37" t="s">
        <v>299</v>
      </c>
    </row>
    <row r="38" spans="2:11" x14ac:dyDescent="0.2">
      <c r="B38" t="s">
        <v>262</v>
      </c>
      <c r="F38" t="s">
        <v>280</v>
      </c>
    </row>
    <row r="41" spans="2:11" x14ac:dyDescent="0.2">
      <c r="B41" t="s">
        <v>158</v>
      </c>
      <c r="C41" t="s">
        <v>187</v>
      </c>
      <c r="D41" t="s">
        <v>257</v>
      </c>
    </row>
    <row r="42" spans="2:11" x14ac:dyDescent="0.2">
      <c r="B42" t="s">
        <v>263</v>
      </c>
      <c r="F42" t="s">
        <v>270</v>
      </c>
    </row>
    <row r="43" spans="2:11" x14ac:dyDescent="0.2">
      <c r="B43" t="s">
        <v>264</v>
      </c>
      <c r="F43" t="s">
        <v>271</v>
      </c>
    </row>
    <row r="44" spans="2:11" x14ac:dyDescent="0.2">
      <c r="B44" t="s">
        <v>265</v>
      </c>
      <c r="F44" t="s">
        <v>272</v>
      </c>
    </row>
    <row r="45" spans="2:11" x14ac:dyDescent="0.2">
      <c r="B45" t="s">
        <v>266</v>
      </c>
      <c r="E45" t="s">
        <v>269</v>
      </c>
      <c r="F45" t="s">
        <v>273</v>
      </c>
      <c r="I45" t="s">
        <v>275</v>
      </c>
      <c r="K45" t="s">
        <v>298</v>
      </c>
    </row>
    <row r="46" spans="2:11" x14ac:dyDescent="0.2">
      <c r="B46" t="s">
        <v>267</v>
      </c>
      <c r="F46" t="s">
        <v>274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4688-6CC3-BF46-AD10-3D7724A9194B}">
  <dimension ref="A2:D16"/>
  <sheetViews>
    <sheetView topLeftCell="B1" workbookViewId="0">
      <selection activeCell="D3" sqref="D3"/>
    </sheetView>
  </sheetViews>
  <sheetFormatPr baseColWidth="10" defaultRowHeight="16" x14ac:dyDescent="0.2"/>
  <cols>
    <col min="1" max="1" width="90.83203125" bestFit="1" customWidth="1"/>
    <col min="4" max="4" width="179.6640625" bestFit="1" customWidth="1"/>
  </cols>
  <sheetData>
    <row r="2" spans="1:4" x14ac:dyDescent="0.2">
      <c r="A2" t="s">
        <v>116</v>
      </c>
      <c r="B2" t="s">
        <v>117</v>
      </c>
      <c r="C2" t="s">
        <v>118</v>
      </c>
      <c r="D2" t="str">
        <f>A2&amp;B2&amp;C2</f>
        <v>aws --region ap-northeast-2 dms describe-replication-tasks --filters Name="replication-task-arn",Values="ABC"</v>
      </c>
    </row>
    <row r="3" spans="1:4" x14ac:dyDescent="0.2">
      <c r="A3" t="s">
        <v>116</v>
      </c>
      <c r="B3" t="s">
        <v>289</v>
      </c>
      <c r="C3" t="s">
        <v>118</v>
      </c>
      <c r="D3" t="str">
        <f t="shared" ref="D3:D16" si="0">A3&amp;B3&amp;C3</f>
        <v>aws --region ap-northeast-2 dms describe-replication-tasks --filters Name="replication-task-arn",Values="arn:aws:dms:ap-northeast-2:664695030410:task:45PA5546ZFYFVCXTE3ADZRASEDJRBQOS7BEGN3I"</v>
      </c>
    </row>
    <row r="4" spans="1:4" x14ac:dyDescent="0.2">
      <c r="A4" t="s">
        <v>116</v>
      </c>
      <c r="B4" t="s">
        <v>282</v>
      </c>
      <c r="C4" t="s">
        <v>118</v>
      </c>
      <c r="D4" t="str">
        <f t="shared" si="0"/>
        <v>aws --region ap-northeast-2 dms describe-replication-tasks --filters Name="replication-task-arn",Values="arn:aws:dms:ap-northeast-2:664695030410:task:DAHPVA7MBCZBI7S7JSGRLTQ3EOANKUBFKYD32BI"</v>
      </c>
    </row>
    <row r="5" spans="1:4" x14ac:dyDescent="0.2">
      <c r="A5" t="s">
        <v>116</v>
      </c>
      <c r="C5" t="s">
        <v>118</v>
      </c>
      <c r="D5" t="str">
        <f t="shared" si="0"/>
        <v>aws --region ap-northeast-2 dms describe-replication-tasks --filters Name="replication-task-arn",Values=""</v>
      </c>
    </row>
    <row r="6" spans="1:4" x14ac:dyDescent="0.2">
      <c r="A6" t="s">
        <v>116</v>
      </c>
      <c r="C6" t="s">
        <v>118</v>
      </c>
      <c r="D6" t="str">
        <f t="shared" si="0"/>
        <v>aws --region ap-northeast-2 dms describe-replication-tasks --filters Name="replication-task-arn",Values=""</v>
      </c>
    </row>
    <row r="7" spans="1:4" x14ac:dyDescent="0.2">
      <c r="A7" t="s">
        <v>116</v>
      </c>
      <c r="C7" t="s">
        <v>118</v>
      </c>
      <c r="D7" t="str">
        <f t="shared" si="0"/>
        <v>aws --region ap-northeast-2 dms describe-replication-tasks --filters Name="replication-task-arn",Values=""</v>
      </c>
    </row>
    <row r="8" spans="1:4" x14ac:dyDescent="0.2">
      <c r="A8" t="s">
        <v>116</v>
      </c>
      <c r="C8" t="s">
        <v>118</v>
      </c>
      <c r="D8" t="str">
        <f t="shared" si="0"/>
        <v>aws --region ap-northeast-2 dms describe-replication-tasks --filters Name="replication-task-arn",Values=""</v>
      </c>
    </row>
    <row r="9" spans="1:4" x14ac:dyDescent="0.2">
      <c r="A9" t="s">
        <v>116</v>
      </c>
      <c r="C9" t="s">
        <v>118</v>
      </c>
      <c r="D9" t="str">
        <f t="shared" si="0"/>
        <v>aws --region ap-northeast-2 dms describe-replication-tasks --filters Name="replication-task-arn",Values=""</v>
      </c>
    </row>
    <row r="10" spans="1:4" x14ac:dyDescent="0.2">
      <c r="A10" t="s">
        <v>116</v>
      </c>
      <c r="C10" t="s">
        <v>118</v>
      </c>
      <c r="D10" t="str">
        <f t="shared" si="0"/>
        <v>aws --region ap-northeast-2 dms describe-replication-tasks --filters Name="replication-task-arn",Values=""</v>
      </c>
    </row>
    <row r="11" spans="1:4" x14ac:dyDescent="0.2">
      <c r="A11" t="s">
        <v>116</v>
      </c>
      <c r="C11" t="s">
        <v>118</v>
      </c>
      <c r="D11" t="str">
        <f t="shared" si="0"/>
        <v>aws --region ap-northeast-2 dms describe-replication-tasks --filters Name="replication-task-arn",Values=""</v>
      </c>
    </row>
    <row r="12" spans="1:4" x14ac:dyDescent="0.2">
      <c r="A12" t="s">
        <v>116</v>
      </c>
      <c r="C12" t="s">
        <v>118</v>
      </c>
      <c r="D12" t="str">
        <f t="shared" si="0"/>
        <v>aws --region ap-northeast-2 dms describe-replication-tasks --filters Name="replication-task-arn",Values=""</v>
      </c>
    </row>
    <row r="13" spans="1:4" x14ac:dyDescent="0.2">
      <c r="A13" t="s">
        <v>116</v>
      </c>
      <c r="C13" t="s">
        <v>118</v>
      </c>
      <c r="D13" t="str">
        <f t="shared" si="0"/>
        <v>aws --region ap-northeast-2 dms describe-replication-tasks --filters Name="replication-task-arn",Values=""</v>
      </c>
    </row>
    <row r="14" spans="1:4" x14ac:dyDescent="0.2">
      <c r="A14" t="s">
        <v>116</v>
      </c>
      <c r="C14" t="s">
        <v>118</v>
      </c>
      <c r="D14" t="str">
        <f t="shared" si="0"/>
        <v>aws --region ap-northeast-2 dms describe-replication-tasks --filters Name="replication-task-arn",Values=""</v>
      </c>
    </row>
    <row r="15" spans="1:4" x14ac:dyDescent="0.2">
      <c r="A15" t="s">
        <v>116</v>
      </c>
      <c r="C15" t="s">
        <v>118</v>
      </c>
      <c r="D15" t="str">
        <f t="shared" si="0"/>
        <v>aws --region ap-northeast-2 dms describe-replication-tasks --filters Name="replication-task-arn",Values=""</v>
      </c>
    </row>
    <row r="16" spans="1:4" x14ac:dyDescent="0.2">
      <c r="C16" t="s">
        <v>118</v>
      </c>
      <c r="D16" t="str">
        <f t="shared" si="0"/>
        <v>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6C2-6854-EE43-8649-507819B4DFFE}">
  <dimension ref="A2:D41"/>
  <sheetViews>
    <sheetView workbookViewId="0">
      <selection activeCell="B2" sqref="B2:B41"/>
    </sheetView>
  </sheetViews>
  <sheetFormatPr baseColWidth="10" defaultRowHeight="16" x14ac:dyDescent="0.2"/>
  <cols>
    <col min="1" max="1" width="25" bestFit="1" customWidth="1"/>
    <col min="2" max="2" width="4.1640625" bestFit="1" customWidth="1"/>
    <col min="3" max="3" width="62.33203125" bestFit="1" customWidth="1"/>
    <col min="4" max="4" width="147.83203125" bestFit="1" customWidth="1"/>
  </cols>
  <sheetData>
    <row r="2" spans="1:4" x14ac:dyDescent="0.2">
      <c r="A2" t="s">
        <v>226</v>
      </c>
      <c r="B2" s="4" t="s">
        <v>194</v>
      </c>
      <c r="C2" t="s">
        <v>223</v>
      </c>
      <c r="D2" t="str">
        <f>A2&amp;B2&amp;C2</f>
        <v>Create table soe.ORDERS001 UNRECOVERABLE as select /*+  parallel (a 16) */ * from soe.ORDERS a;</v>
      </c>
    </row>
    <row r="3" spans="1:4" x14ac:dyDescent="0.2">
      <c r="A3" t="s">
        <v>226</v>
      </c>
      <c r="B3" s="4" t="s">
        <v>195</v>
      </c>
      <c r="C3" t="s">
        <v>223</v>
      </c>
      <c r="D3" t="str">
        <f t="shared" ref="D3:D41" si="0">A3&amp;B3&amp;C3</f>
        <v>Create table soe.ORDERS002 UNRECOVERABLE as select /*+  parallel (a 16) */ * from soe.ORDERS a;</v>
      </c>
    </row>
    <row r="4" spans="1:4" x14ac:dyDescent="0.2">
      <c r="A4" t="s">
        <v>226</v>
      </c>
      <c r="B4" s="4" t="s">
        <v>196</v>
      </c>
      <c r="C4" t="s">
        <v>223</v>
      </c>
      <c r="D4" t="str">
        <f t="shared" si="0"/>
        <v>Create table soe.ORDERS003 UNRECOVERABLE as select /*+  parallel (a 16) */ * from soe.ORDERS a;</v>
      </c>
    </row>
    <row r="5" spans="1:4" x14ac:dyDescent="0.2">
      <c r="A5" t="s">
        <v>226</v>
      </c>
      <c r="B5" s="4" t="s">
        <v>197</v>
      </c>
      <c r="C5" t="s">
        <v>223</v>
      </c>
      <c r="D5" t="str">
        <f t="shared" si="0"/>
        <v>Create table soe.ORDERS004 UNRECOVERABLE as select /*+  parallel (a 16) */ * from soe.ORDERS a;</v>
      </c>
    </row>
    <row r="6" spans="1:4" x14ac:dyDescent="0.2">
      <c r="A6" t="s">
        <v>226</v>
      </c>
      <c r="B6" s="4" t="s">
        <v>198</v>
      </c>
      <c r="C6" t="s">
        <v>223</v>
      </c>
      <c r="D6" t="str">
        <f t="shared" si="0"/>
        <v>Create table soe.ORDERS005 UNRECOVERABLE as select /*+  parallel (a 16) */ * from soe.ORDERS a;</v>
      </c>
    </row>
    <row r="7" spans="1:4" x14ac:dyDescent="0.2">
      <c r="A7" t="s">
        <v>226</v>
      </c>
      <c r="B7" s="4" t="s">
        <v>199</v>
      </c>
      <c r="C7" t="s">
        <v>223</v>
      </c>
      <c r="D7" t="str">
        <f t="shared" si="0"/>
        <v>Create table soe.ORDERS006 UNRECOVERABLE as select /*+  parallel (a 16) */ * from soe.ORDERS a;</v>
      </c>
    </row>
    <row r="8" spans="1:4" x14ac:dyDescent="0.2">
      <c r="A8" t="s">
        <v>226</v>
      </c>
      <c r="B8" s="4" t="s">
        <v>200</v>
      </c>
      <c r="C8" t="s">
        <v>223</v>
      </c>
      <c r="D8" t="str">
        <f t="shared" si="0"/>
        <v>Create table soe.ORDERS007 UNRECOVERABLE as select /*+  parallel (a 16) */ * from soe.ORDERS a;</v>
      </c>
    </row>
    <row r="9" spans="1:4" x14ac:dyDescent="0.2">
      <c r="A9" t="s">
        <v>226</v>
      </c>
      <c r="B9" s="4" t="s">
        <v>201</v>
      </c>
      <c r="C9" t="s">
        <v>223</v>
      </c>
      <c r="D9" t="str">
        <f t="shared" si="0"/>
        <v>Create table soe.ORDERS008 UNRECOVERABLE as select /*+  parallel (a 16) */ * from soe.ORDERS a;</v>
      </c>
    </row>
    <row r="10" spans="1:4" x14ac:dyDescent="0.2">
      <c r="A10" t="s">
        <v>226</v>
      </c>
      <c r="B10" s="4" t="s">
        <v>202</v>
      </c>
      <c r="C10" t="s">
        <v>223</v>
      </c>
      <c r="D10" t="str">
        <f t="shared" si="0"/>
        <v>Create table soe.ORDERS009 UNRECOVERABLE as select /*+  parallel (a 16) */ * from soe.ORDERS a;</v>
      </c>
    </row>
    <row r="11" spans="1:4" x14ac:dyDescent="0.2">
      <c r="A11" t="s">
        <v>226</v>
      </c>
      <c r="B11" s="4" t="s">
        <v>203</v>
      </c>
      <c r="C11" t="s">
        <v>223</v>
      </c>
      <c r="D11" t="str">
        <f t="shared" si="0"/>
        <v>Create table soe.ORDERS010 UNRECOVERABLE as select /*+  parallel (a 16) */ * from soe.ORDERS a;</v>
      </c>
    </row>
    <row r="12" spans="1:4" x14ac:dyDescent="0.2">
      <c r="A12" t="s">
        <v>226</v>
      </c>
      <c r="B12" s="4" t="s">
        <v>159</v>
      </c>
      <c r="C12" t="s">
        <v>223</v>
      </c>
      <c r="D12" t="str">
        <f t="shared" si="0"/>
        <v>Create table soe.ORDERS011 UNRECOVERABLE as select /*+  parallel (a 16) */ * from soe.ORDERS a;</v>
      </c>
    </row>
    <row r="13" spans="1:4" x14ac:dyDescent="0.2">
      <c r="A13" t="s">
        <v>226</v>
      </c>
      <c r="B13" s="4" t="s">
        <v>160</v>
      </c>
      <c r="C13" t="s">
        <v>223</v>
      </c>
      <c r="D13" t="str">
        <f t="shared" si="0"/>
        <v>Create table soe.ORDERS012 UNRECOVERABLE as select /*+  parallel (a 16) */ * from soe.ORDERS a;</v>
      </c>
    </row>
    <row r="14" spans="1:4" x14ac:dyDescent="0.2">
      <c r="A14" t="s">
        <v>226</v>
      </c>
      <c r="B14" s="4" t="s">
        <v>161</v>
      </c>
      <c r="C14" t="s">
        <v>223</v>
      </c>
      <c r="D14" t="str">
        <f t="shared" si="0"/>
        <v>Create table soe.ORDERS013 UNRECOVERABLE as select /*+  parallel (a 16) */ * from soe.ORDERS a;</v>
      </c>
    </row>
    <row r="15" spans="1:4" x14ac:dyDescent="0.2">
      <c r="A15" t="s">
        <v>226</v>
      </c>
      <c r="B15" s="4" t="s">
        <v>162</v>
      </c>
      <c r="C15" t="s">
        <v>223</v>
      </c>
      <c r="D15" t="str">
        <f t="shared" si="0"/>
        <v>Create table soe.ORDERS014 UNRECOVERABLE as select /*+  parallel (a 16) */ * from soe.ORDERS a;</v>
      </c>
    </row>
    <row r="16" spans="1:4" x14ac:dyDescent="0.2">
      <c r="A16" t="s">
        <v>226</v>
      </c>
      <c r="B16" s="4" t="s">
        <v>163</v>
      </c>
      <c r="C16" t="s">
        <v>223</v>
      </c>
      <c r="D16" t="str">
        <f t="shared" si="0"/>
        <v>Create table soe.ORDERS015 UNRECOVERABLE as select /*+  parallel (a 16) */ * from soe.ORDERS a;</v>
      </c>
    </row>
    <row r="17" spans="1:4" x14ac:dyDescent="0.2">
      <c r="A17" t="s">
        <v>226</v>
      </c>
      <c r="B17" s="4" t="s">
        <v>164</v>
      </c>
      <c r="C17" t="s">
        <v>223</v>
      </c>
      <c r="D17" t="str">
        <f t="shared" si="0"/>
        <v>Create table soe.ORDERS016 UNRECOVERABLE as select /*+  parallel (a 16) */ * from soe.ORDERS a;</v>
      </c>
    </row>
    <row r="18" spans="1:4" x14ac:dyDescent="0.2">
      <c r="A18" t="s">
        <v>226</v>
      </c>
      <c r="B18" s="4" t="s">
        <v>165</v>
      </c>
      <c r="C18" t="s">
        <v>223</v>
      </c>
      <c r="D18" t="str">
        <f t="shared" si="0"/>
        <v>Create table soe.ORDERS017 UNRECOVERABLE as select /*+  parallel (a 16) */ * from soe.ORDERS a;</v>
      </c>
    </row>
    <row r="19" spans="1:4" x14ac:dyDescent="0.2">
      <c r="A19" t="s">
        <v>226</v>
      </c>
      <c r="B19" s="4" t="s">
        <v>166</v>
      </c>
      <c r="C19" t="s">
        <v>223</v>
      </c>
      <c r="D19" t="str">
        <f t="shared" si="0"/>
        <v>Create table soe.ORDERS018 UNRECOVERABLE as select /*+  parallel (a 16) */ * from soe.ORDERS a;</v>
      </c>
    </row>
    <row r="20" spans="1:4" x14ac:dyDescent="0.2">
      <c r="A20" t="s">
        <v>226</v>
      </c>
      <c r="B20" s="4" t="s">
        <v>167</v>
      </c>
      <c r="C20" t="s">
        <v>223</v>
      </c>
      <c r="D20" t="str">
        <f t="shared" si="0"/>
        <v>Create table soe.ORDERS019 UNRECOVERABLE as select /*+  parallel (a 16) */ * from soe.ORDERS a;</v>
      </c>
    </row>
    <row r="21" spans="1:4" x14ac:dyDescent="0.2">
      <c r="A21" t="s">
        <v>226</v>
      </c>
      <c r="B21" s="4" t="s">
        <v>168</v>
      </c>
      <c r="C21" t="s">
        <v>223</v>
      </c>
      <c r="D21" t="str">
        <f t="shared" si="0"/>
        <v>Create table soe.ORDERS020 UNRECOVERABLE as select /*+  parallel (a 16) */ * from soe.ORDERS a;</v>
      </c>
    </row>
    <row r="22" spans="1:4" x14ac:dyDescent="0.2">
      <c r="A22" t="s">
        <v>226</v>
      </c>
      <c r="B22" s="4" t="s">
        <v>204</v>
      </c>
      <c r="C22" t="s">
        <v>225</v>
      </c>
      <c r="D22" t="str">
        <f t="shared" si="0"/>
        <v>Create table soe.ORDERS021 UNRECOVERABLE as select /*+  parallel (a 16) */ * from soe.ORDERS a where rownum&lt;200000;</v>
      </c>
    </row>
    <row r="23" spans="1:4" x14ac:dyDescent="0.2">
      <c r="A23" t="s">
        <v>226</v>
      </c>
      <c r="B23" s="4" t="s">
        <v>205</v>
      </c>
      <c r="C23" t="s">
        <v>225</v>
      </c>
      <c r="D23" t="str">
        <f t="shared" si="0"/>
        <v>Create table soe.ORDERS022 UNRECOVERABLE as select /*+  parallel (a 16) */ * from soe.ORDERS a where rownum&lt;200000;</v>
      </c>
    </row>
    <row r="24" spans="1:4" x14ac:dyDescent="0.2">
      <c r="A24" t="s">
        <v>226</v>
      </c>
      <c r="B24" s="4" t="s">
        <v>206</v>
      </c>
      <c r="C24" t="s">
        <v>225</v>
      </c>
      <c r="D24" t="str">
        <f t="shared" si="0"/>
        <v>Create table soe.ORDERS023 UNRECOVERABLE as select /*+  parallel (a 16) */ * from soe.ORDERS a where rownum&lt;200000;</v>
      </c>
    </row>
    <row r="25" spans="1:4" x14ac:dyDescent="0.2">
      <c r="A25" t="s">
        <v>226</v>
      </c>
      <c r="B25" s="4" t="s">
        <v>207</v>
      </c>
      <c r="C25" t="s">
        <v>225</v>
      </c>
      <c r="D25" t="str">
        <f t="shared" si="0"/>
        <v>Create table soe.ORDERS024 UNRECOVERABLE as select /*+  parallel (a 16) */ * from soe.ORDERS a where rownum&lt;200000;</v>
      </c>
    </row>
    <row r="26" spans="1:4" x14ac:dyDescent="0.2">
      <c r="A26" t="s">
        <v>226</v>
      </c>
      <c r="B26" s="4" t="s">
        <v>208</v>
      </c>
      <c r="C26" t="s">
        <v>225</v>
      </c>
      <c r="D26" t="str">
        <f t="shared" si="0"/>
        <v>Create table soe.ORDERS025 UNRECOVERABLE as select /*+  parallel (a 16) */ * from soe.ORDERS a where rownum&lt;200000;</v>
      </c>
    </row>
    <row r="27" spans="1:4" x14ac:dyDescent="0.2">
      <c r="A27" t="s">
        <v>226</v>
      </c>
      <c r="B27" s="4" t="s">
        <v>209</v>
      </c>
      <c r="C27" t="s">
        <v>225</v>
      </c>
      <c r="D27" t="str">
        <f t="shared" si="0"/>
        <v>Create table soe.ORDERS026 UNRECOVERABLE as select /*+  parallel (a 16) */ * from soe.ORDERS a where rownum&lt;200000;</v>
      </c>
    </row>
    <row r="28" spans="1:4" x14ac:dyDescent="0.2">
      <c r="A28" t="s">
        <v>226</v>
      </c>
      <c r="B28" s="4" t="s">
        <v>210</v>
      </c>
      <c r="C28" t="s">
        <v>225</v>
      </c>
      <c r="D28" t="str">
        <f t="shared" si="0"/>
        <v>Create table soe.ORDERS027 UNRECOVERABLE as select /*+  parallel (a 16) */ * from soe.ORDERS a where rownum&lt;200000;</v>
      </c>
    </row>
    <row r="29" spans="1:4" x14ac:dyDescent="0.2">
      <c r="A29" t="s">
        <v>226</v>
      </c>
      <c r="B29" s="4" t="s">
        <v>211</v>
      </c>
      <c r="C29" t="s">
        <v>225</v>
      </c>
      <c r="D29" t="str">
        <f t="shared" si="0"/>
        <v>Create table soe.ORDERS028 UNRECOVERABLE as select /*+  parallel (a 16) */ * from soe.ORDERS a where rownum&lt;200000;</v>
      </c>
    </row>
    <row r="30" spans="1:4" x14ac:dyDescent="0.2">
      <c r="A30" t="s">
        <v>226</v>
      </c>
      <c r="B30" s="4" t="s">
        <v>212</v>
      </c>
      <c r="C30" t="s">
        <v>225</v>
      </c>
      <c r="D30" t="str">
        <f t="shared" si="0"/>
        <v>Create table soe.ORDERS029 UNRECOVERABLE as select /*+  parallel (a 16) */ * from soe.ORDERS a where rownum&lt;200000;</v>
      </c>
    </row>
    <row r="31" spans="1:4" x14ac:dyDescent="0.2">
      <c r="A31" t="s">
        <v>226</v>
      </c>
      <c r="B31" s="4" t="s">
        <v>213</v>
      </c>
      <c r="C31" t="s">
        <v>225</v>
      </c>
      <c r="D31" t="str">
        <f t="shared" si="0"/>
        <v>Create table soe.ORDERS030 UNRECOVERABLE as select /*+  parallel (a 16) */ * from soe.ORDERS a where rownum&lt;200000;</v>
      </c>
    </row>
    <row r="32" spans="1:4" x14ac:dyDescent="0.2">
      <c r="A32" t="s">
        <v>226</v>
      </c>
      <c r="B32" s="4" t="s">
        <v>214</v>
      </c>
      <c r="C32" t="s">
        <v>225</v>
      </c>
      <c r="D32" t="str">
        <f t="shared" si="0"/>
        <v>Create table soe.ORDERS031 UNRECOVERABLE as select /*+  parallel (a 16) */ * from soe.ORDERS a where rownum&lt;200000;</v>
      </c>
    </row>
    <row r="33" spans="1:4" x14ac:dyDescent="0.2">
      <c r="A33" t="s">
        <v>226</v>
      </c>
      <c r="B33" s="4" t="s">
        <v>215</v>
      </c>
      <c r="C33" t="s">
        <v>225</v>
      </c>
      <c r="D33" t="str">
        <f t="shared" si="0"/>
        <v>Create table soe.ORDERS032 UNRECOVERABLE as select /*+  parallel (a 16) */ * from soe.ORDERS a where rownum&lt;200000;</v>
      </c>
    </row>
    <row r="34" spans="1:4" x14ac:dyDescent="0.2">
      <c r="A34" t="s">
        <v>226</v>
      </c>
      <c r="B34" s="4" t="s">
        <v>216</v>
      </c>
      <c r="C34" t="s">
        <v>225</v>
      </c>
      <c r="D34" t="str">
        <f t="shared" si="0"/>
        <v>Create table soe.ORDERS033 UNRECOVERABLE as select /*+  parallel (a 16) */ * from soe.ORDERS a where rownum&lt;200000;</v>
      </c>
    </row>
    <row r="35" spans="1:4" x14ac:dyDescent="0.2">
      <c r="A35" t="s">
        <v>226</v>
      </c>
      <c r="B35" s="4" t="s">
        <v>217</v>
      </c>
      <c r="C35" t="s">
        <v>225</v>
      </c>
      <c r="D35" t="str">
        <f t="shared" si="0"/>
        <v>Create table soe.ORDERS034 UNRECOVERABLE as select /*+  parallel (a 16) */ * from soe.ORDERS a where rownum&lt;200000;</v>
      </c>
    </row>
    <row r="36" spans="1:4" x14ac:dyDescent="0.2">
      <c r="A36" t="s">
        <v>226</v>
      </c>
      <c r="B36" s="4" t="s">
        <v>218</v>
      </c>
      <c r="C36" t="s">
        <v>225</v>
      </c>
      <c r="D36" t="str">
        <f t="shared" si="0"/>
        <v>Create table soe.ORDERS035 UNRECOVERABLE as select /*+  parallel (a 16) */ * from soe.ORDERS a where rownum&lt;200000;</v>
      </c>
    </row>
    <row r="37" spans="1:4" x14ac:dyDescent="0.2">
      <c r="A37" t="s">
        <v>226</v>
      </c>
      <c r="B37" s="4" t="s">
        <v>219</v>
      </c>
      <c r="C37" t="s">
        <v>225</v>
      </c>
      <c r="D37" t="str">
        <f t="shared" si="0"/>
        <v>Create table soe.ORDERS036 UNRECOVERABLE as select /*+  parallel (a 16) */ * from soe.ORDERS a where rownum&lt;200000;</v>
      </c>
    </row>
    <row r="38" spans="1:4" x14ac:dyDescent="0.2">
      <c r="A38" t="s">
        <v>226</v>
      </c>
      <c r="B38" s="4" t="s">
        <v>220</v>
      </c>
      <c r="C38" t="s">
        <v>225</v>
      </c>
      <c r="D38" t="str">
        <f t="shared" si="0"/>
        <v>Create table soe.ORDERS037 UNRECOVERABLE as select /*+  parallel (a 16) */ * from soe.ORDERS a where rownum&lt;200000;</v>
      </c>
    </row>
    <row r="39" spans="1:4" x14ac:dyDescent="0.2">
      <c r="A39" t="s">
        <v>226</v>
      </c>
      <c r="B39" s="4" t="s">
        <v>221</v>
      </c>
      <c r="C39" t="s">
        <v>225</v>
      </c>
      <c r="D39" t="str">
        <f t="shared" si="0"/>
        <v>Create table soe.ORDERS038 UNRECOVERABLE as select /*+  parallel (a 16) */ * from soe.ORDERS a where rownum&lt;200000;</v>
      </c>
    </row>
    <row r="40" spans="1:4" x14ac:dyDescent="0.2">
      <c r="A40" t="s">
        <v>226</v>
      </c>
      <c r="B40" s="4" t="s">
        <v>222</v>
      </c>
      <c r="C40" t="s">
        <v>225</v>
      </c>
      <c r="D40" t="str">
        <f t="shared" si="0"/>
        <v>Create table soe.ORDERS039 UNRECOVERABLE as select /*+  parallel (a 16) */ * from soe.ORDERS a where rownum&lt;200000;</v>
      </c>
    </row>
    <row r="41" spans="1:4" x14ac:dyDescent="0.2">
      <c r="A41" t="s">
        <v>226</v>
      </c>
      <c r="B41" s="4" t="s">
        <v>224</v>
      </c>
      <c r="C41" t="s">
        <v>225</v>
      </c>
      <c r="D41" t="str">
        <f t="shared" si="0"/>
        <v>Create table soe.ORDERS040 UNRECOVERABLE as select /*+  parallel (a 16) */ * from soe.ORDERS a where rownum&lt;200000;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BEC6-126D-2E4A-8AD2-7EF56BD92BE0}">
  <dimension ref="A2:E41"/>
  <sheetViews>
    <sheetView workbookViewId="0">
      <selection activeCell="E2" sqref="E2:E41"/>
    </sheetView>
  </sheetViews>
  <sheetFormatPr baseColWidth="10" defaultRowHeight="16" x14ac:dyDescent="0.2"/>
  <cols>
    <col min="1" max="1" width="30.33203125" customWidth="1"/>
    <col min="3" max="3" width="14.83203125" bestFit="1" customWidth="1"/>
    <col min="5" max="5" width="126.5" bestFit="1" customWidth="1"/>
  </cols>
  <sheetData>
    <row r="2" spans="1:5" x14ac:dyDescent="0.2">
      <c r="A2" t="s">
        <v>228</v>
      </c>
      <c r="B2" s="4" t="s">
        <v>194</v>
      </c>
      <c r="C2" t="s">
        <v>229</v>
      </c>
      <c r="D2" t="s">
        <v>227</v>
      </c>
      <c r="E2" t="str">
        <f>A2&amp;B2&amp;C2&amp;B2&amp;D2</f>
        <v>create index orders001_idx on orders001(ORDER_ID, CUSTOMER_ID, ORDER_DATE, SALES_REP_ID, WAREHOUSE_ID, ORDER_STATUS);</v>
      </c>
    </row>
    <row r="3" spans="1:5" x14ac:dyDescent="0.2">
      <c r="A3" t="s">
        <v>228</v>
      </c>
      <c r="B3" s="4" t="s">
        <v>195</v>
      </c>
      <c r="C3" t="s">
        <v>229</v>
      </c>
      <c r="D3" t="s">
        <v>227</v>
      </c>
      <c r="E3" t="str">
        <f t="shared" ref="E3:E41" si="0">A3&amp;B3&amp;C3&amp;B3&amp;D3</f>
        <v>create index orders002_idx on orders002(ORDER_ID, CUSTOMER_ID, ORDER_DATE, SALES_REP_ID, WAREHOUSE_ID, ORDER_STATUS);</v>
      </c>
    </row>
    <row r="4" spans="1:5" x14ac:dyDescent="0.2">
      <c r="A4" t="s">
        <v>228</v>
      </c>
      <c r="B4" s="4" t="s">
        <v>196</v>
      </c>
      <c r="C4" t="s">
        <v>229</v>
      </c>
      <c r="D4" t="s">
        <v>227</v>
      </c>
      <c r="E4" t="str">
        <f t="shared" si="0"/>
        <v>create index orders003_idx on orders003(ORDER_ID, CUSTOMER_ID, ORDER_DATE, SALES_REP_ID, WAREHOUSE_ID, ORDER_STATUS);</v>
      </c>
    </row>
    <row r="5" spans="1:5" x14ac:dyDescent="0.2">
      <c r="A5" t="s">
        <v>228</v>
      </c>
      <c r="B5" s="4" t="s">
        <v>197</v>
      </c>
      <c r="C5" t="s">
        <v>229</v>
      </c>
      <c r="D5" t="s">
        <v>227</v>
      </c>
      <c r="E5" t="str">
        <f t="shared" si="0"/>
        <v>create index orders004_idx on orders004(ORDER_ID, CUSTOMER_ID, ORDER_DATE, SALES_REP_ID, WAREHOUSE_ID, ORDER_STATUS);</v>
      </c>
    </row>
    <row r="6" spans="1:5" x14ac:dyDescent="0.2">
      <c r="A6" t="s">
        <v>228</v>
      </c>
      <c r="B6" s="4" t="s">
        <v>198</v>
      </c>
      <c r="C6" t="s">
        <v>229</v>
      </c>
      <c r="D6" t="s">
        <v>227</v>
      </c>
      <c r="E6" t="str">
        <f t="shared" si="0"/>
        <v>create index orders005_idx on orders005(ORDER_ID, CUSTOMER_ID, ORDER_DATE, SALES_REP_ID, WAREHOUSE_ID, ORDER_STATUS);</v>
      </c>
    </row>
    <row r="7" spans="1:5" x14ac:dyDescent="0.2">
      <c r="A7" t="s">
        <v>228</v>
      </c>
      <c r="B7" s="4" t="s">
        <v>199</v>
      </c>
      <c r="C7" t="s">
        <v>229</v>
      </c>
      <c r="D7" t="s">
        <v>227</v>
      </c>
      <c r="E7" t="str">
        <f t="shared" si="0"/>
        <v>create index orders006_idx on orders006(ORDER_ID, CUSTOMER_ID, ORDER_DATE, SALES_REP_ID, WAREHOUSE_ID, ORDER_STATUS);</v>
      </c>
    </row>
    <row r="8" spans="1:5" x14ac:dyDescent="0.2">
      <c r="A8" t="s">
        <v>228</v>
      </c>
      <c r="B8" s="4" t="s">
        <v>200</v>
      </c>
      <c r="C8" t="s">
        <v>229</v>
      </c>
      <c r="D8" t="s">
        <v>227</v>
      </c>
      <c r="E8" t="str">
        <f t="shared" si="0"/>
        <v>create index orders007_idx on orders007(ORDER_ID, CUSTOMER_ID, ORDER_DATE, SALES_REP_ID, WAREHOUSE_ID, ORDER_STATUS);</v>
      </c>
    </row>
    <row r="9" spans="1:5" x14ac:dyDescent="0.2">
      <c r="A9" t="s">
        <v>228</v>
      </c>
      <c r="B9" s="4" t="s">
        <v>201</v>
      </c>
      <c r="C9" t="s">
        <v>229</v>
      </c>
      <c r="D9" t="s">
        <v>227</v>
      </c>
      <c r="E9" t="str">
        <f t="shared" si="0"/>
        <v>create index orders008_idx on orders008(ORDER_ID, CUSTOMER_ID, ORDER_DATE, SALES_REP_ID, WAREHOUSE_ID, ORDER_STATUS);</v>
      </c>
    </row>
    <row r="10" spans="1:5" x14ac:dyDescent="0.2">
      <c r="A10" t="s">
        <v>228</v>
      </c>
      <c r="B10" s="4" t="s">
        <v>202</v>
      </c>
      <c r="C10" t="s">
        <v>229</v>
      </c>
      <c r="D10" t="s">
        <v>227</v>
      </c>
      <c r="E10" t="str">
        <f t="shared" si="0"/>
        <v>create index orders009_idx on orders009(ORDER_ID, CUSTOMER_ID, ORDER_DATE, SALES_REP_ID, WAREHOUSE_ID, ORDER_STATUS);</v>
      </c>
    </row>
    <row r="11" spans="1:5" x14ac:dyDescent="0.2">
      <c r="A11" t="s">
        <v>228</v>
      </c>
      <c r="B11" s="4" t="s">
        <v>203</v>
      </c>
      <c r="C11" t="s">
        <v>229</v>
      </c>
      <c r="D11" t="s">
        <v>227</v>
      </c>
      <c r="E11" t="str">
        <f t="shared" si="0"/>
        <v>create index orders010_idx on orders010(ORDER_ID, CUSTOMER_ID, ORDER_DATE, SALES_REP_ID, WAREHOUSE_ID, ORDER_STATUS);</v>
      </c>
    </row>
    <row r="12" spans="1:5" x14ac:dyDescent="0.2">
      <c r="A12" t="s">
        <v>228</v>
      </c>
      <c r="B12" s="4" t="s">
        <v>159</v>
      </c>
      <c r="C12" t="s">
        <v>229</v>
      </c>
      <c r="D12" t="s">
        <v>227</v>
      </c>
      <c r="E12" t="str">
        <f t="shared" si="0"/>
        <v>create index orders011_idx on orders011(ORDER_ID, CUSTOMER_ID, ORDER_DATE, SALES_REP_ID, WAREHOUSE_ID, ORDER_STATUS);</v>
      </c>
    </row>
    <row r="13" spans="1:5" x14ac:dyDescent="0.2">
      <c r="A13" t="s">
        <v>228</v>
      </c>
      <c r="B13" s="4" t="s">
        <v>160</v>
      </c>
      <c r="C13" t="s">
        <v>229</v>
      </c>
      <c r="D13" t="s">
        <v>227</v>
      </c>
      <c r="E13" t="str">
        <f t="shared" si="0"/>
        <v>create index orders012_idx on orders012(ORDER_ID, CUSTOMER_ID, ORDER_DATE, SALES_REP_ID, WAREHOUSE_ID, ORDER_STATUS);</v>
      </c>
    </row>
    <row r="14" spans="1:5" x14ac:dyDescent="0.2">
      <c r="A14" t="s">
        <v>228</v>
      </c>
      <c r="B14" s="4" t="s">
        <v>161</v>
      </c>
      <c r="C14" t="s">
        <v>229</v>
      </c>
      <c r="D14" t="s">
        <v>227</v>
      </c>
      <c r="E14" t="str">
        <f t="shared" si="0"/>
        <v>create index orders013_idx on orders013(ORDER_ID, CUSTOMER_ID, ORDER_DATE, SALES_REP_ID, WAREHOUSE_ID, ORDER_STATUS);</v>
      </c>
    </row>
    <row r="15" spans="1:5" x14ac:dyDescent="0.2">
      <c r="A15" t="s">
        <v>228</v>
      </c>
      <c r="B15" s="4" t="s">
        <v>162</v>
      </c>
      <c r="C15" t="s">
        <v>229</v>
      </c>
      <c r="D15" t="s">
        <v>227</v>
      </c>
      <c r="E15" t="str">
        <f t="shared" si="0"/>
        <v>create index orders014_idx on orders014(ORDER_ID, CUSTOMER_ID, ORDER_DATE, SALES_REP_ID, WAREHOUSE_ID, ORDER_STATUS);</v>
      </c>
    </row>
    <row r="16" spans="1:5" x14ac:dyDescent="0.2">
      <c r="A16" t="s">
        <v>228</v>
      </c>
      <c r="B16" s="4" t="s">
        <v>163</v>
      </c>
      <c r="C16" t="s">
        <v>229</v>
      </c>
      <c r="D16" t="s">
        <v>227</v>
      </c>
      <c r="E16" t="str">
        <f t="shared" si="0"/>
        <v>create index orders015_idx on orders015(ORDER_ID, CUSTOMER_ID, ORDER_DATE, SALES_REP_ID, WAREHOUSE_ID, ORDER_STATUS);</v>
      </c>
    </row>
    <row r="17" spans="1:5" x14ac:dyDescent="0.2">
      <c r="A17" t="s">
        <v>228</v>
      </c>
      <c r="B17" s="4" t="s">
        <v>164</v>
      </c>
      <c r="C17" t="s">
        <v>229</v>
      </c>
      <c r="D17" t="s">
        <v>227</v>
      </c>
      <c r="E17" t="str">
        <f t="shared" si="0"/>
        <v>create index orders016_idx on orders016(ORDER_ID, CUSTOMER_ID, ORDER_DATE, SALES_REP_ID, WAREHOUSE_ID, ORDER_STATUS);</v>
      </c>
    </row>
    <row r="18" spans="1:5" x14ac:dyDescent="0.2">
      <c r="A18" t="s">
        <v>228</v>
      </c>
      <c r="B18" s="4" t="s">
        <v>165</v>
      </c>
      <c r="C18" t="s">
        <v>229</v>
      </c>
      <c r="D18" t="s">
        <v>227</v>
      </c>
      <c r="E18" t="str">
        <f t="shared" si="0"/>
        <v>create index orders017_idx on orders017(ORDER_ID, CUSTOMER_ID, ORDER_DATE, SALES_REP_ID, WAREHOUSE_ID, ORDER_STATUS);</v>
      </c>
    </row>
    <row r="19" spans="1:5" x14ac:dyDescent="0.2">
      <c r="A19" t="s">
        <v>228</v>
      </c>
      <c r="B19" s="4" t="s">
        <v>166</v>
      </c>
      <c r="C19" t="s">
        <v>229</v>
      </c>
      <c r="D19" t="s">
        <v>227</v>
      </c>
      <c r="E19" t="str">
        <f t="shared" si="0"/>
        <v>create index orders018_idx on orders018(ORDER_ID, CUSTOMER_ID, ORDER_DATE, SALES_REP_ID, WAREHOUSE_ID, ORDER_STATUS);</v>
      </c>
    </row>
    <row r="20" spans="1:5" x14ac:dyDescent="0.2">
      <c r="A20" t="s">
        <v>228</v>
      </c>
      <c r="B20" s="4" t="s">
        <v>167</v>
      </c>
      <c r="C20" t="s">
        <v>229</v>
      </c>
      <c r="D20" t="s">
        <v>227</v>
      </c>
      <c r="E20" t="str">
        <f t="shared" si="0"/>
        <v>create index orders019_idx on orders019(ORDER_ID, CUSTOMER_ID, ORDER_DATE, SALES_REP_ID, WAREHOUSE_ID, ORDER_STATUS);</v>
      </c>
    </row>
    <row r="21" spans="1:5" x14ac:dyDescent="0.2">
      <c r="A21" t="s">
        <v>228</v>
      </c>
      <c r="B21" s="4" t="s">
        <v>168</v>
      </c>
      <c r="C21" t="s">
        <v>229</v>
      </c>
      <c r="D21" t="s">
        <v>227</v>
      </c>
      <c r="E21" t="str">
        <f t="shared" si="0"/>
        <v>create index orders020_idx on orders020(ORDER_ID, CUSTOMER_ID, ORDER_DATE, SALES_REP_ID, WAREHOUSE_ID, ORDER_STATUS);</v>
      </c>
    </row>
    <row r="22" spans="1:5" x14ac:dyDescent="0.2">
      <c r="A22" t="s">
        <v>228</v>
      </c>
      <c r="B22" s="4" t="s">
        <v>204</v>
      </c>
      <c r="C22" t="s">
        <v>229</v>
      </c>
      <c r="D22" t="s">
        <v>227</v>
      </c>
      <c r="E22" t="str">
        <f t="shared" si="0"/>
        <v>create index orders021_idx on orders021(ORDER_ID, CUSTOMER_ID, ORDER_DATE, SALES_REP_ID, WAREHOUSE_ID, ORDER_STATUS);</v>
      </c>
    </row>
    <row r="23" spans="1:5" x14ac:dyDescent="0.2">
      <c r="A23" t="s">
        <v>228</v>
      </c>
      <c r="B23" s="4" t="s">
        <v>205</v>
      </c>
      <c r="C23" t="s">
        <v>229</v>
      </c>
      <c r="D23" t="s">
        <v>227</v>
      </c>
      <c r="E23" t="str">
        <f t="shared" si="0"/>
        <v>create index orders022_idx on orders022(ORDER_ID, CUSTOMER_ID, ORDER_DATE, SALES_REP_ID, WAREHOUSE_ID, ORDER_STATUS);</v>
      </c>
    </row>
    <row r="24" spans="1:5" x14ac:dyDescent="0.2">
      <c r="A24" t="s">
        <v>228</v>
      </c>
      <c r="B24" s="4" t="s">
        <v>206</v>
      </c>
      <c r="C24" t="s">
        <v>229</v>
      </c>
      <c r="D24" t="s">
        <v>227</v>
      </c>
      <c r="E24" t="str">
        <f t="shared" si="0"/>
        <v>create index orders023_idx on orders023(ORDER_ID, CUSTOMER_ID, ORDER_DATE, SALES_REP_ID, WAREHOUSE_ID, ORDER_STATUS);</v>
      </c>
    </row>
    <row r="25" spans="1:5" x14ac:dyDescent="0.2">
      <c r="A25" t="s">
        <v>228</v>
      </c>
      <c r="B25" s="4" t="s">
        <v>207</v>
      </c>
      <c r="C25" t="s">
        <v>229</v>
      </c>
      <c r="D25" t="s">
        <v>227</v>
      </c>
      <c r="E25" t="str">
        <f t="shared" si="0"/>
        <v>create index orders024_idx on orders024(ORDER_ID, CUSTOMER_ID, ORDER_DATE, SALES_REP_ID, WAREHOUSE_ID, ORDER_STATUS);</v>
      </c>
    </row>
    <row r="26" spans="1:5" x14ac:dyDescent="0.2">
      <c r="A26" t="s">
        <v>228</v>
      </c>
      <c r="B26" s="4" t="s">
        <v>208</v>
      </c>
      <c r="C26" t="s">
        <v>229</v>
      </c>
      <c r="D26" t="s">
        <v>227</v>
      </c>
      <c r="E26" t="str">
        <f t="shared" si="0"/>
        <v>create index orders025_idx on orders025(ORDER_ID, CUSTOMER_ID, ORDER_DATE, SALES_REP_ID, WAREHOUSE_ID, ORDER_STATUS);</v>
      </c>
    </row>
    <row r="27" spans="1:5" x14ac:dyDescent="0.2">
      <c r="A27" t="s">
        <v>228</v>
      </c>
      <c r="B27" s="4" t="s">
        <v>209</v>
      </c>
      <c r="C27" t="s">
        <v>229</v>
      </c>
      <c r="D27" t="s">
        <v>227</v>
      </c>
      <c r="E27" t="str">
        <f t="shared" si="0"/>
        <v>create index orders026_idx on orders026(ORDER_ID, CUSTOMER_ID, ORDER_DATE, SALES_REP_ID, WAREHOUSE_ID, ORDER_STATUS);</v>
      </c>
    </row>
    <row r="28" spans="1:5" x14ac:dyDescent="0.2">
      <c r="A28" t="s">
        <v>228</v>
      </c>
      <c r="B28" s="4" t="s">
        <v>210</v>
      </c>
      <c r="C28" t="s">
        <v>229</v>
      </c>
      <c r="D28" t="s">
        <v>227</v>
      </c>
      <c r="E28" t="str">
        <f t="shared" si="0"/>
        <v>create index orders027_idx on orders027(ORDER_ID, CUSTOMER_ID, ORDER_DATE, SALES_REP_ID, WAREHOUSE_ID, ORDER_STATUS);</v>
      </c>
    </row>
    <row r="29" spans="1:5" x14ac:dyDescent="0.2">
      <c r="A29" t="s">
        <v>228</v>
      </c>
      <c r="B29" s="4" t="s">
        <v>211</v>
      </c>
      <c r="C29" t="s">
        <v>229</v>
      </c>
      <c r="D29" t="s">
        <v>227</v>
      </c>
      <c r="E29" t="str">
        <f t="shared" si="0"/>
        <v>create index orders028_idx on orders028(ORDER_ID, CUSTOMER_ID, ORDER_DATE, SALES_REP_ID, WAREHOUSE_ID, ORDER_STATUS);</v>
      </c>
    </row>
    <row r="30" spans="1:5" x14ac:dyDescent="0.2">
      <c r="A30" t="s">
        <v>228</v>
      </c>
      <c r="B30" s="4" t="s">
        <v>212</v>
      </c>
      <c r="C30" t="s">
        <v>229</v>
      </c>
      <c r="D30" t="s">
        <v>227</v>
      </c>
      <c r="E30" t="str">
        <f t="shared" si="0"/>
        <v>create index orders029_idx on orders029(ORDER_ID, CUSTOMER_ID, ORDER_DATE, SALES_REP_ID, WAREHOUSE_ID, ORDER_STATUS);</v>
      </c>
    </row>
    <row r="31" spans="1:5" x14ac:dyDescent="0.2">
      <c r="A31" t="s">
        <v>228</v>
      </c>
      <c r="B31" s="4" t="s">
        <v>213</v>
      </c>
      <c r="C31" t="s">
        <v>229</v>
      </c>
      <c r="D31" t="s">
        <v>227</v>
      </c>
      <c r="E31" t="str">
        <f t="shared" si="0"/>
        <v>create index orders030_idx on orders030(ORDER_ID, CUSTOMER_ID, ORDER_DATE, SALES_REP_ID, WAREHOUSE_ID, ORDER_STATUS);</v>
      </c>
    </row>
    <row r="32" spans="1:5" x14ac:dyDescent="0.2">
      <c r="A32" t="s">
        <v>228</v>
      </c>
      <c r="B32" s="4" t="s">
        <v>214</v>
      </c>
      <c r="C32" t="s">
        <v>229</v>
      </c>
      <c r="D32" t="s">
        <v>227</v>
      </c>
      <c r="E32" t="str">
        <f t="shared" si="0"/>
        <v>create index orders031_idx on orders031(ORDER_ID, CUSTOMER_ID, ORDER_DATE, SALES_REP_ID, WAREHOUSE_ID, ORDER_STATUS);</v>
      </c>
    </row>
    <row r="33" spans="1:5" x14ac:dyDescent="0.2">
      <c r="A33" t="s">
        <v>228</v>
      </c>
      <c r="B33" s="4" t="s">
        <v>215</v>
      </c>
      <c r="C33" t="s">
        <v>229</v>
      </c>
      <c r="D33" t="s">
        <v>227</v>
      </c>
      <c r="E33" t="str">
        <f t="shared" si="0"/>
        <v>create index orders032_idx on orders032(ORDER_ID, CUSTOMER_ID, ORDER_DATE, SALES_REP_ID, WAREHOUSE_ID, ORDER_STATUS);</v>
      </c>
    </row>
    <row r="34" spans="1:5" x14ac:dyDescent="0.2">
      <c r="A34" t="s">
        <v>228</v>
      </c>
      <c r="B34" s="4" t="s">
        <v>216</v>
      </c>
      <c r="C34" t="s">
        <v>229</v>
      </c>
      <c r="D34" t="s">
        <v>227</v>
      </c>
      <c r="E34" t="str">
        <f t="shared" si="0"/>
        <v>create index orders033_idx on orders033(ORDER_ID, CUSTOMER_ID, ORDER_DATE, SALES_REP_ID, WAREHOUSE_ID, ORDER_STATUS);</v>
      </c>
    </row>
    <row r="35" spans="1:5" x14ac:dyDescent="0.2">
      <c r="A35" t="s">
        <v>228</v>
      </c>
      <c r="B35" s="4" t="s">
        <v>217</v>
      </c>
      <c r="C35" t="s">
        <v>229</v>
      </c>
      <c r="D35" t="s">
        <v>227</v>
      </c>
      <c r="E35" t="str">
        <f t="shared" si="0"/>
        <v>create index orders034_idx on orders034(ORDER_ID, CUSTOMER_ID, ORDER_DATE, SALES_REP_ID, WAREHOUSE_ID, ORDER_STATUS);</v>
      </c>
    </row>
    <row r="36" spans="1:5" x14ac:dyDescent="0.2">
      <c r="A36" t="s">
        <v>228</v>
      </c>
      <c r="B36" s="4" t="s">
        <v>218</v>
      </c>
      <c r="C36" t="s">
        <v>229</v>
      </c>
      <c r="D36" t="s">
        <v>227</v>
      </c>
      <c r="E36" t="str">
        <f t="shared" si="0"/>
        <v>create index orders035_idx on orders035(ORDER_ID, CUSTOMER_ID, ORDER_DATE, SALES_REP_ID, WAREHOUSE_ID, ORDER_STATUS);</v>
      </c>
    </row>
    <row r="37" spans="1:5" x14ac:dyDescent="0.2">
      <c r="A37" t="s">
        <v>228</v>
      </c>
      <c r="B37" s="4" t="s">
        <v>219</v>
      </c>
      <c r="C37" t="s">
        <v>229</v>
      </c>
      <c r="D37" t="s">
        <v>227</v>
      </c>
      <c r="E37" t="str">
        <f t="shared" si="0"/>
        <v>create index orders036_idx on orders036(ORDER_ID, CUSTOMER_ID, ORDER_DATE, SALES_REP_ID, WAREHOUSE_ID, ORDER_STATUS);</v>
      </c>
    </row>
    <row r="38" spans="1:5" x14ac:dyDescent="0.2">
      <c r="A38" t="s">
        <v>228</v>
      </c>
      <c r="B38" s="4" t="s">
        <v>220</v>
      </c>
      <c r="C38" t="s">
        <v>229</v>
      </c>
      <c r="D38" t="s">
        <v>227</v>
      </c>
      <c r="E38" t="str">
        <f t="shared" si="0"/>
        <v>create index orders037_idx on orders037(ORDER_ID, CUSTOMER_ID, ORDER_DATE, SALES_REP_ID, WAREHOUSE_ID, ORDER_STATUS);</v>
      </c>
    </row>
    <row r="39" spans="1:5" x14ac:dyDescent="0.2">
      <c r="A39" t="s">
        <v>228</v>
      </c>
      <c r="B39" s="4" t="s">
        <v>221</v>
      </c>
      <c r="C39" t="s">
        <v>229</v>
      </c>
      <c r="D39" t="s">
        <v>227</v>
      </c>
      <c r="E39" t="str">
        <f t="shared" si="0"/>
        <v>create index orders038_idx on orders038(ORDER_ID, CUSTOMER_ID, ORDER_DATE, SALES_REP_ID, WAREHOUSE_ID, ORDER_STATUS);</v>
      </c>
    </row>
    <row r="40" spans="1:5" x14ac:dyDescent="0.2">
      <c r="A40" t="s">
        <v>228</v>
      </c>
      <c r="B40" s="4" t="s">
        <v>222</v>
      </c>
      <c r="C40" t="s">
        <v>229</v>
      </c>
      <c r="D40" t="s">
        <v>227</v>
      </c>
      <c r="E40" t="str">
        <f t="shared" si="0"/>
        <v>create index orders039_idx on orders039(ORDER_ID, CUSTOMER_ID, ORDER_DATE, SALES_REP_ID, WAREHOUSE_ID, ORDER_STATUS);</v>
      </c>
    </row>
    <row r="41" spans="1:5" x14ac:dyDescent="0.2">
      <c r="A41" t="s">
        <v>228</v>
      </c>
      <c r="B41" s="4" t="s">
        <v>224</v>
      </c>
      <c r="C41" t="s">
        <v>229</v>
      </c>
      <c r="D41" t="s">
        <v>227</v>
      </c>
      <c r="E41" t="str">
        <f t="shared" si="0"/>
        <v>create index orders040_idx on orders040(ORDER_ID, CUSTOMER_ID, ORDER_DATE, SALES_REP_ID, WAREHOUSE_ID, ORDER_STATUS);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10A0-0D46-5943-90DA-1063115ED1AD}">
  <dimension ref="A1:D9"/>
  <sheetViews>
    <sheetView workbookViewId="0">
      <selection activeCell="B20" sqref="B20"/>
    </sheetView>
  </sheetViews>
  <sheetFormatPr baseColWidth="10" defaultRowHeight="16" x14ac:dyDescent="0.2"/>
  <cols>
    <col min="1" max="1" width="51.1640625" bestFit="1" customWidth="1"/>
    <col min="2" max="2" width="66.83203125" bestFit="1" customWidth="1"/>
    <col min="3" max="3" width="8.33203125" bestFit="1" customWidth="1"/>
    <col min="4" max="4" width="85.1640625" bestFit="1" customWidth="1"/>
  </cols>
  <sheetData>
    <row r="1" spans="1:4" x14ac:dyDescent="0.2">
      <c r="A1" s="5" t="s">
        <v>230</v>
      </c>
      <c r="B1" s="5" t="s">
        <v>231</v>
      </c>
      <c r="C1" s="5" t="s">
        <v>232</v>
      </c>
      <c r="D1" s="6" t="s">
        <v>233</v>
      </c>
    </row>
    <row r="2" spans="1:4" x14ac:dyDescent="0.2">
      <c r="A2" s="5" t="s">
        <v>234</v>
      </c>
      <c r="B2" s="7" t="s">
        <v>235</v>
      </c>
      <c r="C2" s="5"/>
      <c r="D2" s="6" t="s">
        <v>236</v>
      </c>
    </row>
    <row r="3" spans="1:4" x14ac:dyDescent="0.2">
      <c r="A3" s="5" t="s">
        <v>237</v>
      </c>
      <c r="B3" s="7" t="s">
        <v>252</v>
      </c>
      <c r="C3" s="5"/>
      <c r="D3" s="6" t="s">
        <v>238</v>
      </c>
    </row>
    <row r="4" spans="1:4" x14ac:dyDescent="0.2">
      <c r="A4" s="5" t="s">
        <v>251</v>
      </c>
      <c r="B4" s="7" t="s">
        <v>250</v>
      </c>
      <c r="C4" s="5"/>
      <c r="D4" s="6" t="s">
        <v>249</v>
      </c>
    </row>
    <row r="5" spans="1:4" x14ac:dyDescent="0.2">
      <c r="A5" s="5" t="s">
        <v>239</v>
      </c>
      <c r="B5" s="7" t="s">
        <v>240</v>
      </c>
      <c r="C5" s="5"/>
      <c r="D5" s="6" t="s">
        <v>241</v>
      </c>
    </row>
    <row r="6" spans="1:4" x14ac:dyDescent="0.2">
      <c r="A6" s="5" t="s">
        <v>242</v>
      </c>
      <c r="B6" s="7" t="s">
        <v>256</v>
      </c>
      <c r="C6" s="5"/>
      <c r="D6" s="6" t="s">
        <v>243</v>
      </c>
    </row>
    <row r="7" spans="1:4" x14ac:dyDescent="0.2">
      <c r="A7" s="7" t="s">
        <v>244</v>
      </c>
      <c r="B7" s="7" t="s">
        <v>255</v>
      </c>
      <c r="C7" s="5"/>
      <c r="D7" s="6" t="s">
        <v>241</v>
      </c>
    </row>
    <row r="8" spans="1:4" x14ac:dyDescent="0.2">
      <c r="A8" s="7" t="s">
        <v>246</v>
      </c>
      <c r="B8" s="5" t="s">
        <v>253</v>
      </c>
      <c r="C8" s="5"/>
      <c r="D8" s="6" t="s">
        <v>245</v>
      </c>
    </row>
    <row r="9" spans="1:4" x14ac:dyDescent="0.2">
      <c r="A9" s="7" t="s">
        <v>248</v>
      </c>
      <c r="B9" s="5" t="s">
        <v>254</v>
      </c>
      <c r="C9" s="5"/>
      <c r="D9" s="6" t="s">
        <v>247</v>
      </c>
    </row>
  </sheetData>
  <hyperlinks>
    <hyperlink ref="D1" r:id="rId1" xr:uid="{63BA3E0C-830F-0A4D-9732-D975502DC654}"/>
    <hyperlink ref="D2" r:id="rId2" xr:uid="{F8EF81F9-2EEA-9D45-B955-F1219A39A5DB}"/>
    <hyperlink ref="D3" r:id="rId3" xr:uid="{F47DF6C4-EC41-464E-AC9E-801D21765546}"/>
    <hyperlink ref="D5" r:id="rId4" xr:uid="{DF32308B-A7F6-0646-BC80-D25F3AB62DF9}"/>
    <hyperlink ref="D6" r:id="rId5" xr:uid="{CC16D9BB-7B85-7D48-B820-5ED9441031FE}"/>
    <hyperlink ref="D7" r:id="rId6" xr:uid="{83A92A2F-5F32-A646-927E-FC8A20665F6C}"/>
    <hyperlink ref="D8" r:id="rId7" xr:uid="{2F497ABC-F83F-6245-BFAA-18220E1FD54D}"/>
    <hyperlink ref="D9" r:id="rId8" xr:uid="{4635BC86-F992-764F-AE10-E1A344B407EE}"/>
    <hyperlink ref="D4" r:id="rId9" xr:uid="{A2454E87-8999-0448-B614-D1EF0754443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DE6-99E0-AD45-B0F8-339844D8FDC7}">
  <dimension ref="A1:C36"/>
  <sheetViews>
    <sheetView workbookViewId="0">
      <selection activeCell="C8" sqref="C8"/>
    </sheetView>
  </sheetViews>
  <sheetFormatPr baseColWidth="10" defaultRowHeight="16" x14ac:dyDescent="0.2"/>
  <cols>
    <col min="2" max="2" width="29" customWidth="1"/>
    <col min="3" max="3" width="31.6640625" customWidth="1"/>
  </cols>
  <sheetData>
    <row r="1" spans="1:3" x14ac:dyDescent="0.2">
      <c r="A1" s="4" t="s">
        <v>119</v>
      </c>
      <c r="B1" t="s">
        <v>155</v>
      </c>
      <c r="C1" t="str">
        <f>B1&amp;A1&amp;";"</f>
        <v>drop table soe.orders05;</v>
      </c>
    </row>
    <row r="2" spans="1:3" x14ac:dyDescent="0.2">
      <c r="A2" s="4" t="s">
        <v>120</v>
      </c>
      <c r="B2" t="s">
        <v>155</v>
      </c>
      <c r="C2" t="str">
        <f t="shared" ref="C2:C36" si="0">B2&amp;A2&amp;";"</f>
        <v>drop table soe.orders06;</v>
      </c>
    </row>
    <row r="3" spans="1:3" x14ac:dyDescent="0.2">
      <c r="A3" s="4" t="s">
        <v>121</v>
      </c>
      <c r="B3" t="s">
        <v>155</v>
      </c>
      <c r="C3" t="str">
        <f t="shared" si="0"/>
        <v>drop table soe.orders07;</v>
      </c>
    </row>
    <row r="4" spans="1:3" x14ac:dyDescent="0.2">
      <c r="A4" s="4" t="s">
        <v>122</v>
      </c>
      <c r="B4" t="s">
        <v>155</v>
      </c>
      <c r="C4" t="str">
        <f t="shared" si="0"/>
        <v>drop table soe.orders08;</v>
      </c>
    </row>
    <row r="5" spans="1:3" x14ac:dyDescent="0.2">
      <c r="A5" s="4" t="s">
        <v>123</v>
      </c>
      <c r="B5" t="s">
        <v>155</v>
      </c>
      <c r="C5" t="str">
        <f t="shared" si="0"/>
        <v>drop table soe.orders09;</v>
      </c>
    </row>
    <row r="6" spans="1:3" x14ac:dyDescent="0.2">
      <c r="A6" s="4" t="s">
        <v>124</v>
      </c>
      <c r="B6" t="s">
        <v>155</v>
      </c>
      <c r="C6" t="str">
        <f t="shared" si="0"/>
        <v>drop table soe.orders10;</v>
      </c>
    </row>
    <row r="7" spans="1:3" x14ac:dyDescent="0.2">
      <c r="A7" s="4" t="s">
        <v>125</v>
      </c>
      <c r="B7" t="s">
        <v>155</v>
      </c>
      <c r="C7" t="str">
        <f t="shared" si="0"/>
        <v>drop table soe.orders11;</v>
      </c>
    </row>
    <row r="8" spans="1:3" x14ac:dyDescent="0.2">
      <c r="A8" s="4" t="s">
        <v>126</v>
      </c>
      <c r="B8" t="s">
        <v>155</v>
      </c>
      <c r="C8" t="str">
        <f t="shared" si="0"/>
        <v>drop table soe.orders12;</v>
      </c>
    </row>
    <row r="9" spans="1:3" x14ac:dyDescent="0.2">
      <c r="A9" s="4" t="s">
        <v>127</v>
      </c>
      <c r="B9" t="s">
        <v>155</v>
      </c>
      <c r="C9" t="str">
        <f t="shared" si="0"/>
        <v>drop table soe.orders13;</v>
      </c>
    </row>
    <row r="10" spans="1:3" x14ac:dyDescent="0.2">
      <c r="A10" s="4" t="s">
        <v>128</v>
      </c>
      <c r="B10" t="s">
        <v>155</v>
      </c>
      <c r="C10" t="str">
        <f t="shared" si="0"/>
        <v>drop table soe.orders14;</v>
      </c>
    </row>
    <row r="11" spans="1:3" x14ac:dyDescent="0.2">
      <c r="A11" s="4" t="s">
        <v>129</v>
      </c>
      <c r="B11" t="s">
        <v>155</v>
      </c>
      <c r="C11" t="str">
        <f t="shared" si="0"/>
        <v>drop table soe.orders15;</v>
      </c>
    </row>
    <row r="12" spans="1:3" x14ac:dyDescent="0.2">
      <c r="A12" s="4" t="s">
        <v>130</v>
      </c>
      <c r="B12" t="s">
        <v>155</v>
      </c>
      <c r="C12" t="str">
        <f t="shared" si="0"/>
        <v>drop table soe.orders16;</v>
      </c>
    </row>
    <row r="13" spans="1:3" x14ac:dyDescent="0.2">
      <c r="A13" s="4" t="s">
        <v>131</v>
      </c>
      <c r="B13" t="s">
        <v>155</v>
      </c>
      <c r="C13" t="str">
        <f t="shared" si="0"/>
        <v>drop table soe.orders17;</v>
      </c>
    </row>
    <row r="14" spans="1:3" x14ac:dyDescent="0.2">
      <c r="A14" s="4" t="s">
        <v>132</v>
      </c>
      <c r="B14" t="s">
        <v>155</v>
      </c>
      <c r="C14" t="str">
        <f t="shared" si="0"/>
        <v>drop table soe.orders18;</v>
      </c>
    </row>
    <row r="15" spans="1:3" x14ac:dyDescent="0.2">
      <c r="A15" s="4" t="s">
        <v>133</v>
      </c>
      <c r="B15" t="s">
        <v>155</v>
      </c>
      <c r="C15" t="str">
        <f t="shared" si="0"/>
        <v>drop table soe.orders19;</v>
      </c>
    </row>
    <row r="16" spans="1:3" x14ac:dyDescent="0.2">
      <c r="A16" s="4" t="s">
        <v>134</v>
      </c>
      <c r="B16" t="s">
        <v>155</v>
      </c>
      <c r="C16" t="str">
        <f t="shared" si="0"/>
        <v>drop table soe.orders20;</v>
      </c>
    </row>
    <row r="17" spans="1:3" x14ac:dyDescent="0.2">
      <c r="A17" s="4" t="s">
        <v>135</v>
      </c>
      <c r="B17" t="s">
        <v>155</v>
      </c>
      <c r="C17" t="str">
        <f t="shared" si="0"/>
        <v>drop table soe.orders21;</v>
      </c>
    </row>
    <row r="18" spans="1:3" x14ac:dyDescent="0.2">
      <c r="A18" s="4" t="s">
        <v>136</v>
      </c>
      <c r="B18" t="s">
        <v>155</v>
      </c>
      <c r="C18" t="str">
        <f t="shared" si="0"/>
        <v>drop table soe.orders22;</v>
      </c>
    </row>
    <row r="19" spans="1:3" x14ac:dyDescent="0.2">
      <c r="A19" s="4" t="s">
        <v>137</v>
      </c>
      <c r="B19" t="s">
        <v>155</v>
      </c>
      <c r="C19" t="str">
        <f t="shared" si="0"/>
        <v>drop table soe.orders23;</v>
      </c>
    </row>
    <row r="20" spans="1:3" x14ac:dyDescent="0.2">
      <c r="A20" s="4" t="s">
        <v>138</v>
      </c>
      <c r="B20" t="s">
        <v>155</v>
      </c>
      <c r="C20" t="str">
        <f t="shared" si="0"/>
        <v>drop table soe.orders24;</v>
      </c>
    </row>
    <row r="21" spans="1:3" x14ac:dyDescent="0.2">
      <c r="A21" s="4" t="s">
        <v>139</v>
      </c>
      <c r="B21" t="s">
        <v>155</v>
      </c>
      <c r="C21" t="str">
        <f t="shared" si="0"/>
        <v>drop table soe.orders25;</v>
      </c>
    </row>
    <row r="22" spans="1:3" x14ac:dyDescent="0.2">
      <c r="A22" s="4" t="s">
        <v>140</v>
      </c>
      <c r="B22" t="s">
        <v>155</v>
      </c>
      <c r="C22" t="str">
        <f t="shared" si="0"/>
        <v>drop table soe.orders26;</v>
      </c>
    </row>
    <row r="23" spans="1:3" x14ac:dyDescent="0.2">
      <c r="A23" s="4" t="s">
        <v>141</v>
      </c>
      <c r="B23" t="s">
        <v>155</v>
      </c>
      <c r="C23" t="str">
        <f t="shared" si="0"/>
        <v>drop table soe.orders27;</v>
      </c>
    </row>
    <row r="24" spans="1:3" x14ac:dyDescent="0.2">
      <c r="A24" s="4" t="s">
        <v>142</v>
      </c>
      <c r="B24" t="s">
        <v>155</v>
      </c>
      <c r="C24" t="str">
        <f t="shared" si="0"/>
        <v>drop table soe.orders28;</v>
      </c>
    </row>
    <row r="25" spans="1:3" x14ac:dyDescent="0.2">
      <c r="A25" s="4" t="s">
        <v>143</v>
      </c>
      <c r="B25" t="s">
        <v>155</v>
      </c>
      <c r="C25" t="str">
        <f t="shared" si="0"/>
        <v>drop table soe.orders29;</v>
      </c>
    </row>
    <row r="26" spans="1:3" x14ac:dyDescent="0.2">
      <c r="A26" s="4" t="s">
        <v>144</v>
      </c>
      <c r="B26" t="s">
        <v>155</v>
      </c>
      <c r="C26" t="str">
        <f t="shared" si="0"/>
        <v>drop table soe.orders30;</v>
      </c>
    </row>
    <row r="27" spans="1:3" x14ac:dyDescent="0.2">
      <c r="A27" s="4" t="s">
        <v>145</v>
      </c>
      <c r="B27" t="s">
        <v>155</v>
      </c>
      <c r="C27" t="str">
        <f t="shared" si="0"/>
        <v>drop table soe.orders31;</v>
      </c>
    </row>
    <row r="28" spans="1:3" x14ac:dyDescent="0.2">
      <c r="A28" s="4" t="s">
        <v>146</v>
      </c>
      <c r="B28" t="s">
        <v>155</v>
      </c>
      <c r="C28" t="str">
        <f t="shared" si="0"/>
        <v>drop table soe.orders32;</v>
      </c>
    </row>
    <row r="29" spans="1:3" x14ac:dyDescent="0.2">
      <c r="A29" s="4" t="s">
        <v>147</v>
      </c>
      <c r="B29" t="s">
        <v>155</v>
      </c>
      <c r="C29" t="str">
        <f t="shared" si="0"/>
        <v>drop table soe.orders33;</v>
      </c>
    </row>
    <row r="30" spans="1:3" x14ac:dyDescent="0.2">
      <c r="A30" s="4" t="s">
        <v>148</v>
      </c>
      <c r="B30" t="s">
        <v>155</v>
      </c>
      <c r="C30" t="str">
        <f t="shared" si="0"/>
        <v>drop table soe.orders34;</v>
      </c>
    </row>
    <row r="31" spans="1:3" x14ac:dyDescent="0.2">
      <c r="A31" s="4" t="s">
        <v>149</v>
      </c>
      <c r="B31" t="s">
        <v>155</v>
      </c>
      <c r="C31" t="str">
        <f t="shared" si="0"/>
        <v>drop table soe.orders35;</v>
      </c>
    </row>
    <row r="32" spans="1:3" x14ac:dyDescent="0.2">
      <c r="A32" s="4" t="s">
        <v>150</v>
      </c>
      <c r="B32" t="s">
        <v>155</v>
      </c>
      <c r="C32" t="str">
        <f t="shared" si="0"/>
        <v>drop table soe.orders36;</v>
      </c>
    </row>
    <row r="33" spans="1:3" x14ac:dyDescent="0.2">
      <c r="A33" s="4" t="s">
        <v>151</v>
      </c>
      <c r="B33" t="s">
        <v>155</v>
      </c>
      <c r="C33" t="str">
        <f t="shared" si="0"/>
        <v>drop table soe.orders37;</v>
      </c>
    </row>
    <row r="34" spans="1:3" x14ac:dyDescent="0.2">
      <c r="A34" s="4" t="s">
        <v>152</v>
      </c>
      <c r="B34" t="s">
        <v>155</v>
      </c>
      <c r="C34" t="str">
        <f t="shared" si="0"/>
        <v>drop table soe.orders38;</v>
      </c>
    </row>
    <row r="35" spans="1:3" x14ac:dyDescent="0.2">
      <c r="A35" s="4" t="s">
        <v>153</v>
      </c>
      <c r="B35" t="s">
        <v>155</v>
      </c>
      <c r="C35" t="str">
        <f t="shared" si="0"/>
        <v>drop table soe.orders39;</v>
      </c>
    </row>
    <row r="36" spans="1:3" x14ac:dyDescent="0.2">
      <c r="A36" s="4" t="s">
        <v>154</v>
      </c>
      <c r="B36" t="s">
        <v>155</v>
      </c>
      <c r="C36" t="str">
        <f t="shared" si="0"/>
        <v>drop table soe.orders40;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EC2-7B3A-1E4D-9F46-EEB4777AB1F0}">
  <dimension ref="A1:H7"/>
  <sheetViews>
    <sheetView workbookViewId="0">
      <selection activeCell="E7" sqref="E7"/>
    </sheetView>
  </sheetViews>
  <sheetFormatPr baseColWidth="10" defaultColWidth="27.33203125" defaultRowHeight="16" x14ac:dyDescent="0.2"/>
  <cols>
    <col min="1" max="1" width="19.1640625" bestFit="1" customWidth="1"/>
    <col min="2" max="2" width="46.6640625" bestFit="1" customWidth="1"/>
    <col min="3" max="3" width="19.5" bestFit="1" customWidth="1"/>
    <col min="4" max="4" width="15.83203125" bestFit="1" customWidth="1"/>
    <col min="5" max="6" width="2.1640625" bestFit="1" customWidth="1"/>
    <col min="7" max="7" width="8.1640625" bestFit="1" customWidth="1"/>
    <col min="8" max="8" width="5.1640625" bestFit="1" customWidth="1"/>
  </cols>
  <sheetData>
    <row r="1" spans="1:8" x14ac:dyDescent="0.2">
      <c r="A1" t="s">
        <v>12</v>
      </c>
      <c r="B1" t="s">
        <v>13</v>
      </c>
      <c r="C1" t="s">
        <v>14</v>
      </c>
      <c r="D1" s="1">
        <v>44035.177164351851</v>
      </c>
      <c r="E1">
        <v>0</v>
      </c>
      <c r="F1">
        <v>0</v>
      </c>
      <c r="G1">
        <v>0</v>
      </c>
      <c r="H1">
        <v>0</v>
      </c>
    </row>
    <row r="2" spans="1:8" x14ac:dyDescent="0.2">
      <c r="A2" t="s">
        <v>12</v>
      </c>
      <c r="B2" t="s">
        <v>13</v>
      </c>
      <c r="C2" t="s">
        <v>14</v>
      </c>
      <c r="D2" s="1">
        <v>44035.180648148147</v>
      </c>
      <c r="E2">
        <v>5</v>
      </c>
      <c r="F2">
        <v>0</v>
      </c>
      <c r="G2">
        <v>0</v>
      </c>
      <c r="H2">
        <v>0</v>
      </c>
    </row>
    <row r="3" spans="1:8" x14ac:dyDescent="0.2">
      <c r="A3" t="s">
        <v>12</v>
      </c>
      <c r="B3" t="s">
        <v>13</v>
      </c>
      <c r="C3" t="s">
        <v>14</v>
      </c>
      <c r="D3" s="1">
        <v>44035.184131944443</v>
      </c>
      <c r="E3">
        <v>5</v>
      </c>
      <c r="F3">
        <v>0</v>
      </c>
      <c r="G3">
        <v>0</v>
      </c>
      <c r="H3">
        <v>0</v>
      </c>
    </row>
    <row r="4" spans="1:8" x14ac:dyDescent="0.2">
      <c r="A4" t="s">
        <v>12</v>
      </c>
      <c r="B4" t="s">
        <v>13</v>
      </c>
      <c r="C4" t="s">
        <v>14</v>
      </c>
      <c r="D4" s="1">
        <v>44035.187604166669</v>
      </c>
      <c r="E4">
        <v>5</v>
      </c>
      <c r="F4">
        <v>0</v>
      </c>
      <c r="G4">
        <v>0</v>
      </c>
      <c r="H4">
        <v>0</v>
      </c>
    </row>
    <row r="5" spans="1:8" x14ac:dyDescent="0.2">
      <c r="A5" t="s">
        <v>12</v>
      </c>
      <c r="B5" t="s">
        <v>13</v>
      </c>
      <c r="C5" t="s">
        <v>15</v>
      </c>
      <c r="D5" s="1">
        <v>44035.177164351851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12</v>
      </c>
      <c r="B6" t="s">
        <v>13</v>
      </c>
      <c r="C6" t="s">
        <v>15</v>
      </c>
      <c r="D6" s="1">
        <v>44035.180648148147</v>
      </c>
      <c r="E6">
        <v>5</v>
      </c>
      <c r="F6">
        <v>0</v>
      </c>
      <c r="G6">
        <v>4880000</v>
      </c>
      <c r="H6">
        <v>3630</v>
      </c>
    </row>
    <row r="7" spans="1:8" x14ac:dyDescent="0.2">
      <c r="A7" t="s">
        <v>12</v>
      </c>
      <c r="B7" t="s">
        <v>13</v>
      </c>
      <c r="C7" t="s">
        <v>15</v>
      </c>
      <c r="D7" s="1">
        <v>44035.183148148149</v>
      </c>
      <c r="E7">
        <v>3</v>
      </c>
      <c r="F7">
        <v>0</v>
      </c>
      <c r="G7">
        <v>3631187</v>
      </c>
      <c r="H7">
        <v>2471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78AC-B81D-B84E-B3E0-B8D0CDD5FD3B}">
  <dimension ref="A3:B102"/>
  <sheetViews>
    <sheetView topLeftCell="A76" workbookViewId="0">
      <selection activeCell="A99" sqref="A99"/>
    </sheetView>
  </sheetViews>
  <sheetFormatPr baseColWidth="10" defaultRowHeight="16" x14ac:dyDescent="0.2"/>
  <cols>
    <col min="1" max="1" width="41.83203125" customWidth="1"/>
    <col min="2" max="2" width="31.1640625" customWidth="1"/>
  </cols>
  <sheetData>
    <row r="3" spans="1:1" x14ac:dyDescent="0.2">
      <c r="A3" t="s">
        <v>16</v>
      </c>
    </row>
    <row r="4" spans="1:1" x14ac:dyDescent="0.2">
      <c r="A4" t="s">
        <v>0</v>
      </c>
    </row>
    <row r="5" spans="1:1" x14ac:dyDescent="0.2">
      <c r="A5" t="s">
        <v>1</v>
      </c>
    </row>
    <row r="7" spans="1:1" x14ac:dyDescent="0.2">
      <c r="A7" t="s">
        <v>0</v>
      </c>
    </row>
    <row r="8" spans="1:1" x14ac:dyDescent="0.2">
      <c r="A8" t="s">
        <v>2</v>
      </c>
    </row>
    <row r="10" spans="1:1" x14ac:dyDescent="0.2">
      <c r="A10" t="s">
        <v>3</v>
      </c>
    </row>
    <row r="11" spans="1:1" x14ac:dyDescent="0.2">
      <c r="A11" t="s">
        <v>4</v>
      </c>
    </row>
    <row r="13" spans="1:1" x14ac:dyDescent="0.2">
      <c r="A13" t="s">
        <v>5</v>
      </c>
    </row>
    <row r="14" spans="1:1" x14ac:dyDescent="0.2">
      <c r="A14" t="s">
        <v>6</v>
      </c>
    </row>
    <row r="17" spans="1:1" x14ac:dyDescent="0.2">
      <c r="A17" t="s">
        <v>0</v>
      </c>
    </row>
    <row r="18" spans="1:1" x14ac:dyDescent="0.2">
      <c r="A18" t="s">
        <v>7</v>
      </c>
    </row>
    <row r="20" spans="1:1" x14ac:dyDescent="0.2">
      <c r="A20" t="s">
        <v>0</v>
      </c>
    </row>
    <row r="21" spans="1:1" x14ac:dyDescent="0.2">
      <c r="A21" t="s">
        <v>8</v>
      </c>
    </row>
    <row r="23" spans="1:1" x14ac:dyDescent="0.2">
      <c r="A23" t="s">
        <v>9</v>
      </c>
    </row>
    <row r="24" spans="1:1" x14ac:dyDescent="0.2">
      <c r="A24" t="s">
        <v>10</v>
      </c>
    </row>
    <row r="26" spans="1:1" x14ac:dyDescent="0.2">
      <c r="A26" t="s">
        <v>9</v>
      </c>
    </row>
    <row r="27" spans="1:1" x14ac:dyDescent="0.2">
      <c r="A27" t="s">
        <v>11</v>
      </c>
    </row>
    <row r="32" spans="1:1" x14ac:dyDescent="0.2">
      <c r="A32" t="s">
        <v>17</v>
      </c>
    </row>
    <row r="33" spans="1:2" ht="18" x14ac:dyDescent="0.2">
      <c r="A33" s="2" t="s">
        <v>18</v>
      </c>
      <c r="B33" s="2" t="s">
        <v>19</v>
      </c>
    </row>
    <row r="34" spans="1:2" x14ac:dyDescent="0.2">
      <c r="A34" s="3" t="s">
        <v>20</v>
      </c>
      <c r="B34" s="3" t="s">
        <v>21</v>
      </c>
    </row>
    <row r="35" spans="1:2" x14ac:dyDescent="0.2">
      <c r="A35" s="3" t="s">
        <v>20</v>
      </c>
      <c r="B35" s="3" t="s">
        <v>22</v>
      </c>
    </row>
    <row r="36" spans="1:2" x14ac:dyDescent="0.2">
      <c r="A36" s="3" t="s">
        <v>20</v>
      </c>
      <c r="B36" s="3" t="s">
        <v>23</v>
      </c>
    </row>
    <row r="37" spans="1:2" x14ac:dyDescent="0.2">
      <c r="A37" s="3" t="s">
        <v>20</v>
      </c>
      <c r="B37" s="3" t="s">
        <v>24</v>
      </c>
    </row>
    <row r="38" spans="1:2" x14ac:dyDescent="0.2">
      <c r="A38" s="3" t="s">
        <v>25</v>
      </c>
      <c r="B38" s="3" t="s">
        <v>26</v>
      </c>
    </row>
    <row r="39" spans="1:2" x14ac:dyDescent="0.2">
      <c r="A39" s="3" t="s">
        <v>25</v>
      </c>
      <c r="B39" s="3" t="s">
        <v>27</v>
      </c>
    </row>
    <row r="40" spans="1:2" x14ac:dyDescent="0.2">
      <c r="A40" s="3" t="s">
        <v>28</v>
      </c>
      <c r="B40" s="3" t="s">
        <v>29</v>
      </c>
    </row>
    <row r="41" spans="1:2" x14ac:dyDescent="0.2">
      <c r="A41" s="3" t="s">
        <v>30</v>
      </c>
      <c r="B41" s="3" t="s">
        <v>31</v>
      </c>
    </row>
    <row r="42" spans="1:2" x14ac:dyDescent="0.2">
      <c r="A42" s="3" t="s">
        <v>32</v>
      </c>
      <c r="B42" s="3" t="s">
        <v>33</v>
      </c>
    </row>
    <row r="43" spans="1:2" x14ac:dyDescent="0.2">
      <c r="A43" s="3" t="s">
        <v>34</v>
      </c>
      <c r="B43" s="3" t="s">
        <v>35</v>
      </c>
    </row>
    <row r="44" spans="1:2" x14ac:dyDescent="0.2">
      <c r="A44" s="3" t="s">
        <v>34</v>
      </c>
      <c r="B44" s="3" t="s">
        <v>36</v>
      </c>
    </row>
    <row r="45" spans="1:2" x14ac:dyDescent="0.2">
      <c r="A45" s="3" t="s">
        <v>37</v>
      </c>
      <c r="B45" s="3" t="s">
        <v>38</v>
      </c>
    </row>
    <row r="46" spans="1:2" x14ac:dyDescent="0.2">
      <c r="A46" s="3" t="s">
        <v>39</v>
      </c>
      <c r="B46" s="3" t="s">
        <v>40</v>
      </c>
    </row>
    <row r="47" spans="1:2" x14ac:dyDescent="0.2">
      <c r="A47" s="3" t="s">
        <v>41</v>
      </c>
      <c r="B47" s="3" t="s">
        <v>42</v>
      </c>
    </row>
    <row r="51" spans="1:2" x14ac:dyDescent="0.2">
      <c r="A51" t="s">
        <v>43</v>
      </c>
    </row>
    <row r="52" spans="1:2" ht="18" x14ac:dyDescent="0.2">
      <c r="A52" s="2" t="s">
        <v>18</v>
      </c>
      <c r="B52" s="2" t="s">
        <v>19</v>
      </c>
    </row>
    <row r="53" spans="1:2" x14ac:dyDescent="0.2">
      <c r="A53" s="3" t="s">
        <v>44</v>
      </c>
      <c r="B53" s="3" t="s">
        <v>45</v>
      </c>
    </row>
    <row r="54" spans="1:2" x14ac:dyDescent="0.2">
      <c r="A54" s="3" t="s">
        <v>44</v>
      </c>
      <c r="B54" s="3" t="s">
        <v>46</v>
      </c>
    </row>
    <row r="55" spans="1:2" x14ac:dyDescent="0.2">
      <c r="A55" s="3" t="s">
        <v>47</v>
      </c>
      <c r="B55" s="3" t="s">
        <v>48</v>
      </c>
    </row>
    <row r="56" spans="1:2" x14ac:dyDescent="0.2">
      <c r="A56" s="3" t="s">
        <v>47</v>
      </c>
      <c r="B56" s="3" t="s">
        <v>49</v>
      </c>
    </row>
    <row r="57" spans="1:2" x14ac:dyDescent="0.2">
      <c r="A57" s="3" t="s">
        <v>50</v>
      </c>
      <c r="B57" s="3" t="s">
        <v>51</v>
      </c>
    </row>
    <row r="58" spans="1:2" x14ac:dyDescent="0.2">
      <c r="A58" s="3" t="s">
        <v>50</v>
      </c>
      <c r="B58" s="3" t="s">
        <v>52</v>
      </c>
    </row>
    <row r="59" spans="1:2" x14ac:dyDescent="0.2">
      <c r="A59" s="3" t="s">
        <v>53</v>
      </c>
      <c r="B59" s="3" t="s">
        <v>54</v>
      </c>
    </row>
    <row r="60" spans="1:2" x14ac:dyDescent="0.2">
      <c r="A60" s="3" t="s">
        <v>55</v>
      </c>
      <c r="B60" s="3" t="s">
        <v>56</v>
      </c>
    </row>
    <row r="61" spans="1:2" x14ac:dyDescent="0.2">
      <c r="A61" s="3" t="s">
        <v>57</v>
      </c>
      <c r="B61" s="3" t="s">
        <v>58</v>
      </c>
    </row>
    <row r="62" spans="1:2" x14ac:dyDescent="0.2">
      <c r="A62" s="3" t="s">
        <v>59</v>
      </c>
      <c r="B62" s="3" t="s">
        <v>60</v>
      </c>
    </row>
    <row r="63" spans="1:2" x14ac:dyDescent="0.2">
      <c r="A63" s="3" t="s">
        <v>59</v>
      </c>
      <c r="B63" s="3" t="s">
        <v>61</v>
      </c>
    </row>
    <row r="64" spans="1:2" x14ac:dyDescent="0.2">
      <c r="A64" s="3" t="s">
        <v>62</v>
      </c>
      <c r="B64" s="3" t="s">
        <v>63</v>
      </c>
    </row>
    <row r="65" spans="1:2" x14ac:dyDescent="0.2">
      <c r="A65" s="3" t="s">
        <v>64</v>
      </c>
      <c r="B65" s="3" t="s">
        <v>65</v>
      </c>
    </row>
    <row r="66" spans="1:2" x14ac:dyDescent="0.2">
      <c r="A66" s="3" t="s">
        <v>66</v>
      </c>
      <c r="B66" s="3" t="s">
        <v>67</v>
      </c>
    </row>
    <row r="69" spans="1:2" x14ac:dyDescent="0.2">
      <c r="A69" s="3" t="s">
        <v>68</v>
      </c>
    </row>
    <row r="70" spans="1:2" ht="18" x14ac:dyDescent="0.2">
      <c r="A70" s="2" t="s">
        <v>18</v>
      </c>
      <c r="B70" s="2" t="s">
        <v>19</v>
      </c>
    </row>
    <row r="71" spans="1:2" x14ac:dyDescent="0.2">
      <c r="A71" s="3" t="s">
        <v>69</v>
      </c>
      <c r="B71" s="3" t="s">
        <v>70</v>
      </c>
    </row>
    <row r="72" spans="1:2" x14ac:dyDescent="0.2">
      <c r="A72" s="3" t="s">
        <v>69</v>
      </c>
      <c r="B72" s="3" t="s">
        <v>71</v>
      </c>
    </row>
    <row r="73" spans="1:2" x14ac:dyDescent="0.2">
      <c r="A73" s="3" t="s">
        <v>69</v>
      </c>
      <c r="B73" s="3" t="s">
        <v>72</v>
      </c>
    </row>
    <row r="74" spans="1:2" x14ac:dyDescent="0.2">
      <c r="A74" s="3" t="s">
        <v>69</v>
      </c>
      <c r="B74" s="3" t="s">
        <v>73</v>
      </c>
    </row>
    <row r="75" spans="1:2" x14ac:dyDescent="0.2">
      <c r="A75" s="3" t="s">
        <v>74</v>
      </c>
      <c r="B75" s="3" t="s">
        <v>75</v>
      </c>
    </row>
    <row r="76" spans="1:2" x14ac:dyDescent="0.2">
      <c r="A76" s="3" t="s">
        <v>74</v>
      </c>
      <c r="B76" s="3" t="s">
        <v>76</v>
      </c>
    </row>
    <row r="77" spans="1:2" x14ac:dyDescent="0.2">
      <c r="A77" s="3" t="s">
        <v>77</v>
      </c>
      <c r="B77" s="3" t="s">
        <v>78</v>
      </c>
    </row>
    <row r="78" spans="1:2" x14ac:dyDescent="0.2">
      <c r="A78" s="3" t="s">
        <v>79</v>
      </c>
      <c r="B78" s="3" t="s">
        <v>80</v>
      </c>
    </row>
    <row r="79" spans="1:2" x14ac:dyDescent="0.2">
      <c r="A79" s="3" t="s">
        <v>81</v>
      </c>
      <c r="B79" s="3" t="s">
        <v>82</v>
      </c>
    </row>
    <row r="80" spans="1:2" x14ac:dyDescent="0.2">
      <c r="A80" s="3" t="s">
        <v>83</v>
      </c>
      <c r="B80" s="3" t="s">
        <v>84</v>
      </c>
    </row>
    <row r="81" spans="1:2" x14ac:dyDescent="0.2">
      <c r="A81" s="3" t="s">
        <v>83</v>
      </c>
      <c r="B81" s="3" t="s">
        <v>85</v>
      </c>
    </row>
    <row r="82" spans="1:2" x14ac:dyDescent="0.2">
      <c r="A82" s="3" t="s">
        <v>86</v>
      </c>
      <c r="B82" s="3" t="s">
        <v>87</v>
      </c>
    </row>
    <row r="83" spans="1:2" x14ac:dyDescent="0.2">
      <c r="A83" s="3" t="s">
        <v>88</v>
      </c>
      <c r="B83" s="3" t="s">
        <v>89</v>
      </c>
    </row>
    <row r="84" spans="1:2" x14ac:dyDescent="0.2">
      <c r="A84" s="3" t="s">
        <v>90</v>
      </c>
      <c r="B84" s="3" t="s">
        <v>91</v>
      </c>
    </row>
    <row r="87" spans="1:2" x14ac:dyDescent="0.2">
      <c r="A87" s="3" t="s">
        <v>115</v>
      </c>
    </row>
    <row r="88" spans="1:2" ht="18" x14ac:dyDescent="0.2">
      <c r="A88" s="2" t="s">
        <v>18</v>
      </c>
      <c r="B88" s="2" t="s">
        <v>19</v>
      </c>
    </row>
    <row r="89" spans="1:2" x14ac:dyDescent="0.2">
      <c r="A89" s="3" t="s">
        <v>92</v>
      </c>
      <c r="B89" s="3" t="s">
        <v>93</v>
      </c>
    </row>
    <row r="90" spans="1:2" x14ac:dyDescent="0.2">
      <c r="A90" s="3" t="s">
        <v>92</v>
      </c>
      <c r="B90" s="3" t="s">
        <v>94</v>
      </c>
    </row>
    <row r="91" spans="1:2" x14ac:dyDescent="0.2">
      <c r="A91" s="3" t="s">
        <v>95</v>
      </c>
      <c r="B91" s="3" t="s">
        <v>96</v>
      </c>
    </row>
    <row r="92" spans="1:2" x14ac:dyDescent="0.2">
      <c r="A92" s="3" t="s">
        <v>95</v>
      </c>
      <c r="B92" s="3" t="s">
        <v>97</v>
      </c>
    </row>
    <row r="93" spans="1:2" x14ac:dyDescent="0.2">
      <c r="A93" s="3" t="s">
        <v>98</v>
      </c>
      <c r="B93" s="3" t="s">
        <v>99</v>
      </c>
    </row>
    <row r="94" spans="1:2" x14ac:dyDescent="0.2">
      <c r="A94" s="3" t="s">
        <v>98</v>
      </c>
      <c r="B94" s="3" t="s">
        <v>100</v>
      </c>
    </row>
    <row r="95" spans="1:2" x14ac:dyDescent="0.2">
      <c r="A95" s="3" t="s">
        <v>98</v>
      </c>
      <c r="B95" s="3" t="s">
        <v>101</v>
      </c>
    </row>
    <row r="96" spans="1:2" x14ac:dyDescent="0.2">
      <c r="A96" s="3" t="s">
        <v>102</v>
      </c>
      <c r="B96" s="3" t="s">
        <v>103</v>
      </c>
    </row>
    <row r="97" spans="1:2" x14ac:dyDescent="0.2">
      <c r="A97" s="3" t="s">
        <v>104</v>
      </c>
      <c r="B97" s="3" t="s">
        <v>105</v>
      </c>
    </row>
    <row r="98" spans="1:2" x14ac:dyDescent="0.2">
      <c r="A98" s="3" t="s">
        <v>106</v>
      </c>
      <c r="B98" s="3" t="s">
        <v>107</v>
      </c>
    </row>
    <row r="99" spans="1:2" x14ac:dyDescent="0.2">
      <c r="A99" s="3" t="s">
        <v>106</v>
      </c>
      <c r="B99" s="3" t="s">
        <v>108</v>
      </c>
    </row>
    <row r="100" spans="1:2" x14ac:dyDescent="0.2">
      <c r="A100" s="3" t="s">
        <v>109</v>
      </c>
      <c r="B100" s="3" t="s">
        <v>110</v>
      </c>
    </row>
    <row r="101" spans="1:2" x14ac:dyDescent="0.2">
      <c r="A101" s="3" t="s">
        <v>111</v>
      </c>
      <c r="B101" s="3" t="s">
        <v>112</v>
      </c>
    </row>
    <row r="102" spans="1:2" x14ac:dyDescent="0.2">
      <c r="A102" s="3" t="s">
        <v>113</v>
      </c>
      <c r="B102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CTAS</vt:lpstr>
      <vt:lpstr>Index</vt:lpstr>
      <vt:lpstr>Sheet8</vt:lpstr>
      <vt:lpstr>Sheet6</vt:lpstr>
      <vt:lpstr>Sheet3</vt:lpstr>
      <vt:lpstr>Detail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2020-07-23T04:26:03Z</dcterms:created>
  <dcterms:modified xsi:type="dcterms:W3CDTF">2020-07-25T16:19:07Z</dcterms:modified>
</cp:coreProperties>
</file>