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7FBFB7DE-CDF6-4831-B138-F7766714BC1A}" xr6:coauthVersionLast="47" xr6:coauthVersionMax="47" xr10:uidLastSave="{00000000-0000-0000-0000-000000000000}"/>
  <bookViews>
    <workbookView xWindow="-103" yWindow="-103" windowWidth="22149" windowHeight="1332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2" i="1"/>
  <c r="D10" i="1"/>
  <c r="D3" i="1"/>
  <c r="C9" i="1"/>
  <c r="C10" i="1"/>
  <c r="J7" i="2"/>
  <c r="J3" i="2"/>
  <c r="J5" i="2"/>
  <c r="C8" i="1"/>
  <c r="C4" i="1"/>
  <c r="C3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J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K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L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<sst xmlns="http://schemas.openxmlformats.org/spreadsheetml/2006/main" count="86" uniqueCount="60">
  <si>
    <t>JST</t>
    <phoneticPr fontId="1"/>
  </si>
  <si>
    <t>1st contact</t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</si>
  <si>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</si>
  <si>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</si>
  <si>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</si>
  <si>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</si>
  <si>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</si>
  <si>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</si>
  <si>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</si>
  <si>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</si>
  <si>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</si>
  <si>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</si>
  <si>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</si>
  <si>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</si>
  <si>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</si>
  <si>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</si>
  <si>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</si>
  <si>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</si>
  <si>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</si>
  <si>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</si>
  <si>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</si>
  <si>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</si>
  <si>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</si>
  <si>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</si>
  <si>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</si>
  <si>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</si>
  <si>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</si>
  <si>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</si>
  <si>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</si>
  <si>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title</t>
    <phoneticPr fontId="1"/>
  </si>
  <si>
    <t>BlackSun</t>
    <phoneticPr fontId="1"/>
  </si>
  <si>
    <t>Cloudy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</si>
  <si>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</si>
  <si>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</si>
  <si>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</si>
  <si>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</si>
  <si>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</si>
  <si>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</si>
  <si>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</si>
  <si>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</si>
  <si>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</si>
  <si>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</si>
  <si>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</si>
  <si>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</si>
  <si>
    <t>+/- 1 2/3</t>
    <phoneticPr fontId="1"/>
  </si>
  <si>
    <t>DiamondRingA1</t>
    <phoneticPr fontId="1"/>
  </si>
  <si>
    <t>DiamondRingA2</t>
    <phoneticPr fontId="1"/>
  </si>
  <si>
    <t>第2接触時間の前後40秒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</si>
  <si>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DiamondRingB1</t>
    <phoneticPr fontId="1"/>
  </si>
  <si>
    <t>DiamondRingB2</t>
    <phoneticPr fontId="1"/>
  </si>
  <si>
    <t>1/100</t>
    <phoneticPr fontId="1"/>
  </si>
  <si>
    <t>+/- 1/3</t>
    <phoneticPr fontId="1"/>
  </si>
  <si>
    <t>RAW</t>
    <phoneticPr fontId="1"/>
  </si>
  <si>
    <t>bracket</t>
    <phoneticPr fontId="1"/>
  </si>
  <si>
    <t>Auto,100</t>
    <phoneticPr fontId="1"/>
  </si>
  <si>
    <t>Color Temperature</t>
  </si>
  <si>
    <t>RAW + Large Fine JPEG</t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</si>
  <si>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</si>
  <si>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第3接触時間の前後20秒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</si>
  <si>
    <t>第2接触時間の前後20秒 (連写)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14" eb="16">
      <t>レンシャ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</si>
</sst>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11</xdr:col>
      <xdr:colOff>734150</xdr:colOff>
      <xdr:row>21</xdr:row>
      <xdr:rowOff>38693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4552514-A1FE-4775-8BB4-472A2D9C3B5E}"/>
            </a:ext>
          </a:extLst>
        </xdr:cNvPr>
        <xdr:cNvGrpSpPr/>
      </xdr:nvGrpSpPr>
      <xdr:grpSpPr>
        <a:xfrm>
          <a:off x="1132114" y="3401786"/>
          <a:ext cx="9921693" cy="1676993"/>
          <a:chOff x="1354209" y="2973544"/>
          <a:chExt cx="9921693" cy="1676993"/>
        </a:xfrm>
      </xdr:grpSpPr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9F278E1-6CF9-E600-FDC9-EE5CDC959869}"/>
              </a:ext>
            </a:extLst>
          </xdr:cNvPr>
          <xdr:cNvSpPr txBox="1"/>
        </xdr:nvSpPr>
        <xdr:spPr>
          <a:xfrm>
            <a:off x="1620192" y="2973544"/>
            <a:ext cx="705437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1st contact</a:t>
            </a:r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E74F6EE5-1931-D0A9-56B5-A7167121031D}"/>
              </a:ext>
            </a:extLst>
          </xdr:cNvPr>
          <xdr:cNvSpPr txBox="1"/>
        </xdr:nvSpPr>
        <xdr:spPr>
          <a:xfrm>
            <a:off x="4380509" y="2973544"/>
            <a:ext cx="703374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2nd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CE58C0C2-FFBC-BA89-5C77-23C01C5797D1}"/>
              </a:ext>
            </a:extLst>
          </xdr:cNvPr>
          <xdr:cNvSpPr txBox="1"/>
        </xdr:nvSpPr>
        <xdr:spPr>
          <a:xfrm>
            <a:off x="6636442" y="2973544"/>
            <a:ext cx="702236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3rd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1BAA40A9-77D4-FDF7-26F4-50553B271E35}"/>
              </a:ext>
            </a:extLst>
          </xdr:cNvPr>
          <xdr:cNvSpPr txBox="1"/>
        </xdr:nvSpPr>
        <xdr:spPr>
          <a:xfrm>
            <a:off x="10294150" y="2973544"/>
            <a:ext cx="704299" cy="48800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4th</a:t>
            </a:r>
          </a:p>
          <a:p>
            <a:r>
              <a:rPr kumimoji="1" lang="en-US" altLang="ja-JP" sz="1100"/>
              <a:t>contact</a:t>
            </a:r>
            <a:endParaRPr kumimoji="1" lang="ja-JP" altLang="en-US" sz="1100"/>
          </a:p>
        </xdr:txBody>
      </xdr:sp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5B48054D-5B5C-198F-3A6F-89BD8B797DB0}"/>
              </a:ext>
            </a:extLst>
          </xdr:cNvPr>
          <xdr:cNvGrpSpPr/>
        </xdr:nvGrpSpPr>
        <xdr:grpSpPr>
          <a:xfrm>
            <a:off x="1354209" y="3687931"/>
            <a:ext cx="2939997" cy="520571"/>
            <a:chOff x="1352070" y="4060743"/>
            <a:chExt cx="2937855" cy="508383"/>
          </a:xfrm>
        </xdr:grpSpPr>
        <xdr:cxnSp macro="">
          <xdr:nvCxnSpPr>
            <xdr:cNvPr id="71" name="直線コネクタ 70">
              <a:extLst>
                <a:ext uri="{FF2B5EF4-FFF2-40B4-BE49-F238E27FC236}">
                  <a16:creationId xmlns:a16="http://schemas.microsoft.com/office/drawing/2014/main" id="{7CB2A47B-73A9-9BE1-0D67-C024C5BC92D3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843BE148-E7CF-62DC-F83F-4FCCCBA32E55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3" name="テキスト ボックス 72">
              <a:extLst>
                <a:ext uri="{FF2B5EF4-FFF2-40B4-BE49-F238E27FC236}">
                  <a16:creationId xmlns:a16="http://schemas.microsoft.com/office/drawing/2014/main" id="{4D7FB866-91B7-F8DE-72B3-54CF81135142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SequentialA1</a:t>
              </a:r>
              <a:endParaRPr kumimoji="1" lang="ja-JP" altLang="en-US" sz="1100"/>
            </a:p>
          </xdr:txBody>
        </xdr:sp>
      </xdr:grp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5201AC86-B062-30B9-5EAB-73822280959F}"/>
              </a:ext>
            </a:extLst>
          </xdr:cNvPr>
          <xdr:cNvCxnSpPr>
            <a:stCxn id="11" idx="2"/>
          </xdr:cNvCxnSpPr>
        </xdr:nvCxnSpPr>
        <xdr:spPr>
          <a:xfrm>
            <a:off x="1971980" y="3461551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FD1A0AC1-A5F8-0D85-D992-199335085C0E}"/>
              </a:ext>
            </a:extLst>
          </xdr:cNvPr>
          <xdr:cNvCxnSpPr/>
        </xdr:nvCxnSpPr>
        <xdr:spPr>
          <a:xfrm>
            <a:off x="4716388" y="3455038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70656601-500A-58C2-5E0D-8B619996DA3B}"/>
              </a:ext>
            </a:extLst>
          </xdr:cNvPr>
          <xdr:cNvCxnSpPr/>
        </xdr:nvCxnSpPr>
        <xdr:spPr>
          <a:xfrm>
            <a:off x="6956242" y="3468063"/>
            <a:ext cx="3544" cy="39571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9" name="グループ化 38">
            <a:extLst>
              <a:ext uri="{FF2B5EF4-FFF2-40B4-BE49-F238E27FC236}">
                <a16:creationId xmlns:a16="http://schemas.microsoft.com/office/drawing/2014/main" id="{BEC18CF7-6AB9-59EE-AF9B-6748676C0534}"/>
              </a:ext>
            </a:extLst>
          </xdr:cNvPr>
          <xdr:cNvGrpSpPr/>
        </xdr:nvGrpSpPr>
        <xdr:grpSpPr>
          <a:xfrm>
            <a:off x="1432363" y="4129966"/>
            <a:ext cx="2939997" cy="520571"/>
            <a:chOff x="1352070" y="4060743"/>
            <a:chExt cx="2937855" cy="508383"/>
          </a:xfrm>
        </xdr:grpSpPr>
        <xdr:cxnSp macro="">
          <xdr:nvCxnSpPr>
            <xdr:cNvPr id="68" name="直線コネクタ 67">
              <a:extLst>
                <a:ext uri="{FF2B5EF4-FFF2-40B4-BE49-F238E27FC236}">
                  <a16:creationId xmlns:a16="http://schemas.microsoft.com/office/drawing/2014/main" id="{42177A6E-41E0-30CB-0E2B-D284EA7A0E2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線矢印コネクタ 68">
              <a:extLst>
                <a:ext uri="{FF2B5EF4-FFF2-40B4-BE49-F238E27FC236}">
                  <a16:creationId xmlns:a16="http://schemas.microsoft.com/office/drawing/2014/main" id="{AE4B89B3-0E49-3ADA-DDB4-21371678EF5F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0" name="テキスト ボックス 69">
              <a:extLst>
                <a:ext uri="{FF2B5EF4-FFF2-40B4-BE49-F238E27FC236}">
                  <a16:creationId xmlns:a16="http://schemas.microsoft.com/office/drawing/2014/main" id="{6D314D2C-4831-94AE-91C6-19FCB17EF6BA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SequentialA2</a:t>
              </a:r>
              <a:endParaRPr kumimoji="1" lang="ja-JP" altLang="en-US" sz="1100"/>
            </a:p>
          </xdr:txBody>
        </xdr:sp>
      </xdr:grpSp>
      <xdr:grpSp>
        <xdr:nvGrpSpPr>
          <xdr:cNvPr id="40" name="グループ化 39">
            <a:extLst>
              <a:ext uri="{FF2B5EF4-FFF2-40B4-BE49-F238E27FC236}">
                <a16:creationId xmlns:a16="http://schemas.microsoft.com/office/drawing/2014/main" id="{49567856-4F77-5006-2ABB-B752440FBDDA}"/>
              </a:ext>
            </a:extLst>
          </xdr:cNvPr>
          <xdr:cNvGrpSpPr/>
        </xdr:nvGrpSpPr>
        <xdr:grpSpPr>
          <a:xfrm>
            <a:off x="7422855" y="3687931"/>
            <a:ext cx="3774893" cy="520571"/>
            <a:chOff x="1352070" y="4060743"/>
            <a:chExt cx="2937855" cy="508383"/>
          </a:xfrm>
        </xdr:grpSpPr>
        <xdr:cxnSp macro="">
          <xdr:nvCxnSpPr>
            <xdr:cNvPr id="65" name="直線コネクタ 64">
              <a:extLst>
                <a:ext uri="{FF2B5EF4-FFF2-40B4-BE49-F238E27FC236}">
                  <a16:creationId xmlns:a16="http://schemas.microsoft.com/office/drawing/2014/main" id="{0F8481B4-455D-707B-4F71-D596D81EC08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直線矢印コネクタ 65">
              <a:extLst>
                <a:ext uri="{FF2B5EF4-FFF2-40B4-BE49-F238E27FC236}">
                  <a16:creationId xmlns:a16="http://schemas.microsoft.com/office/drawing/2014/main" id="{E38F189B-19CC-503B-3ED3-E14260F0E18D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7" name="テキスト ボックス 66">
              <a:extLst>
                <a:ext uri="{FF2B5EF4-FFF2-40B4-BE49-F238E27FC236}">
                  <a16:creationId xmlns:a16="http://schemas.microsoft.com/office/drawing/2014/main" id="{AC64E84D-D47F-25E5-D35B-00C60E0EA793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SequentialB1</a:t>
              </a:r>
              <a:endParaRPr kumimoji="1" lang="ja-JP" altLang="en-US" sz="1100"/>
            </a:p>
          </xdr:txBody>
        </xdr:sp>
      </xdr:grpSp>
      <xdr:grpSp>
        <xdr:nvGrpSpPr>
          <xdr:cNvPr id="41" name="グループ化 40">
            <a:extLst>
              <a:ext uri="{FF2B5EF4-FFF2-40B4-BE49-F238E27FC236}">
                <a16:creationId xmlns:a16="http://schemas.microsoft.com/office/drawing/2014/main" id="{B775C98A-E8D2-3871-FA11-2C32BC812F75}"/>
              </a:ext>
            </a:extLst>
          </xdr:cNvPr>
          <xdr:cNvGrpSpPr/>
        </xdr:nvGrpSpPr>
        <xdr:grpSpPr>
          <a:xfrm>
            <a:off x="7501009" y="4129966"/>
            <a:ext cx="3774893" cy="520571"/>
            <a:chOff x="1352070" y="4060743"/>
            <a:chExt cx="2937855" cy="508383"/>
          </a:xfrm>
        </xdr:grpSpPr>
        <xdr:cxnSp macro="">
          <xdr:nvCxnSpPr>
            <xdr:cNvPr id="62" name="直線コネクタ 61">
              <a:extLst>
                <a:ext uri="{FF2B5EF4-FFF2-40B4-BE49-F238E27FC236}">
                  <a16:creationId xmlns:a16="http://schemas.microsoft.com/office/drawing/2014/main" id="{53F29B6C-CE65-5FA3-FBAC-D1E988B2BBA2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直線矢印コネクタ 62">
              <a:extLst>
                <a:ext uri="{FF2B5EF4-FFF2-40B4-BE49-F238E27FC236}">
                  <a16:creationId xmlns:a16="http://schemas.microsoft.com/office/drawing/2014/main" id="{29CEFB80-AD7C-F2EC-91F7-0614DFBD1D7C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4" name="テキスト ボックス 63">
              <a:extLst>
                <a:ext uri="{FF2B5EF4-FFF2-40B4-BE49-F238E27FC236}">
                  <a16:creationId xmlns:a16="http://schemas.microsoft.com/office/drawing/2014/main" id="{1F0FA5B6-50E5-766D-6B6A-206B552334E9}"/>
                </a:ext>
              </a:extLst>
            </xdr:cNvPr>
            <xdr:cNvSpPr txBox="1"/>
          </xdr:nvSpPr>
          <xdr:spPr>
            <a:xfrm>
              <a:off x="2305537" y="4060743"/>
              <a:ext cx="993207" cy="26376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SequentialB2</a:t>
              </a:r>
              <a:endParaRPr kumimoji="1" lang="ja-JP" altLang="en-US" sz="1100"/>
            </a:p>
          </xdr:txBody>
        </xdr:sp>
      </xdr:grpSp>
      <xdr:grpSp>
        <xdr:nvGrpSpPr>
          <xdr:cNvPr id="42" name="グループ化 41">
            <a:extLst>
              <a:ext uri="{FF2B5EF4-FFF2-40B4-BE49-F238E27FC236}">
                <a16:creationId xmlns:a16="http://schemas.microsoft.com/office/drawing/2014/main" id="{F238DE34-4945-550C-B874-72328EE295DA}"/>
              </a:ext>
            </a:extLst>
          </xdr:cNvPr>
          <xdr:cNvGrpSpPr/>
        </xdr:nvGrpSpPr>
        <xdr:grpSpPr>
          <a:xfrm>
            <a:off x="4358761" y="3736777"/>
            <a:ext cx="1082095" cy="520571"/>
            <a:chOff x="1352070" y="4060743"/>
            <a:chExt cx="4978472" cy="508383"/>
          </a:xfrm>
        </xdr:grpSpPr>
        <xdr:cxnSp macro="">
          <xdr:nvCxnSpPr>
            <xdr:cNvPr id="59" name="直線コネクタ 58">
              <a:extLst>
                <a:ext uri="{FF2B5EF4-FFF2-40B4-BE49-F238E27FC236}">
                  <a16:creationId xmlns:a16="http://schemas.microsoft.com/office/drawing/2014/main" id="{99DE6E1A-E36A-62AA-A108-6A0F45CD0211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直線矢印コネクタ 59">
              <a:extLst>
                <a:ext uri="{FF2B5EF4-FFF2-40B4-BE49-F238E27FC236}">
                  <a16:creationId xmlns:a16="http://schemas.microsoft.com/office/drawing/2014/main" id="{E6B998B1-60B0-4AB7-2262-8A0366346296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1" name="テキスト ボックス 60">
              <a:extLst>
                <a:ext uri="{FF2B5EF4-FFF2-40B4-BE49-F238E27FC236}">
                  <a16:creationId xmlns:a16="http://schemas.microsoft.com/office/drawing/2014/main" id="{404CCDD5-4B8D-AF33-D21E-B5DBB42493D3}"/>
                </a:ext>
              </a:extLst>
            </xdr:cNvPr>
            <xdr:cNvSpPr txBox="1"/>
          </xdr:nvSpPr>
          <xdr:spPr>
            <a:xfrm>
              <a:off x="1450274" y="4060743"/>
              <a:ext cx="4880268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DiamondRingA</a:t>
              </a:r>
              <a:endParaRPr kumimoji="1" lang="ja-JP" altLang="en-US" sz="1100"/>
            </a:p>
          </xdr:txBody>
        </xdr:sp>
      </xdr:grpSp>
      <xdr:grpSp>
        <xdr:nvGrpSpPr>
          <xdr:cNvPr id="51" name="グループ化 50">
            <a:extLst>
              <a:ext uri="{FF2B5EF4-FFF2-40B4-BE49-F238E27FC236}">
                <a16:creationId xmlns:a16="http://schemas.microsoft.com/office/drawing/2014/main" id="{CD598E17-8156-D7FA-29D9-704C4EF18FE1}"/>
              </a:ext>
            </a:extLst>
          </xdr:cNvPr>
          <xdr:cNvGrpSpPr/>
        </xdr:nvGrpSpPr>
        <xdr:grpSpPr>
          <a:xfrm>
            <a:off x="6432247" y="3736777"/>
            <a:ext cx="1208127" cy="520571"/>
            <a:chOff x="23873" y="4060743"/>
            <a:chExt cx="6306669" cy="508383"/>
          </a:xfrm>
        </xdr:grpSpPr>
        <xdr:cxnSp macro="">
          <xdr:nvCxnSpPr>
            <xdr:cNvPr id="56" name="直線コネクタ 55">
              <a:extLst>
                <a:ext uri="{FF2B5EF4-FFF2-40B4-BE49-F238E27FC236}">
                  <a16:creationId xmlns:a16="http://schemas.microsoft.com/office/drawing/2014/main" id="{33A53111-2218-40C2-05B1-DF85BCD8D2D4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直線矢印コネクタ 56">
              <a:extLst>
                <a:ext uri="{FF2B5EF4-FFF2-40B4-BE49-F238E27FC236}">
                  <a16:creationId xmlns:a16="http://schemas.microsoft.com/office/drawing/2014/main" id="{1BD42B74-84C0-769B-1497-A0A81FF8EC39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8" name="テキスト ボックス 57">
              <a:extLst>
                <a:ext uri="{FF2B5EF4-FFF2-40B4-BE49-F238E27FC236}">
                  <a16:creationId xmlns:a16="http://schemas.microsoft.com/office/drawing/2014/main" id="{D4386443-79C9-1C98-C26F-3FEB6E8ED430}"/>
                </a:ext>
              </a:extLst>
            </xdr:cNvPr>
            <xdr:cNvSpPr txBox="1"/>
          </xdr:nvSpPr>
          <xdr:spPr>
            <a:xfrm>
              <a:off x="23873" y="4060743"/>
              <a:ext cx="6306669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DiamondRingB</a:t>
              </a:r>
              <a:endParaRPr kumimoji="1" lang="ja-JP" altLang="en-US" sz="1100"/>
            </a:p>
          </xdr:txBody>
        </xdr:sp>
      </xdr:grpSp>
      <xdr:grpSp>
        <xdr:nvGrpSpPr>
          <xdr:cNvPr id="52" name="グループ化 51">
            <a:extLst>
              <a:ext uri="{FF2B5EF4-FFF2-40B4-BE49-F238E27FC236}">
                <a16:creationId xmlns:a16="http://schemas.microsoft.com/office/drawing/2014/main" id="{711B7174-7026-FF44-9108-BFE937A26F8C}"/>
              </a:ext>
            </a:extLst>
          </xdr:cNvPr>
          <xdr:cNvGrpSpPr/>
        </xdr:nvGrpSpPr>
        <xdr:grpSpPr>
          <a:xfrm>
            <a:off x="5056004" y="4068511"/>
            <a:ext cx="1422991" cy="526666"/>
            <a:chOff x="1352070" y="4060743"/>
            <a:chExt cx="2937855" cy="508383"/>
          </a:xfrm>
        </xdr:grpSpPr>
        <xdr:cxnSp macro="">
          <xdr:nvCxnSpPr>
            <xdr:cNvPr id="53" name="直線コネクタ 52">
              <a:extLst>
                <a:ext uri="{FF2B5EF4-FFF2-40B4-BE49-F238E27FC236}">
                  <a16:creationId xmlns:a16="http://schemas.microsoft.com/office/drawing/2014/main" id="{D0BF2268-B6B1-2C35-37F6-8EA1E601B145}"/>
                </a:ext>
              </a:extLst>
            </xdr:cNvPr>
            <xdr:cNvCxnSpPr/>
          </xdr:nvCxnSpPr>
          <xdr:spPr>
            <a:xfrm>
              <a:off x="1369034" y="4113230"/>
              <a:ext cx="0" cy="45589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直線矢印コネクタ 53">
              <a:extLst>
                <a:ext uri="{FF2B5EF4-FFF2-40B4-BE49-F238E27FC236}">
                  <a16:creationId xmlns:a16="http://schemas.microsoft.com/office/drawing/2014/main" id="{DFD45D0D-AECA-2BE7-6AFD-FB8EA6A93C8F}"/>
                </a:ext>
              </a:extLst>
            </xdr:cNvPr>
            <xdr:cNvCxnSpPr/>
          </xdr:nvCxnSpPr>
          <xdr:spPr>
            <a:xfrm>
              <a:off x="1352070" y="4351139"/>
              <a:ext cx="2937855" cy="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5" name="テキスト ボックス 54">
              <a:extLst>
                <a:ext uri="{FF2B5EF4-FFF2-40B4-BE49-F238E27FC236}">
                  <a16:creationId xmlns:a16="http://schemas.microsoft.com/office/drawing/2014/main" id="{2ADE52E1-6843-1518-0EE6-095268A2633E}"/>
                </a:ext>
              </a:extLst>
            </xdr:cNvPr>
            <xdr:cNvSpPr txBox="1"/>
          </xdr:nvSpPr>
          <xdr:spPr>
            <a:xfrm>
              <a:off x="2197482" y="4060743"/>
              <a:ext cx="1646507" cy="2637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BlackSun</a:t>
              </a:r>
              <a:endParaRPr kumimoji="1" lang="ja-JP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M10"/>
  <sheetViews>
    <sheetView tabSelected="1" zoomScaleNormal="100" workbookViewId="0">
      <selection activeCell="A26" sqref="A26"/>
    </sheetView>
  </sheetViews>
  <sheetFormatPr defaultRowHeight="18.45"/>
  <cols>
    <col min="1" max="1" width="14.85546875" customWidth="1"/>
    <col min="2" max="2" width="13.5703125" customWidth="1"/>
    <col min="3" max="4" width="10.640625" customWidth="1"/>
    <col min="5" max="5" width="12.0703125" bestFit="1" customWidth="1"/>
    <col min="6" max="6" width="7.0703125" customWidth="1"/>
    <col min="7" max="7" width="9.5" customWidth="1"/>
    <col min="8" max="8" width="8.140625" customWidth="1"/>
    <col min="9" max="9" width="10.28515625" customWidth="1"/>
    <col min="10" max="10" width="24.85546875" customWidth="1"/>
    <col min="11" max="11" width="13.78515625" bestFit="1" customWidth="1"/>
    <col min="12" max="12" width="17.28515625" bestFit="1" customWidth="1"/>
    <col min="13" max="13" width="44.640625" bestFit="1" customWidth="1"/>
  </cols>
  <sheetData>
    <row r="1" spans="1:13" ht="28.4" customHeight="1" thickBot="1">
      <c r="A1" s="7" t="s">
        <v>29</v>
      </c>
      <c r="B1" s="7" t="s">
        <v>21</v>
      </c>
      <c r="C1" s="7" t="s">
        <v>22</v>
      </c>
      <c r="D1" s="7" t="s">
        <v>20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53</v>
      </c>
      <c r="J1" s="7" t="s">
        <v>19</v>
      </c>
      <c r="K1" s="7" t="s">
        <v>25</v>
      </c>
      <c r="L1" s="7" t="s">
        <v>24</v>
      </c>
      <c r="M1" s="7" t="s">
        <v>26</v>
      </c>
    </row>
    <row r="2" spans="1:13">
      <c r="A2" t="s">
        <v>35</v>
      </c>
      <c r="B2" t="s">
        <v>2</v>
      </c>
      <c r="C2" s="3">
        <f>INDEX('Contact time'!$E$3:$E$7,MATCH(B2,'Contact time'!$A$3:$A$7,0))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23</v>
      </c>
      <c r="I2" s="6"/>
      <c r="J2" s="8" t="s">
        <v>56</v>
      </c>
      <c r="K2" t="s">
        <v>31</v>
      </c>
      <c r="M2" t="s">
        <v>40</v>
      </c>
    </row>
    <row r="3" spans="1:13">
      <c r="A3" t="s">
        <v>36</v>
      </c>
      <c r="B3" t="s">
        <v>1</v>
      </c>
      <c r="C3" s="3">
        <f>INDEX('Contact time'!$E$3:$E$7,MATCH(B3,'Contact time'!$A$3:$A$7,0))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23</v>
      </c>
      <c r="I3" s="6"/>
      <c r="J3" s="8" t="s">
        <v>56</v>
      </c>
      <c r="K3" s="8" t="s">
        <v>55</v>
      </c>
      <c r="L3" s="8">
        <v>2500</v>
      </c>
      <c r="M3" t="s">
        <v>43</v>
      </c>
    </row>
    <row r="4" spans="1:13">
      <c r="A4" t="s">
        <v>45</v>
      </c>
      <c r="B4" t="s">
        <v>3</v>
      </c>
      <c r="C4" s="3">
        <f>INDEX('Contact time'!$E$3:$E$7,MATCH(B4,'Contact time'!$A$3:$A$7,0))</f>
        <v>0.77859953703703699</v>
      </c>
      <c r="D4" s="5">
        <v>-20</v>
      </c>
      <c r="E4" s="4">
        <v>1</v>
      </c>
      <c r="F4" s="4">
        <v>40</v>
      </c>
      <c r="G4" s="4">
        <v>200</v>
      </c>
      <c r="H4" s="6" t="s">
        <v>50</v>
      </c>
      <c r="I4" s="6" t="s">
        <v>51</v>
      </c>
      <c r="J4" s="1" t="s">
        <v>52</v>
      </c>
      <c r="K4" t="s">
        <v>31</v>
      </c>
      <c r="M4" t="s">
        <v>59</v>
      </c>
    </row>
    <row r="5" spans="1:13">
      <c r="A5" t="s">
        <v>46</v>
      </c>
      <c r="B5" t="s">
        <v>3</v>
      </c>
      <c r="C5" s="3">
        <f>INDEX('Contact time'!$E$3:$E$7,MATCH(B5,'Contact time'!$A$3:$A$7,0))</f>
        <v>0.77859953703703699</v>
      </c>
      <c r="D5" s="5">
        <v>-50</v>
      </c>
      <c r="E5" s="4">
        <v>1</v>
      </c>
      <c r="F5" s="4">
        <v>100</v>
      </c>
      <c r="G5" s="6" t="s">
        <v>54</v>
      </c>
      <c r="H5" s="6" t="s">
        <v>27</v>
      </c>
      <c r="I5" s="6"/>
      <c r="J5" s="1" t="s">
        <v>52</v>
      </c>
      <c r="K5" t="s">
        <v>31</v>
      </c>
      <c r="M5" t="s">
        <v>47</v>
      </c>
    </row>
    <row r="6" spans="1:13">
      <c r="A6" t="s">
        <v>30</v>
      </c>
      <c r="B6" t="s">
        <v>5</v>
      </c>
      <c r="C6" s="3">
        <f>INDEX('Contact time'!$E$3:$E$7,MATCH(B6,'Contact time'!$A$3:$A$7,0))</f>
        <v>0.78012731481481479</v>
      </c>
      <c r="D6" s="5">
        <v>-100</v>
      </c>
      <c r="E6" s="4">
        <v>0.1</v>
      </c>
      <c r="F6" s="4">
        <v>2000</v>
      </c>
      <c r="G6" s="4">
        <v>100</v>
      </c>
      <c r="H6" s="6" t="s">
        <v>27</v>
      </c>
      <c r="I6" s="6" t="s">
        <v>44</v>
      </c>
      <c r="J6" s="1" t="s">
        <v>52</v>
      </c>
      <c r="K6" t="s">
        <v>31</v>
      </c>
      <c r="M6" t="s">
        <v>28</v>
      </c>
    </row>
    <row r="7" spans="1:13">
      <c r="A7" t="s">
        <v>48</v>
      </c>
      <c r="B7" t="s">
        <v>7</v>
      </c>
      <c r="C7" s="3">
        <f>INDEX('Contact time'!$E$3:$E$7,MATCH(B7,'Contact time'!$A$3:$A$7,0))</f>
        <v>0.78165509259259258</v>
      </c>
      <c r="D7" s="5">
        <v>-20</v>
      </c>
      <c r="E7" s="4">
        <v>1</v>
      </c>
      <c r="F7" s="4">
        <v>40</v>
      </c>
      <c r="G7" s="4">
        <v>200</v>
      </c>
      <c r="H7" s="6" t="s">
        <v>50</v>
      </c>
      <c r="I7" s="6" t="s">
        <v>51</v>
      </c>
      <c r="J7" s="1" t="s">
        <v>52</v>
      </c>
      <c r="K7" t="s">
        <v>31</v>
      </c>
      <c r="M7" t="s">
        <v>58</v>
      </c>
    </row>
    <row r="8" spans="1:13">
      <c r="A8" t="s">
        <v>49</v>
      </c>
      <c r="B8" t="s">
        <v>7</v>
      </c>
      <c r="C8" s="3">
        <f>INDEX('Contact time'!$E$3:$E$7,MATCH(B8,'Contact time'!$A$3:$A$7,0))</f>
        <v>0.78165509259259258</v>
      </c>
      <c r="D8" s="5">
        <v>-50</v>
      </c>
      <c r="E8" s="4">
        <v>1</v>
      </c>
      <c r="F8" s="4">
        <v>100</v>
      </c>
      <c r="G8" s="6" t="s">
        <v>54</v>
      </c>
      <c r="H8" s="6" t="s">
        <v>27</v>
      </c>
      <c r="I8" s="6"/>
      <c r="J8" s="1" t="s">
        <v>52</v>
      </c>
      <c r="K8" t="s">
        <v>31</v>
      </c>
      <c r="M8" t="s">
        <v>57</v>
      </c>
    </row>
    <row r="9" spans="1:13">
      <c r="A9" t="s">
        <v>37</v>
      </c>
      <c r="B9" t="s">
        <v>39</v>
      </c>
      <c r="C9" s="3">
        <f>INDEX('Contact time'!$E$3:$E$7,MATCH(B9,'Contact time'!$A$3:$A$7,0))</f>
        <v>0.8354166666666667</v>
      </c>
      <c r="D9" s="5">
        <v>-4590</v>
      </c>
      <c r="E9" s="4">
        <v>30</v>
      </c>
      <c r="F9" s="4">
        <v>180</v>
      </c>
      <c r="G9" s="4">
        <v>100</v>
      </c>
      <c r="H9" s="6" t="s">
        <v>23</v>
      </c>
      <c r="I9" s="6"/>
      <c r="J9" s="8" t="s">
        <v>56</v>
      </c>
      <c r="K9" t="s">
        <v>31</v>
      </c>
      <c r="M9" t="s">
        <v>41</v>
      </c>
    </row>
    <row r="10" spans="1:13">
      <c r="A10" t="s">
        <v>38</v>
      </c>
      <c r="B10" t="s">
        <v>39</v>
      </c>
      <c r="C10" s="3">
        <f>INDEX('Contact time'!$E$3:$E$7,MATCH(B10,'Contact time'!$A$3:$A$7,0))</f>
        <v>0.8354166666666667</v>
      </c>
      <c r="D10" s="5">
        <f>D9+15</f>
        <v>-4575</v>
      </c>
      <c r="E10" s="4">
        <v>30</v>
      </c>
      <c r="F10" s="4">
        <v>180</v>
      </c>
      <c r="G10" s="4">
        <v>100</v>
      </c>
      <c r="H10" s="6" t="s">
        <v>23</v>
      </c>
      <c r="I10" s="6"/>
      <c r="J10" s="8" t="s">
        <v>56</v>
      </c>
      <c r="K10" s="8" t="s">
        <v>55</v>
      </c>
      <c r="L10" s="8">
        <v>2500</v>
      </c>
      <c r="M10" t="s">
        <v>42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B9:B10 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/>
  </sheetViews>
  <sheetFormatPr defaultRowHeight="18.45"/>
  <cols>
    <col min="1" max="1" width="10.5" bestFit="1" customWidth="1"/>
    <col min="3" max="3" width="17.85546875" bestFit="1" customWidth="1"/>
    <col min="5" max="5" width="10.2109375" bestFit="1" customWidth="1"/>
  </cols>
  <sheetData>
    <row r="1" spans="1:10">
      <c r="C1" t="s">
        <v>12</v>
      </c>
      <c r="E1" t="s">
        <v>13</v>
      </c>
      <c r="G1" t="s">
        <v>14</v>
      </c>
    </row>
    <row r="2" spans="1:10">
      <c r="C2" s="4" t="s">
        <v>11</v>
      </c>
      <c r="E2" s="4" t="s">
        <v>10</v>
      </c>
      <c r="G2" s="4" t="s">
        <v>0</v>
      </c>
      <c r="J2" t="s">
        <v>33</v>
      </c>
    </row>
    <row r="3" spans="1:10">
      <c r="A3" t="s">
        <v>2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4</v>
      </c>
      <c r="C4" s="2">
        <v>0.52859953703703699</v>
      </c>
      <c r="E4" s="3">
        <v>0.77859953703703699</v>
      </c>
      <c r="G4" s="3">
        <v>0.15359953703703702</v>
      </c>
      <c r="J4" t="s">
        <v>32</v>
      </c>
    </row>
    <row r="5" spans="1:10">
      <c r="A5" t="s">
        <v>6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8</v>
      </c>
      <c r="C6" s="2">
        <v>0.53165509259259258</v>
      </c>
      <c r="E6" s="3">
        <v>0.78165509259259258</v>
      </c>
      <c r="G6" s="3">
        <v>0.15665509259259261</v>
      </c>
      <c r="J6" t="s">
        <v>34</v>
      </c>
    </row>
    <row r="7" spans="1:10">
      <c r="A7" t="s">
        <v>9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潔志 今井</cp:lastModifiedBy>
  <dcterms:created xsi:type="dcterms:W3CDTF">2023-07-03T09:55:03Z</dcterms:created>
  <dcterms:modified xsi:type="dcterms:W3CDTF">2024-03-01T13:33:28Z</dcterms:modified>
</cp:coreProperties>
</file>