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3278EB73-58E9-4A26-A303-1D8602C5067B}" xr6:coauthVersionLast="47" xr6:coauthVersionMax="47" xr10:uidLastSave="{00000000-0000-0000-0000-000000000000}"/>
  <bookViews>
    <workbookView xWindow="-93" yWindow="-93" windowWidth="25786" windowHeight="1536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8" i="1"/>
  <c r="D3" i="1"/>
  <c r="C7" i="1"/>
  <c r="C8" i="1"/>
  <c r="J7" i="2"/>
  <c r="J3" i="2"/>
  <c r="J5" i="2"/>
  <c r="C6" i="1"/>
  <c r="C4" i="1"/>
  <c r="C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I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J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K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<sst xmlns="http://schemas.openxmlformats.org/spreadsheetml/2006/main" count="69" uniqueCount="52">
  <si>
    <t>JST</t>
    <phoneticPr fontId="1"/>
  </si>
  <si>
    <t>1st contact</t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</si>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</sst>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488078</xdr:colOff>
      <xdr:row>14</xdr:row>
      <xdr:rowOff>39844</xdr:rowOff>
    </xdr:from>
    <xdr:to>
      <xdr:col>2</xdr:col>
      <xdr:colOff>159372</xdr:colOff>
      <xdr:row>16</xdr:row>
      <xdr:rowOff>59765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780911-3542-D8FD-4E7D-09BB3FA6FCC5}"/>
            </a:ext>
          </a:extLst>
        </xdr:cNvPr>
        <xdr:cNvSpPr txBox="1"/>
      </xdr:nvSpPr>
      <xdr:spPr>
        <a:xfrm>
          <a:off x="1618627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1st contact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592280</xdr:colOff>
      <xdr:row>14</xdr:row>
      <xdr:rowOff>39844</xdr:rowOff>
    </xdr:from>
    <xdr:to>
      <xdr:col>5</xdr:col>
      <xdr:colOff>403026</xdr:colOff>
      <xdr:row>16</xdr:row>
      <xdr:rowOff>59765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A8D097-046E-633C-7F82-6B012AF72870}"/>
            </a:ext>
          </a:extLst>
        </xdr:cNvPr>
        <xdr:cNvSpPr txBox="1"/>
      </xdr:nvSpPr>
      <xdr:spPr>
        <a:xfrm>
          <a:off x="4376228" y="3364639"/>
          <a:ext cx="703003" cy="475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2nd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7</xdr:col>
      <xdr:colOff>627528</xdr:colOff>
      <xdr:row>14</xdr:row>
      <xdr:rowOff>39844</xdr:rowOff>
    </xdr:from>
    <xdr:to>
      <xdr:col>7</xdr:col>
      <xdr:colOff>1329764</xdr:colOff>
      <xdr:row>16</xdr:row>
      <xdr:rowOff>59765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AE1DB4A-783B-FB61-0A53-E8ED6BA82328}"/>
            </a:ext>
          </a:extLst>
        </xdr:cNvPr>
        <xdr:cNvSpPr txBox="1"/>
      </xdr:nvSpPr>
      <xdr:spPr>
        <a:xfrm>
          <a:off x="6628901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3rd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1329764</xdr:colOff>
      <xdr:row>14</xdr:row>
      <xdr:rowOff>39844</xdr:rowOff>
    </xdr:from>
    <xdr:to>
      <xdr:col>9</xdr:col>
      <xdr:colOff>368549</xdr:colOff>
      <xdr:row>16</xdr:row>
      <xdr:rowOff>59765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85977D-883A-295E-C0C1-4C9333DDA2CE}"/>
            </a:ext>
          </a:extLst>
        </xdr:cNvPr>
        <xdr:cNvSpPr txBox="1"/>
      </xdr:nvSpPr>
      <xdr:spPr>
        <a:xfrm>
          <a:off x="9452784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4th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1</xdr:col>
      <xdr:colOff>222095</xdr:colOff>
      <xdr:row>17</xdr:row>
      <xdr:rowOff>52102</xdr:rowOff>
    </xdr:from>
    <xdr:to>
      <xdr:col>4</xdr:col>
      <xdr:colOff>505977</xdr:colOff>
      <xdr:row>19</xdr:row>
      <xdr:rowOff>104588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1775F790-BC76-E70C-BFEB-A3306D6DA7FB}"/>
            </a:ext>
          </a:extLst>
        </xdr:cNvPr>
        <xdr:cNvGrpSpPr/>
      </xdr:nvGrpSpPr>
      <xdr:grpSpPr>
        <a:xfrm>
          <a:off x="1352395" y="4069535"/>
          <a:ext cx="2938182" cy="509686"/>
          <a:chOff x="1352070" y="4060743"/>
          <a:chExt cx="2937855" cy="508383"/>
        </a:xfrm>
      </xdr:grpSpPr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3AEE990E-2E4B-4198-2A75-F54A6C1D95D8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27419314-AAD1-FCA0-8998-28487E5537BE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3FE86A64-D36C-23D2-67C5-9685B90D8795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SequentialA1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839866</xdr:colOff>
      <xdr:row>16</xdr:row>
      <xdr:rowOff>59765</xdr:rowOff>
    </xdr:from>
    <xdr:to>
      <xdr:col>1</xdr:col>
      <xdr:colOff>843410</xdr:colOff>
      <xdr:row>17</xdr:row>
      <xdr:rowOff>221436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F59D97F-288A-BFB4-1DC9-3AF0F869A05F}"/>
            </a:ext>
          </a:extLst>
        </xdr:cNvPr>
        <xdr:cNvCxnSpPr>
          <a:stCxn id="2" idx="2"/>
        </xdr:cNvCxnSpPr>
      </xdr:nvCxnSpPr>
      <xdr:spPr>
        <a:xfrm>
          <a:off x="1969841" y="3840457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35531</xdr:colOff>
      <xdr:row>16</xdr:row>
      <xdr:rowOff>53252</xdr:rowOff>
    </xdr:from>
    <xdr:to>
      <xdr:col>5</xdr:col>
      <xdr:colOff>39075</xdr:colOff>
      <xdr:row>17</xdr:row>
      <xdr:rowOff>214923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3015B04-35E3-334E-BF83-EB7DB923059D}"/>
            </a:ext>
          </a:extLst>
        </xdr:cNvPr>
        <xdr:cNvCxnSpPr/>
      </xdr:nvCxnSpPr>
      <xdr:spPr>
        <a:xfrm>
          <a:off x="4711736" y="3833944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947328</xdr:colOff>
      <xdr:row>16</xdr:row>
      <xdr:rowOff>66277</xdr:rowOff>
    </xdr:from>
    <xdr:to>
      <xdr:col>7</xdr:col>
      <xdr:colOff>950872</xdr:colOff>
      <xdr:row>17</xdr:row>
      <xdr:rowOff>227948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6DB0F94-43F4-15E1-E7C3-C241A52763B8}"/>
            </a:ext>
          </a:extLst>
        </xdr:cNvPr>
        <xdr:cNvCxnSpPr/>
      </xdr:nvCxnSpPr>
      <xdr:spPr>
        <a:xfrm>
          <a:off x="6952149" y="3846969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300249</xdr:colOff>
      <xdr:row>19</xdr:row>
      <xdr:rowOff>26052</xdr:rowOff>
    </xdr:from>
    <xdr:to>
      <xdr:col>4</xdr:col>
      <xdr:colOff>584131</xdr:colOff>
      <xdr:row>21</xdr:row>
      <xdr:rowOff>78537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3FEBBD78-B7D7-A656-0303-4728CF7F57E9}"/>
            </a:ext>
          </a:extLst>
        </xdr:cNvPr>
        <xdr:cNvGrpSpPr/>
      </xdr:nvGrpSpPr>
      <xdr:grpSpPr>
        <a:xfrm>
          <a:off x="1430549" y="4500685"/>
          <a:ext cx="2938182" cy="509685"/>
          <a:chOff x="1352070" y="4060743"/>
          <a:chExt cx="2937855" cy="508383"/>
        </a:xfrm>
      </xdr:grpSpPr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26238FCB-B5BA-47FB-0340-F2DB29B71459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92EC9EA9-B1C8-743A-80AD-847D12CCDE25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9E2F27-9F8B-A083-900F-86FA38C2F8C4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SequentialA2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1413941</xdr:colOff>
      <xdr:row>17</xdr:row>
      <xdr:rowOff>52102</xdr:rowOff>
    </xdr:from>
    <xdr:to>
      <xdr:col>9</xdr:col>
      <xdr:colOff>567848</xdr:colOff>
      <xdr:row>19</xdr:row>
      <xdr:rowOff>104588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7878F396-30F1-9E3D-7059-1DC6D12CCFFF}"/>
            </a:ext>
          </a:extLst>
        </xdr:cNvPr>
        <xdr:cNvGrpSpPr/>
      </xdr:nvGrpSpPr>
      <xdr:grpSpPr>
        <a:xfrm>
          <a:off x="7421041" y="4069535"/>
          <a:ext cx="2938507" cy="509686"/>
          <a:chOff x="1352070" y="4060743"/>
          <a:chExt cx="2937855" cy="508383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66630B32-9AFB-F7EC-E19C-13BDE756FF3F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4A57F872-EAEF-12C7-EAF1-9F29436E2153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6810CCD0-2837-1DA7-A878-4C5A68A4DECF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SequentialB1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1492095</xdr:colOff>
      <xdr:row>19</xdr:row>
      <xdr:rowOff>26052</xdr:rowOff>
    </xdr:from>
    <xdr:to>
      <xdr:col>9</xdr:col>
      <xdr:colOff>646002</xdr:colOff>
      <xdr:row>21</xdr:row>
      <xdr:rowOff>78537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377275F7-6357-5310-0074-9F1BF4CE2795}"/>
            </a:ext>
          </a:extLst>
        </xdr:cNvPr>
        <xdr:cNvGrpSpPr/>
      </xdr:nvGrpSpPr>
      <xdr:grpSpPr>
        <a:xfrm>
          <a:off x="7499195" y="4500685"/>
          <a:ext cx="2938507" cy="509685"/>
          <a:chOff x="1352070" y="4060743"/>
          <a:chExt cx="2937855" cy="508383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8ECBA4E7-F48F-D797-96AD-B7730C1E98B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90FE0479-1BF7-8A93-05F0-4F220052809A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63056E9D-EBC5-8439-05F1-F256AF1CB830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SequentialB2</a:t>
            </a:r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570532</xdr:colOff>
      <xdr:row>17</xdr:row>
      <xdr:rowOff>100948</xdr:rowOff>
    </xdr:from>
    <xdr:to>
      <xdr:col>6</xdr:col>
      <xdr:colOff>319127</xdr:colOff>
      <xdr:row>19</xdr:row>
      <xdr:rowOff>153434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C6D2D6E9-CD45-DCAE-C9D3-EE7773D1085D}"/>
            </a:ext>
          </a:extLst>
        </xdr:cNvPr>
        <xdr:cNvGrpSpPr/>
      </xdr:nvGrpSpPr>
      <xdr:grpSpPr>
        <a:xfrm>
          <a:off x="4355132" y="4118381"/>
          <a:ext cx="1082095" cy="509686"/>
          <a:chOff x="1352070" y="4060743"/>
          <a:chExt cx="4978472" cy="508383"/>
        </a:xfrm>
      </xdr:grpSpPr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B2B3BFAD-3DFE-1523-ABF6-954609FD48A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CDD5711A-DD02-70F0-B15A-94FAAE4FE55F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079C4C53-4E7A-C3C4-80D5-453274CBC950}"/>
              </a:ext>
            </a:extLst>
          </xdr:cNvPr>
          <xdr:cNvSpPr txBox="1"/>
        </xdr:nvSpPr>
        <xdr:spPr>
          <a:xfrm>
            <a:off x="1450274" y="4060743"/>
            <a:ext cx="4880268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DiamondRingA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423333</xdr:colOff>
      <xdr:row>17</xdr:row>
      <xdr:rowOff>100948</xdr:rowOff>
    </xdr:from>
    <xdr:to>
      <xdr:col>7</xdr:col>
      <xdr:colOff>1631460</xdr:colOff>
      <xdr:row>19</xdr:row>
      <xdr:rowOff>153434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2E1A72B-65B0-1130-88F9-EB032B33D700}"/>
            </a:ext>
          </a:extLst>
        </xdr:cNvPr>
        <xdr:cNvGrpSpPr/>
      </xdr:nvGrpSpPr>
      <xdr:grpSpPr>
        <a:xfrm>
          <a:off x="6430433" y="4118381"/>
          <a:ext cx="1208127" cy="509686"/>
          <a:chOff x="23873" y="4060743"/>
          <a:chExt cx="6306669" cy="508383"/>
        </a:xfrm>
      </xdr:grpSpPr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1B33DA1B-AD6E-74CF-D562-02502497E3C5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19933BC9-2BCA-5FEE-9CAD-0B0615684A56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85FD3661-540C-9339-4EB3-7804DB8EB362}"/>
              </a:ext>
            </a:extLst>
          </xdr:cNvPr>
          <xdr:cNvSpPr txBox="1"/>
        </xdr:nvSpPr>
        <xdr:spPr>
          <a:xfrm>
            <a:off x="23873" y="4060743"/>
            <a:ext cx="6306669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DiamondRingB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375147</xdr:colOff>
      <xdr:row>18</xdr:row>
      <xdr:rowOff>198640</xdr:rowOff>
    </xdr:from>
    <xdr:to>
      <xdr:col>7</xdr:col>
      <xdr:colOff>470081</xdr:colOff>
      <xdr:row>21</xdr:row>
      <xdr:rowOff>23177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D788529B-4FD3-6C6E-468B-0D1173317FFD}"/>
            </a:ext>
          </a:extLst>
        </xdr:cNvPr>
        <xdr:cNvGrpSpPr/>
      </xdr:nvGrpSpPr>
      <xdr:grpSpPr>
        <a:xfrm>
          <a:off x="5052980" y="4444673"/>
          <a:ext cx="1424201" cy="510337"/>
          <a:chOff x="1352070" y="4060743"/>
          <a:chExt cx="2937855" cy="508383"/>
        </a:xfrm>
      </xdr:grpSpPr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125D0A03-3D88-D891-4C17-F43D2F6D2A2A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矢印コネクタ 48">
            <a:extLst>
              <a:ext uri="{FF2B5EF4-FFF2-40B4-BE49-F238E27FC236}">
                <a16:creationId xmlns:a16="http://schemas.microsoft.com/office/drawing/2014/main" id="{3EFE0D45-FAB8-7B6D-C912-7F949FBA7B4C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85F82E-F807-3A65-3615-D063628D07DB}"/>
              </a:ext>
            </a:extLst>
          </xdr:cNvPr>
          <xdr:cNvSpPr txBox="1"/>
        </xdr:nvSpPr>
        <xdr:spPr>
          <a:xfrm>
            <a:off x="2197482" y="4060743"/>
            <a:ext cx="1646507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BlackSun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L8"/>
  <sheetViews>
    <sheetView tabSelected="1" zoomScaleNormal="100" workbookViewId="0">
      <selection activeCell="H27" sqref="H27"/>
    </sheetView>
  </sheetViews>
  <sheetFormatPr defaultRowHeight="18"/>
  <cols>
    <col min="1" max="1" width="14.83203125" customWidth="1"/>
    <col min="2" max="2" width="13.5546875" customWidth="1"/>
    <col min="3" max="3" width="10.6640625" customWidth="1"/>
    <col min="4" max="4" width="10.609375" customWidth="1"/>
    <col min="5" max="5" width="11.71875" bestFit="1" customWidth="1"/>
    <col min="6" max="6" width="5.77734375" bestFit="1" customWidth="1"/>
    <col min="7" max="7" width="11.6640625" customWidth="1"/>
    <col min="8" max="8" width="27.83203125" customWidth="1"/>
    <col min="9" max="9" width="21.83203125" bestFit="1" customWidth="1"/>
    <col min="10" max="10" width="17.21875" bestFit="1" customWidth="1"/>
    <col min="11" max="11" width="16.27734375" customWidth="1"/>
    <col min="12" max="12" width="44.609375" bestFit="1" customWidth="1"/>
  </cols>
  <sheetData>
    <row r="1" spans="1:12" ht="28.35" customHeight="1" thickBot="1">
      <c r="A1" s="7" t="s">
        <v>34</v>
      </c>
      <c r="B1" s="7" t="s">
        <v>22</v>
      </c>
      <c r="C1" s="7" t="s">
        <v>23</v>
      </c>
      <c r="D1" s="7" t="s">
        <v>21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27</v>
      </c>
      <c r="K1" s="7" t="s">
        <v>26</v>
      </c>
      <c r="L1" s="7" t="s">
        <v>28</v>
      </c>
    </row>
    <row r="2" spans="1:12">
      <c r="A2" t="s">
        <v>43</v>
      </c>
      <c r="B2" t="s">
        <v>2</v>
      </c>
      <c r="C2" s="3">
        <f>INDEX('Contact time'!$E$3:$E$7,MATCH(B2,'Contact time'!$A$3:$A$7,0))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24</v>
      </c>
      <c r="I2" s="1" t="s">
        <v>20</v>
      </c>
      <c r="J2" t="s">
        <v>38</v>
      </c>
      <c r="L2" t="s">
        <v>48</v>
      </c>
    </row>
    <row r="3" spans="1:12">
      <c r="A3" t="s">
        <v>44</v>
      </c>
      <c r="B3" t="s">
        <v>1</v>
      </c>
      <c r="C3" s="3">
        <f>INDEX('Contact time'!$E$3:$E$7,MATCH(B3,'Contact time'!$A$3:$A$7,0))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24</v>
      </c>
      <c r="I3" s="1" t="s">
        <v>20</v>
      </c>
      <c r="J3" t="s">
        <v>25</v>
      </c>
      <c r="K3">
        <v>2500</v>
      </c>
      <c r="L3" t="s">
        <v>51</v>
      </c>
    </row>
    <row r="4" spans="1:12">
      <c r="A4" t="s">
        <v>35</v>
      </c>
      <c r="B4" t="s">
        <v>3</v>
      </c>
      <c r="C4" s="3">
        <f>INDEX('Contact time'!$E$3:$E$7,MATCH(B4,'Contact time'!$A$3:$A$7,0))</f>
        <v>0.77859953703703699</v>
      </c>
      <c r="D4" s="5">
        <v>-50</v>
      </c>
      <c r="E4" s="4">
        <v>1</v>
      </c>
      <c r="F4" s="4">
        <v>90</v>
      </c>
      <c r="G4" s="4" t="s">
        <v>39</v>
      </c>
      <c r="H4" s="6" t="s">
        <v>29</v>
      </c>
      <c r="I4" s="1" t="s">
        <v>20</v>
      </c>
      <c r="J4" t="s">
        <v>25</v>
      </c>
      <c r="K4">
        <v>2500</v>
      </c>
      <c r="L4" t="s">
        <v>33</v>
      </c>
    </row>
    <row r="5" spans="1:12">
      <c r="A5" t="s">
        <v>37</v>
      </c>
      <c r="B5" t="s">
        <v>5</v>
      </c>
      <c r="C5" s="3">
        <f>INDEX('Contact time'!$E$3:$E$7,MATCH(B5,'Contact time'!$A$3:$A$7,0))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30</v>
      </c>
      <c r="I5" s="1" t="s">
        <v>20</v>
      </c>
      <c r="J5" t="s">
        <v>25</v>
      </c>
      <c r="K5">
        <v>2500</v>
      </c>
      <c r="L5" t="s">
        <v>31</v>
      </c>
    </row>
    <row r="6" spans="1:12">
      <c r="A6" t="s">
        <v>36</v>
      </c>
      <c r="B6" t="s">
        <v>7</v>
      </c>
      <c r="C6" s="3">
        <f>INDEX('Contact time'!$E$3:$E$7,MATCH(B6,'Contact time'!$A$3:$A$7,0))</f>
        <v>0.78165509259259258</v>
      </c>
      <c r="D6" s="5">
        <v>-40</v>
      </c>
      <c r="E6" s="4">
        <v>1</v>
      </c>
      <c r="F6" s="4">
        <v>90</v>
      </c>
      <c r="G6" s="4" t="s">
        <v>39</v>
      </c>
      <c r="H6" s="6" t="s">
        <v>24</v>
      </c>
      <c r="I6" s="1" t="s">
        <v>20</v>
      </c>
      <c r="J6" t="s">
        <v>25</v>
      </c>
      <c r="K6">
        <v>2500</v>
      </c>
      <c r="L6" t="s">
        <v>32</v>
      </c>
    </row>
    <row r="7" spans="1:12">
      <c r="A7" t="s">
        <v>45</v>
      </c>
      <c r="B7" t="s">
        <v>47</v>
      </c>
      <c r="C7" s="3">
        <f>INDEX('Contact time'!$E$3:$E$7,MATCH(B7,'Contact time'!$A$3:$A$7,0))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24</v>
      </c>
      <c r="I7" s="1" t="s">
        <v>20</v>
      </c>
      <c r="L7" t="s">
        <v>49</v>
      </c>
    </row>
    <row r="8" spans="1:12">
      <c r="A8" t="s">
        <v>46</v>
      </c>
      <c r="B8" t="s">
        <v>47</v>
      </c>
      <c r="C8" s="3">
        <f>INDEX('Contact time'!$E$3:$E$7,MATCH(B8,'Contact time'!$A$3:$A$7,0))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24</v>
      </c>
      <c r="I8" s="1" t="s">
        <v>20</v>
      </c>
      <c r="J8" t="s">
        <v>25</v>
      </c>
      <c r="K8">
        <v>2500</v>
      </c>
      <c r="L8" t="s">
        <v>50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>
      <selection activeCell="H15" sqref="H15"/>
    </sheetView>
  </sheetViews>
  <sheetFormatPr defaultRowHeight="18"/>
  <cols>
    <col min="1" max="1" width="10.5" bestFit="1" customWidth="1"/>
    <col min="3" max="3" width="17.88671875" bestFit="1" customWidth="1"/>
    <col min="5" max="5" width="10.21875" bestFit="1" customWidth="1"/>
  </cols>
  <sheetData>
    <row r="1" spans="1:10">
      <c r="C1" t="s">
        <v>12</v>
      </c>
      <c r="E1" t="s">
        <v>13</v>
      </c>
      <c r="G1" t="s">
        <v>14</v>
      </c>
    </row>
    <row r="2" spans="1:10">
      <c r="C2" s="4" t="s">
        <v>11</v>
      </c>
      <c r="E2" s="4" t="s">
        <v>10</v>
      </c>
      <c r="G2" s="4" t="s">
        <v>0</v>
      </c>
      <c r="J2" t="s">
        <v>41</v>
      </c>
    </row>
    <row r="3" spans="1:10">
      <c r="A3" t="s">
        <v>2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4</v>
      </c>
      <c r="C4" s="2">
        <v>0.52859953703703699</v>
      </c>
      <c r="E4" s="3">
        <v>0.77859953703703699</v>
      </c>
      <c r="G4" s="3">
        <v>0.15359953703703702</v>
      </c>
      <c r="J4" t="s">
        <v>40</v>
      </c>
    </row>
    <row r="5" spans="1:10">
      <c r="A5" t="s">
        <v>6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8</v>
      </c>
      <c r="C6" s="2">
        <v>0.53165509259259258</v>
      </c>
      <c r="E6" s="3">
        <v>0.78165509259259258</v>
      </c>
      <c r="G6" s="3">
        <v>0.15665509259259261</v>
      </c>
      <c r="J6" t="s">
        <v>42</v>
      </c>
    </row>
    <row r="7" spans="1:10">
      <c r="A7" t="s">
        <v>9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今井潔志</dc:creator>
  <cp:lastModifiedBy>潔志</cp:lastModifiedBy>
  <dcterms:created xsi:type="dcterms:W3CDTF">2023-07-03T09:55:03Z</dcterms:created>
  <dcterms:modified xsi:type="dcterms:W3CDTF">2023-09-11T11:14:51Z</dcterms:modified>
</cp:coreProperties>
</file>