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Dropbox\GPhoto2\"/>
    </mc:Choice>
  </mc:AlternateContent>
  <xr:revisionPtr revIDLastSave="0" documentId="13_ncr:1_{14958B51-9C28-412D-83C4-0B31567A57A1}" xr6:coauthVersionLast="47" xr6:coauthVersionMax="47" xr10:uidLastSave="{00000000-0000-0000-0000-000000000000}"/>
  <bookViews>
    <workbookView xWindow="-93" yWindow="-93" windowWidth="25786" windowHeight="15360" xr2:uid="{7DF7D7BD-CE0E-4603-9E08-45EEF8AD4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C7" i="1"/>
  <c r="C8" i="1"/>
  <c r="J12" i="2"/>
  <c r="J8" i="2"/>
  <c r="J10" i="2"/>
  <c r="C6" i="1"/>
  <c r="C4" i="1"/>
  <c r="C3" i="1"/>
  <c r="C5" i="1"/>
  <c r="C2" i="1"/>
</calcChain>
</file>

<file path=xl/sharedStrings.xml><?xml version="1.0" encoding="utf-8"?>
<sst xmlns="http://schemas.openxmlformats.org/spreadsheetml/2006/main" count="76" uniqueCount="59">
  <si>
    <t>JST</t>
    <phoneticPr fontId="1"/>
  </si>
  <si>
    <t>Timezone</t>
    <phoneticPr fontId="1"/>
  </si>
  <si>
    <t>UTC-5</t>
    <phoneticPr fontId="1"/>
  </si>
  <si>
    <t>1st contact</t>
  </si>
  <si>
    <t>1st contact</t>
    <phoneticPr fontId="1"/>
  </si>
  <si>
    <t>Location</t>
    <phoneticPr fontId="1"/>
  </si>
  <si>
    <t>96度.16分.38秒</t>
    <rPh sb="2" eb="3">
      <t>ド</t>
    </rPh>
    <rPh sb="6" eb="7">
      <t>フン</t>
    </rPh>
    <rPh sb="10" eb="11">
      <t>ビョウ</t>
    </rPh>
    <phoneticPr fontId="1"/>
  </si>
  <si>
    <t>32度.42分.11秒</t>
    <phoneticPr fontId="1"/>
  </si>
  <si>
    <t>142m</t>
    <phoneticPr fontId="1"/>
  </si>
  <si>
    <t>Height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</si>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</sst>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L8"/>
  <sheetViews>
    <sheetView tabSelected="1" workbookViewId="0">
      <selection activeCell="I9" sqref="I9"/>
    </sheetView>
  </sheetViews>
  <sheetFormatPr defaultRowHeight="18" x14ac:dyDescent="0.8"/>
  <cols>
    <col min="1" max="1" width="14.83203125" customWidth="1"/>
    <col min="2" max="2" width="13.5546875" customWidth="1"/>
    <col min="3" max="3" width="10.6640625" customWidth="1"/>
    <col min="4" max="4" width="10.609375" customWidth="1"/>
    <col min="5" max="5" width="11.71875" bestFit="1" customWidth="1"/>
    <col min="6" max="6" width="5.77734375" bestFit="1" customWidth="1"/>
    <col min="7" max="7" width="11.6640625" customWidth="1"/>
    <col min="8" max="8" width="27.83203125" customWidth="1"/>
    <col min="9" max="9" width="21.83203125" bestFit="1" customWidth="1"/>
    <col min="10" max="10" width="17.21875" bestFit="1" customWidth="1"/>
    <col min="11" max="11" width="16.27734375" customWidth="1"/>
    <col min="12" max="12" width="44.609375" bestFit="1" customWidth="1"/>
  </cols>
  <sheetData>
    <row r="1" spans="1:12" ht="28.35" customHeight="1" thickBot="1" x14ac:dyDescent="0.85">
      <c r="A1" s="7" t="s">
        <v>41</v>
      </c>
      <c r="B1" s="7" t="s">
        <v>29</v>
      </c>
      <c r="C1" s="7" t="s">
        <v>30</v>
      </c>
      <c r="D1" s="7" t="s">
        <v>28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34</v>
      </c>
      <c r="K1" s="7" t="s">
        <v>33</v>
      </c>
      <c r="L1" s="7" t="s">
        <v>35</v>
      </c>
    </row>
    <row r="2" spans="1:12" x14ac:dyDescent="0.8">
      <c r="A2" t="s">
        <v>50</v>
      </c>
      <c r="B2" t="s">
        <v>4</v>
      </c>
      <c r="C2" s="3">
        <f>INDEX(Sheet2!$E$8:$E$12,MATCH(B2,Sheet2!$A$8:$A$12,0))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31</v>
      </c>
      <c r="I2" s="1" t="s">
        <v>27</v>
      </c>
      <c r="J2" t="s">
        <v>45</v>
      </c>
      <c r="L2" t="s">
        <v>55</v>
      </c>
    </row>
    <row r="3" spans="1:12" x14ac:dyDescent="0.8">
      <c r="A3" t="s">
        <v>51</v>
      </c>
      <c r="B3" t="s">
        <v>3</v>
      </c>
      <c r="C3" s="3">
        <f>INDEX(Sheet2!$E$8:$E$12,MATCH(B3,Sheet2!$A$8:$A$12,0))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31</v>
      </c>
      <c r="I3" s="1" t="s">
        <v>27</v>
      </c>
      <c r="J3" t="s">
        <v>32</v>
      </c>
      <c r="K3">
        <v>2500</v>
      </c>
      <c r="L3" t="s">
        <v>58</v>
      </c>
    </row>
    <row r="4" spans="1:12" x14ac:dyDescent="0.8">
      <c r="A4" t="s">
        <v>42</v>
      </c>
      <c r="B4" t="s">
        <v>10</v>
      </c>
      <c r="C4" s="3">
        <f>INDEX(Sheet2!$E$8:$E$12,MATCH(B4,Sheet2!$A$8:$A$12,0))</f>
        <v>0.77859953703703699</v>
      </c>
      <c r="D4" s="5">
        <v>-50</v>
      </c>
      <c r="E4" s="4">
        <v>1</v>
      </c>
      <c r="F4" s="4">
        <v>90</v>
      </c>
      <c r="G4" s="4" t="s">
        <v>46</v>
      </c>
      <c r="H4" s="6" t="s">
        <v>36</v>
      </c>
      <c r="I4" s="1" t="s">
        <v>27</v>
      </c>
      <c r="J4" t="s">
        <v>32</v>
      </c>
      <c r="K4">
        <v>2500</v>
      </c>
      <c r="L4" t="s">
        <v>40</v>
      </c>
    </row>
    <row r="5" spans="1:12" x14ac:dyDescent="0.8">
      <c r="A5" t="s">
        <v>44</v>
      </c>
      <c r="B5" t="s">
        <v>12</v>
      </c>
      <c r="C5" s="3">
        <f>INDEX(Sheet2!$E$8:$E$12,MATCH(B5,Sheet2!$A$8:$A$12,0))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37</v>
      </c>
      <c r="I5" s="1" t="s">
        <v>27</v>
      </c>
      <c r="J5" t="s">
        <v>32</v>
      </c>
      <c r="K5">
        <v>2500</v>
      </c>
      <c r="L5" t="s">
        <v>38</v>
      </c>
    </row>
    <row r="6" spans="1:12" x14ac:dyDescent="0.8">
      <c r="A6" t="s">
        <v>43</v>
      </c>
      <c r="B6" t="s">
        <v>14</v>
      </c>
      <c r="C6" s="3">
        <f>INDEX(Sheet2!$E$8:$E$12,MATCH(B6,Sheet2!$A$8:$A$12,0))</f>
        <v>0.78165509259259258</v>
      </c>
      <c r="D6" s="5">
        <v>-40</v>
      </c>
      <c r="E6" s="4">
        <v>1</v>
      </c>
      <c r="F6" s="4">
        <v>90</v>
      </c>
      <c r="G6" s="4" t="s">
        <v>46</v>
      </c>
      <c r="H6" s="6" t="s">
        <v>31</v>
      </c>
      <c r="I6" s="1" t="s">
        <v>27</v>
      </c>
      <c r="J6" t="s">
        <v>32</v>
      </c>
      <c r="K6">
        <v>2500</v>
      </c>
      <c r="L6" t="s">
        <v>39</v>
      </c>
    </row>
    <row r="7" spans="1:12" x14ac:dyDescent="0.8">
      <c r="A7" t="s">
        <v>52</v>
      </c>
      <c r="B7" t="s">
        <v>54</v>
      </c>
      <c r="C7" s="3">
        <f>INDEX(Sheet2!$E$8:$E$12,MATCH(B7,Sheet2!$A$8:$A$12,0))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31</v>
      </c>
      <c r="I7" s="1" t="s">
        <v>27</v>
      </c>
      <c r="L7" t="s">
        <v>56</v>
      </c>
    </row>
    <row r="8" spans="1:12" x14ac:dyDescent="0.8">
      <c r="A8" t="s">
        <v>53</v>
      </c>
      <c r="B8" t="s">
        <v>54</v>
      </c>
      <c r="C8" s="3">
        <f>INDEX(Sheet2!$E$8:$E$12,MATCH(B8,Sheet2!$A$8:$A$12,0))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31</v>
      </c>
      <c r="I8" s="1" t="s">
        <v>27</v>
      </c>
      <c r="J8" t="s">
        <v>32</v>
      </c>
      <c r="K8">
        <v>2500</v>
      </c>
      <c r="L8" t="s">
        <v>57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Sheet2!$A$8:$A$12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2:J12"/>
  <sheetViews>
    <sheetView workbookViewId="0">
      <selection activeCell="J14" sqref="J14"/>
    </sheetView>
  </sheetViews>
  <sheetFormatPr defaultRowHeight="18" x14ac:dyDescent="0.8"/>
  <cols>
    <col min="1" max="1" width="10.5" bestFit="1" customWidth="1"/>
    <col min="3" max="3" width="17.88671875" bestFit="1" customWidth="1"/>
    <col min="5" max="5" width="10.21875" bestFit="1" customWidth="1"/>
  </cols>
  <sheetData>
    <row r="2" spans="1:10" x14ac:dyDescent="0.8">
      <c r="A2" t="s">
        <v>1</v>
      </c>
      <c r="C2" t="s">
        <v>2</v>
      </c>
    </row>
    <row r="3" spans="1:10" x14ac:dyDescent="0.8">
      <c r="A3" t="s">
        <v>5</v>
      </c>
      <c r="C3" s="1" t="s">
        <v>7</v>
      </c>
    </row>
    <row r="4" spans="1:10" x14ac:dyDescent="0.8">
      <c r="C4" s="1" t="s">
        <v>6</v>
      </c>
    </row>
    <row r="5" spans="1:10" x14ac:dyDescent="0.8">
      <c r="A5" t="s">
        <v>9</v>
      </c>
      <c r="C5" t="s">
        <v>8</v>
      </c>
    </row>
    <row r="6" spans="1:10" x14ac:dyDescent="0.8">
      <c r="C6" t="s">
        <v>19</v>
      </c>
      <c r="E6" t="s">
        <v>20</v>
      </c>
      <c r="G6" t="s">
        <v>21</v>
      </c>
    </row>
    <row r="7" spans="1:10" x14ac:dyDescent="0.8">
      <c r="C7" s="4" t="s">
        <v>18</v>
      </c>
      <c r="E7" s="4" t="s">
        <v>17</v>
      </c>
      <c r="G7" s="4" t="s">
        <v>0</v>
      </c>
      <c r="J7" t="s">
        <v>48</v>
      </c>
    </row>
    <row r="8" spans="1:10" x14ac:dyDescent="0.8">
      <c r="A8" t="s">
        <v>4</v>
      </c>
      <c r="C8" s="2">
        <v>0.47500000000000003</v>
      </c>
      <c r="E8" s="3">
        <v>0.72499999999999998</v>
      </c>
      <c r="G8" s="3">
        <v>9.9999999999999992E-2</v>
      </c>
      <c r="J8" s="3">
        <f>E9-E8</f>
        <v>5.3599537037037015E-2</v>
      </c>
    </row>
    <row r="9" spans="1:10" x14ac:dyDescent="0.8">
      <c r="A9" t="s">
        <v>11</v>
      </c>
      <c r="C9" s="2">
        <v>0.52859953703703699</v>
      </c>
      <c r="E9" s="3">
        <v>0.77859953703703699</v>
      </c>
      <c r="G9" s="3">
        <v>0.15359953703703702</v>
      </c>
      <c r="J9" t="s">
        <v>47</v>
      </c>
    </row>
    <row r="10" spans="1:10" x14ac:dyDescent="0.8">
      <c r="A10" t="s">
        <v>13</v>
      </c>
      <c r="C10" s="2">
        <v>0.53012731481481479</v>
      </c>
      <c r="E10" s="3">
        <v>0.78012731481481479</v>
      </c>
      <c r="G10" s="3">
        <v>0.15512731481481482</v>
      </c>
      <c r="J10" s="3">
        <f>G11-G9</f>
        <v>3.0555555555555891E-3</v>
      </c>
    </row>
    <row r="11" spans="1:10" x14ac:dyDescent="0.8">
      <c r="A11" t="s">
        <v>15</v>
      </c>
      <c r="C11" s="2">
        <v>0.53165509259259258</v>
      </c>
      <c r="E11" s="3">
        <v>0.78165509259259258</v>
      </c>
      <c r="G11" s="3">
        <v>0.15665509259259261</v>
      </c>
      <c r="J11" t="s">
        <v>49</v>
      </c>
    </row>
    <row r="12" spans="1:10" x14ac:dyDescent="0.8">
      <c r="A12" t="s">
        <v>16</v>
      </c>
      <c r="C12" s="2">
        <v>0.5854166666666667</v>
      </c>
      <c r="E12" s="3">
        <v>0.8354166666666667</v>
      </c>
      <c r="G12" s="3">
        <v>0.21041666666666667</v>
      </c>
      <c r="I12" s="3"/>
      <c r="J12" s="3">
        <f>E12-E11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今井潔志</dc:creator>
  <cp:lastModifiedBy>今井潔志</cp:lastModifiedBy>
  <dcterms:created xsi:type="dcterms:W3CDTF">2023-07-03T09:55:03Z</dcterms:created>
  <dcterms:modified xsi:type="dcterms:W3CDTF">2023-07-06T01:58:51Z</dcterms:modified>
</cp:coreProperties>
</file>