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new sorted Quality Attribute" sheetId="1" r:id="rId4"/>
  </sheets>
  <definedNames/>
  <calcPr/>
</workbook>
</file>

<file path=xl/sharedStrings.xml><?xml version="1.0" encoding="utf-8"?>
<sst xmlns="http://schemas.openxmlformats.org/spreadsheetml/2006/main" count="487" uniqueCount="232">
  <si>
    <t>Quality Attributes</t>
  </si>
  <si>
    <t>Performance</t>
  </si>
  <si>
    <t xml:space="preserve">Preserving 
past information </t>
  </si>
  <si>
    <t>Computational Efficiency</t>
  </si>
  <si>
    <t>Model's Attribute and Flexibility</t>
  </si>
  <si>
    <t>memory</t>
  </si>
  <si>
    <t>Study</t>
  </si>
  <si>
    <t>Approach name</t>
  </si>
  <si>
    <t>year</t>
  </si>
  <si>
    <t>Accuracy</t>
  </si>
  <si>
    <t>Efficiency</t>
  </si>
  <si>
    <t>Classification accuracy</t>
  </si>
  <si>
    <t>Average accuracy</t>
  </si>
  <si>
    <t>Complexity</t>
  </si>
  <si>
    <t xml:space="preserve">Effective </t>
  </si>
  <si>
    <t>Overfitting</t>
  </si>
  <si>
    <t>Generalization error</t>
  </si>
  <si>
    <t xml:space="preserve">Learning efficacy with adaptive learning </t>
  </si>
  <si>
    <t>Accurate detection</t>
  </si>
  <si>
    <t>Avg. Online Accuracy</t>
  </si>
  <si>
    <t>Detection precision</t>
  </si>
  <si>
    <t xml:space="preserve">Efficient to distribution changes </t>
  </si>
  <si>
    <t>IoU metrics</t>
  </si>
  <si>
    <t>Panoptic segmentation metrics</t>
  </si>
  <si>
    <t>Performance of segmentation</t>
  </si>
  <si>
    <t>Performance of small ensembles</t>
  </si>
  <si>
    <t>Task-aware (TA) &amp; task-free (TF) gap</t>
  </si>
  <si>
    <t>Catastrophic forgetting</t>
  </si>
  <si>
    <t>Stability</t>
  </si>
  <si>
    <t>Knowledge sharing across tasks</t>
  </si>
  <si>
    <t>Protects the learned knowledge</t>
  </si>
  <si>
    <t>Prevents information loss</t>
  </si>
  <si>
    <t xml:space="preserve">Preserves past information </t>
  </si>
  <si>
    <t>Computation cost</t>
  </si>
  <si>
    <t>Computational overhead</t>
  </si>
  <si>
    <t>Computationally efficient</t>
  </si>
  <si>
    <t>Efficient computationally</t>
  </si>
  <si>
    <t>Time cost</t>
  </si>
  <si>
    <t>Computational complexity</t>
  </si>
  <si>
    <t>Computational effort</t>
  </si>
  <si>
    <t>Computational expenses</t>
  </si>
  <si>
    <t>Convergence speed</t>
  </si>
  <si>
    <t>Computation constraint</t>
  </si>
  <si>
    <t>Computation footprint</t>
  </si>
  <si>
    <t>Execution times</t>
  </si>
  <si>
    <t>Plasticity</t>
  </si>
  <si>
    <t>Learning efficacy</t>
  </si>
  <si>
    <t>Updates</t>
  </si>
  <si>
    <t>Flexibility</t>
  </si>
  <si>
    <t>Model converge</t>
  </si>
  <si>
    <t>Number of classifiers</t>
  </si>
  <si>
    <t xml:space="preserve">Depth errors </t>
  </si>
  <si>
    <t>Regularization effect</t>
  </si>
  <si>
    <t>Detection effects of multiple scales</t>
  </si>
  <si>
    <t>Replay effects</t>
  </si>
  <si>
    <t>Richness of the information</t>
  </si>
  <si>
    <t>The number of parameters</t>
  </si>
  <si>
    <t>Versatility</t>
  </si>
  <si>
    <t>Memory Efficiency</t>
  </si>
  <si>
    <t>Memory Overhead</t>
  </si>
  <si>
    <t>Storage consumption</t>
  </si>
  <si>
    <t>GPU memory footprint</t>
  </si>
  <si>
    <t>Higher storage capacity</t>
  </si>
  <si>
    <t>MAP value of rehearsal balance</t>
  </si>
  <si>
    <t>Memory footprint per image</t>
  </si>
  <si>
    <t>Memory overfitting</t>
  </si>
  <si>
    <t>Memory usage</t>
  </si>
  <si>
    <t>Static buffer</t>
  </si>
  <si>
    <t>(Chaudhry et al., arXiv, 2018)</t>
  </si>
  <si>
    <t>A-GEM</t>
  </si>
  <si>
    <t>⬆</t>
  </si>
  <si>
    <t>⬇</t>
  </si>
  <si>
    <t>(Aljundi et al., NeurIPS, 2019)</t>
  </si>
  <si>
    <t>GSS-Greedy , GSS-IQP</t>
  </si>
  <si>
    <t>MIR</t>
  </si>
  <si>
    <t>(Caccia et al., 2019)</t>
  </si>
  <si>
    <t>ONLINE COMPRESSION SQM</t>
  </si>
  <si>
    <t xml:space="preserve">Caccia et al., ICML, 2020
</t>
  </si>
  <si>
    <t>AQM</t>
  </si>
  <si>
    <t xml:space="preserve">(Fini et al., ECCV, 2020)
</t>
  </si>
  <si>
    <t>BLD</t>
  </si>
  <si>
    <t xml:space="preserve">(Chrysakis &amp; Moens, ICML, 2020)
</t>
  </si>
  <si>
    <t>CBRS</t>
  </si>
  <si>
    <t>(Caccia et al., NeurIPS, 2020)</t>
  </si>
  <si>
    <t>Continual-MAML</t>
  </si>
  <si>
    <t>(Chen et al., NeurIPS, 2020)</t>
  </si>
  <si>
    <t>InstAParam</t>
  </si>
  <si>
    <t>(Gupta et al., NeurIPS, 2020)</t>
  </si>
  <si>
    <t>La-MAML</t>
  </si>
  <si>
    <t>(KJ &amp; Balasubramanian, NeurIPS, 2020)</t>
  </si>
  <si>
    <t>MERLIN</t>
  </si>
  <si>
    <t>(Wang et al., Pattern Recognition 
Letters, 2021)</t>
  </si>
  <si>
    <t>ACAE</t>
  </si>
  <si>
    <t>(Cai et al., CVPR, 2021)</t>
  </si>
  <si>
    <t>ADRep</t>
  </si>
  <si>
    <t>S</t>
  </si>
  <si>
    <t>(Shim et al., AAAI, 2021)</t>
  </si>
  <si>
    <t>ASER</t>
  </si>
  <si>
    <t>(Pham et al., arXiv, 2020)</t>
  </si>
  <si>
    <t>BCL</t>
  </si>
  <si>
    <t>(Koh et al., arXiv, 2021)</t>
  </si>
  <si>
    <t>CLIB</t>
  </si>
  <si>
    <t>(Pham et al., ICLR, 2021)</t>
  </si>
  <si>
    <t>CTN</t>
  </si>
  <si>
    <t>(Wiewel &amp; Yang, EUSIPCO, 2021)</t>
  </si>
  <si>
    <t>Entropy-based
 Sample Selection</t>
  </si>
  <si>
    <t>(Caccia et al., arXiv, 2021)</t>
  </si>
  <si>
    <t xml:space="preserve">ER-AML &amp; ER-ACE </t>
  </si>
  <si>
    <t>(Jin et al., NeurIPS, 2021)</t>
  </si>
  <si>
    <t>GMED</t>
  </si>
  <si>
    <t>(Jiang et al., CISP-BMEI, 2021)</t>
  </si>
  <si>
    <t>MIRSS</t>
  </si>
  <si>
    <t>(Yin et al., NeurIPS, 2021)</t>
  </si>
  <si>
    <t>NCCL</t>
  </si>
  <si>
    <t>(Mai et al., CVPR, 2021)</t>
  </si>
  <si>
    <t>SCR</t>
  </si>
  <si>
    <t>(Kim et al., CVPR, 2021)</t>
  </si>
  <si>
    <t>SPR</t>
  </si>
  <si>
    <t>(Kwon &amp; Kim, IEEE Access, 2022)</t>
  </si>
  <si>
    <t>AMA+MALR</t>
  </si>
  <si>
    <t>(Michel et al., ICIP, 2022)</t>
  </si>
  <si>
    <t>AOP</t>
  </si>
  <si>
    <t>(Cai et al., arXiv, 2022)</t>
  </si>
  <si>
    <t>CN</t>
  </si>
  <si>
    <t>(Guo et al., AAAI, 2022)</t>
  </si>
  <si>
    <t>CVT</t>
  </si>
  <si>
    <t>(Pham et al., arXiv, 2022)</t>
  </si>
  <si>
    <t>DE&amp;E</t>
  </si>
  <si>
    <t>(Wang et al., ECCV, 2022)</t>
  </si>
  <si>
    <t>DSDM</t>
  </si>
  <si>
    <t>(Wójcik et al., arXiv, 2022)</t>
  </si>
  <si>
    <t>EMCL</t>
  </si>
  <si>
    <t>(Pourcel et al., ECCV, 2022)</t>
  </si>
  <si>
    <t>MGI retrieval strategy , DVC</t>
  </si>
  <si>
    <t>(Zou &amp; Lin, IJCNN, 2022)</t>
  </si>
  <si>
    <t>MMKDDA</t>
  </si>
  <si>
    <t>(Gu et al., CVPR, 2022)</t>
  </si>
  <si>
    <t>MSRB-PeleeNet</t>
  </si>
  <si>
    <t>(Han &amp; Liu, Engineering Applications
of AI, 2022)</t>
  </si>
  <si>
    <t>O-GEM</t>
  </si>
  <si>
    <t>(Yang et al., arXiv, 2022)</t>
  </si>
  <si>
    <t>OCDM</t>
  </si>
  <si>
    <t>(Liang &amp; Li, arXiv, 2022)</t>
  </si>
  <si>
    <t>OCLeRVFL</t>
  </si>
  <si>
    <t>(Wong et al., ICASSP, 2022)</t>
  </si>
  <si>
    <t>OCM</t>
  </si>
  <si>
    <t>(Guo et al., ICML, 2022)</t>
  </si>
  <si>
    <t>OLCGM</t>
  </si>
  <si>
    <t>(Sangermano et al., IJCNN, 2022)</t>
  </si>
  <si>
    <t>PuriDivER</t>
  </si>
  <si>
    <t>(Bang et al., CVPR, 2022)</t>
  </si>
  <si>
    <t>RAR</t>
  </si>
  <si>
    <t>(Zhang et al., NeurIPS, 2022)</t>
  </si>
  <si>
    <t>SCROLL</t>
  </si>
  <si>
    <t>(Wang et al., arXiv, 2022)</t>
  </si>
  <si>
    <t>SemiCon</t>
  </si>
  <si>
    <t>(Han &amp; Liu, IJCNN, 2022)</t>
  </si>
  <si>
    <t>SRKOCL</t>
  </si>
  <si>
    <t>(Schiemer et al., Pervasive and Mobile 
Computing, 2023)</t>
  </si>
  <si>
    <t>ACM</t>
  </si>
  <si>
    <t>(Prabhu et al., arXiv, 2023)</t>
  </si>
  <si>
    <t>AGD-FD- vMF-FD</t>
  </si>
  <si>
    <t>(Michel et al., 2023)</t>
  </si>
  <si>
    <t>CLDM</t>
  </si>
  <si>
    <t>(Xiao et al., Neural Networks, 2023)</t>
  </si>
  <si>
    <t>CLER</t>
  </si>
  <si>
    <t>(Bonicelli et al., arXiv, 2023)</t>
  </si>
  <si>
    <t xml:space="preserve">CoDEPS </t>
  </si>
  <si>
    <t>(Vödisch et al., arXiv, 2023)</t>
  </si>
  <si>
    <t>CoVIO</t>
  </si>
  <si>
    <t>(Vödisch et al., CVPR, 2023)</t>
  </si>
  <si>
    <t>DSR</t>
  </si>
  <si>
    <t>(Huo et al., AAAI, 2024)</t>
  </si>
  <si>
    <t>GSA</t>
  </si>
  <si>
    <t>(Guo et al., CVPR, 2023)</t>
  </si>
  <si>
    <t>MuFAN</t>
  </si>
  <si>
    <t>(Jung et al., arXiv, 2023)</t>
  </si>
  <si>
    <t>OCL-HAR</t>
  </si>
  <si>
    <t>(Han &amp; Liu, Expert Systems with
 Applications, 2023)</t>
  </si>
  <si>
    <t>OCLKISP</t>
  </si>
  <si>
    <t>(Chen et al., Engineering Applications
 of Artificial Intelligence, 2023)</t>
  </si>
  <si>
    <t>OCOD - ERS - RBPAN</t>
  </si>
  <si>
    <t>(Soutif-Cormerais et al., Conference
 on Lifelong Learning Agents, 2023)</t>
  </si>
  <si>
    <t>Online EMA</t>
  </si>
  <si>
    <t>(Lin et al., CVPR, 2023)</t>
  </si>
  <si>
    <t>PCR</t>
  </si>
  <si>
    <t>(Dam et al., ECML-PKDD, 2022)</t>
  </si>
  <si>
    <t>SCALE</t>
  </si>
  <si>
    <t>(Yu &amp; Chiu, arXiv, 2022)</t>
  </si>
  <si>
    <t>SDA</t>
  </si>
  <si>
    <t>(Harun et al., arXiv, 2023)</t>
  </si>
  <si>
    <t>SIESTA</t>
  </si>
  <si>
    <t>(Gu et al., arXiv, 2023)</t>
  </si>
  <si>
    <t>SSD</t>
  </si>
  <si>
    <t>(Hong et al., Neurocomputing, 2023)</t>
  </si>
  <si>
    <t>TANet</t>
  </si>
  <si>
    <t>(Kong et al., IJCV, 2023)</t>
  </si>
  <si>
    <t>TRAF</t>
  </si>
  <si>
    <t>(Seo et al., arXiv, 2024)</t>
  </si>
  <si>
    <t>G-NoCL , DISCOBER</t>
  </si>
  <si>
    <t>(Kim et al., arXiv, 2024)</t>
  </si>
  <si>
    <t>CAMA</t>
  </si>
  <si>
    <t>(Seo et al., CVPR, 2024)</t>
  </si>
  <si>
    <t>EARL</t>
  </si>
  <si>
    <t>(Wang et al., CVPR, 2024)</t>
  </si>
  <si>
    <t>CCL-DC</t>
  </si>
  <si>
    <t>(Raghavan et al., CVPR, 2024)</t>
  </si>
  <si>
    <t>DELTA</t>
  </si>
  <si>
    <t>(Yan et al., CVPR, 2024)</t>
  </si>
  <si>
    <t>MOSE</t>
  </si>
  <si>
    <t>(Wei et al., arXiv, 2024)</t>
  </si>
  <si>
    <t>Online-LoRA</t>
  </si>
  <si>
    <t>(Li et al., ACM Multimedia, 2024)</t>
  </si>
  <si>
    <t>PPE</t>
  </si>
  <si>
    <t>(Kim et al., AAAI, 2024)</t>
  </si>
  <si>
    <t>DropTop</t>
  </si>
  <si>
    <t>(Lyu et al., arXiv, 2024)</t>
  </si>
  <si>
    <t>DRR</t>
  </si>
  <si>
    <t>(Vander Eeckt et al., arXiv, 2024)</t>
  </si>
  <si>
    <t>AOS-U</t>
  </si>
  <si>
    <t>(Wang et al., arXiv, 2024)</t>
  </si>
  <si>
    <t>NsCE</t>
  </si>
  <si>
    <t>(Zhao et al., arXiv, 2024)</t>
  </si>
  <si>
    <t>SRTFD</t>
  </si>
  <si>
    <t>(Lin, arXiv, 2024)</t>
  </si>
  <si>
    <t>ER-FSL</t>
  </si>
  <si>
    <t>Dual-CBA</t>
  </si>
  <si>
    <t>(Cheng et al., Electronics, 2024)</t>
  </si>
  <si>
    <t>NLOCL</t>
  </si>
  <si>
    <t>(Pan et al., arXiv, 2024)</t>
  </si>
  <si>
    <t>Adaptive VIO</t>
  </si>
  <si>
    <t>number of attributes in each category: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</si>
</sst>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</font>
    <font>
      <b/>
      <sz val="19.0"/>
      <color theme="1"/>
      <name val="Lexend"/>
    </font>
    <font/>
    <font>
      <b/>
      <sz val="12.0"/>
      <color theme="1"/>
      <name val="Lexend"/>
    </font>
    <font>
      <b/>
      <sz val="14.0"/>
      <color theme="1"/>
      <name val="Lexend"/>
    </font>
    <font>
      <b/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008000"/>
        <bgColor rgb="FF0080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25">
    <border/>
    <border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0" fillId="3" fontId="1" numFmtId="0" xfId="0" applyAlignment="1" applyFill="1" applyFont="1">
      <alignment horizontal="center" readingOrder="0" shrinkToFit="0" vertical="center" wrapText="0"/>
    </xf>
    <xf borderId="1" fillId="4" fontId="1" numFmtId="0" xfId="0" applyAlignment="1" applyBorder="1" applyFill="1" applyFont="1">
      <alignment horizontal="center" readingOrder="0" shrinkToFit="0" vertical="center" wrapText="0"/>
    </xf>
    <xf borderId="1" fillId="3" fontId="1" numFmtId="0" xfId="0" applyAlignment="1" applyBorder="1" applyFont="1">
      <alignment horizontal="center" shrinkToFit="0" vertical="center" wrapText="0"/>
    </xf>
    <xf borderId="1" fillId="3" fontId="1" numFmtId="0" xfId="0" applyAlignment="1" applyBorder="1" applyFont="1">
      <alignment horizontal="center" readingOrder="0" shrinkToFit="0" vertical="center" wrapText="0"/>
    </xf>
    <xf borderId="2" fillId="4" fontId="1" numFmtId="0" xfId="0" applyAlignment="1" applyBorder="1" applyFont="1">
      <alignment horizontal="center" shrinkToFit="0" vertical="center" wrapText="0"/>
    </xf>
    <xf borderId="3" fillId="4" fontId="1" numFmtId="0" xfId="0" applyAlignment="1" applyBorder="1" applyFont="1">
      <alignment horizontal="center" shrinkToFit="0" vertical="center" wrapText="0"/>
    </xf>
    <xf borderId="2" fillId="2" fontId="1" numFmtId="0" xfId="0" applyAlignment="1" applyBorder="1" applyFont="1">
      <alignment horizontal="center" readingOrder="0" shrinkToFit="0" vertical="center" wrapText="0"/>
    </xf>
    <xf borderId="4" fillId="2" fontId="2" numFmtId="0" xfId="0" applyAlignment="1" applyBorder="1" applyFont="1">
      <alignment horizontal="center" readingOrder="0" shrinkToFit="0" vertical="center" wrapText="0"/>
    </xf>
    <xf borderId="5" fillId="0" fontId="3" numFmtId="0" xfId="0" applyBorder="1" applyFont="1"/>
    <xf borderId="6" fillId="0" fontId="3" numFmtId="0" xfId="0" applyBorder="1" applyFont="1"/>
    <xf borderId="4" fillId="5" fontId="4" numFmtId="0" xfId="0" applyAlignment="1" applyBorder="1" applyFill="1" applyFont="1">
      <alignment horizontal="center" readingOrder="0" shrinkToFit="0" vertical="center" wrapText="0"/>
    </xf>
    <xf borderId="4" fillId="6" fontId="4" numFmtId="0" xfId="0" applyAlignment="1" applyBorder="1" applyFill="1" applyFont="1">
      <alignment horizontal="center" readingOrder="0" shrinkToFit="0" vertical="center" wrapText="0"/>
    </xf>
    <xf borderId="4" fillId="5" fontId="4" numFmtId="0" xfId="0" applyAlignment="1" applyBorder="1" applyFont="1">
      <alignment horizontal="center" shrinkToFit="0" vertical="center" wrapText="0"/>
    </xf>
    <xf borderId="7" fillId="5" fontId="4" numFmtId="0" xfId="0" applyAlignment="1" applyBorder="1" applyFont="1">
      <alignment horizontal="center" shrinkToFit="0" vertical="center" wrapText="0"/>
    </xf>
    <xf borderId="0" fillId="5" fontId="4" numFmtId="0" xfId="0" applyAlignment="1" applyFont="1">
      <alignment horizontal="center" shrinkToFit="0" vertical="center" wrapText="0"/>
    </xf>
    <xf borderId="0" fillId="2" fontId="1" numFmtId="0" xfId="0" applyAlignment="1" applyFont="1">
      <alignment horizontal="center" shrinkToFit="0" vertical="center" wrapText="0"/>
    </xf>
    <xf borderId="8" fillId="2" fontId="5" numFmtId="0" xfId="0" applyAlignment="1" applyBorder="1" applyFont="1">
      <alignment horizontal="center" shrinkToFit="0" vertical="center" wrapText="0"/>
    </xf>
    <xf borderId="9" fillId="2" fontId="5" numFmtId="0" xfId="0" applyAlignment="1" applyBorder="1" applyFont="1">
      <alignment horizontal="center" readingOrder="0" shrinkToFit="0" vertical="center" wrapText="0"/>
    </xf>
    <xf borderId="10" fillId="2" fontId="5" numFmtId="0" xfId="0" applyAlignment="1" applyBorder="1" applyFont="1">
      <alignment horizontal="center" shrinkToFit="0" vertical="center" wrapText="0"/>
    </xf>
    <xf borderId="11" fillId="5" fontId="4" numFmtId="0" xfId="0" applyAlignment="1" applyBorder="1" applyFont="1">
      <alignment horizontal="center" readingOrder="0" shrinkToFit="0" textRotation="90" vertical="bottom" wrapText="0"/>
    </xf>
    <xf borderId="12" fillId="5" fontId="4" numFmtId="0" xfId="0" applyAlignment="1" applyBorder="1" applyFont="1">
      <alignment horizontal="center" readingOrder="0" shrinkToFit="0" textRotation="90" vertical="bottom" wrapText="0"/>
    </xf>
    <xf borderId="12" fillId="5" fontId="4" numFmtId="0" xfId="0" applyAlignment="1" applyBorder="1" applyFont="1">
      <alignment horizontal="center" shrinkToFit="0" textRotation="90" vertical="bottom" wrapText="0"/>
    </xf>
    <xf borderId="13" fillId="5" fontId="4" numFmtId="0" xfId="0" applyAlignment="1" applyBorder="1" applyFont="1">
      <alignment horizontal="center" readingOrder="0" shrinkToFit="0" textRotation="90" vertical="bottom" wrapText="0"/>
    </xf>
    <xf borderId="11" fillId="6" fontId="4" numFmtId="0" xfId="0" applyAlignment="1" applyBorder="1" applyFont="1">
      <alignment horizontal="center" shrinkToFit="0" textRotation="90" vertical="bottom" wrapText="0"/>
    </xf>
    <xf borderId="12" fillId="6" fontId="4" numFmtId="0" xfId="0" applyAlignment="1" applyBorder="1" applyFont="1">
      <alignment horizontal="center" readingOrder="0" shrinkToFit="0" textRotation="90" vertical="bottom" wrapText="0"/>
    </xf>
    <xf borderId="12" fillId="6" fontId="4" numFmtId="0" xfId="0" applyAlignment="1" applyBorder="1" applyFont="1">
      <alignment horizontal="center" shrinkToFit="0" textRotation="90" vertical="bottom" wrapText="0"/>
    </xf>
    <xf borderId="13" fillId="6" fontId="4" numFmtId="0" xfId="0" applyAlignment="1" applyBorder="1" applyFont="1">
      <alignment horizontal="center" readingOrder="0" shrinkToFit="0" textRotation="90" vertical="bottom" wrapText="0"/>
    </xf>
    <xf borderId="11" fillId="5" fontId="4" numFmtId="0" xfId="0" applyAlignment="1" applyBorder="1" applyFont="1">
      <alignment horizontal="center" shrinkToFit="0" textRotation="90" vertical="bottom" wrapText="0"/>
    </xf>
    <xf borderId="11" fillId="6" fontId="4" numFmtId="0" xfId="0" applyAlignment="1" applyBorder="1" applyFont="1">
      <alignment horizontal="center" readingOrder="0" shrinkToFit="0" textRotation="90" vertical="bottom" wrapText="0"/>
    </xf>
    <xf borderId="13" fillId="5" fontId="4" numFmtId="0" xfId="0" applyAlignment="1" applyBorder="1" applyFont="1">
      <alignment horizontal="center" shrinkToFit="0" vertical="center" wrapText="0"/>
    </xf>
    <xf borderId="3" fillId="5" fontId="4" numFmtId="0" xfId="0" applyAlignment="1" applyBorder="1" applyFont="1">
      <alignment horizontal="center" shrinkToFit="0" vertical="center" wrapText="0"/>
    </xf>
    <xf borderId="2" fillId="5" fontId="1" numFmtId="0" xfId="0" applyAlignment="1" applyBorder="1" applyFont="1">
      <alignment horizontal="center" shrinkToFit="0" vertical="center" wrapText="0"/>
    </xf>
    <xf borderId="14" fillId="5" fontId="4" numFmtId="0" xfId="0" applyAlignment="1" applyBorder="1" applyFont="1">
      <alignment horizontal="left" readingOrder="0" shrinkToFit="0" vertical="center" wrapText="0"/>
    </xf>
    <xf borderId="15" fillId="5" fontId="4" numFmtId="0" xfId="0" applyAlignment="1" applyBorder="1" applyFont="1">
      <alignment horizontal="center" readingOrder="0" shrinkToFit="0" vertical="center" wrapText="0"/>
    </xf>
    <xf borderId="16" fillId="5" fontId="4" numFmtId="0" xfId="0" applyAlignment="1" applyBorder="1" applyFont="1">
      <alignment horizontal="center" shrinkToFit="0" vertical="center" wrapText="0"/>
    </xf>
    <xf borderId="3" fillId="0" fontId="4" numFmtId="0" xfId="0" applyAlignment="1" applyBorder="1" applyFont="1">
      <alignment horizontal="center" shrinkToFit="0" vertical="center" wrapText="0"/>
    </xf>
    <xf borderId="0" fillId="7" fontId="4" numFmtId="0" xfId="0" applyAlignment="1" applyFill="1" applyFon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2" fillId="0" fontId="4" numFmtId="0" xfId="0" applyAlignment="1" applyBorder="1" applyFont="1">
      <alignment horizontal="center" shrinkToFit="0" vertical="center" wrapText="0"/>
    </xf>
    <xf borderId="3" fillId="8" fontId="4" numFmtId="0" xfId="0" applyAlignment="1" applyBorder="1" applyFill="1" applyFont="1">
      <alignment horizontal="center" readingOrder="0" shrinkToFit="0" vertical="center" wrapText="0"/>
    </xf>
    <xf borderId="3" fillId="7" fontId="4" numFmtId="0" xfId="0" applyAlignment="1" applyBorder="1" applyFont="1">
      <alignment horizontal="center" readingOrder="0" shrinkToFit="0" vertical="center" wrapText="0"/>
    </xf>
    <xf borderId="17" fillId="0" fontId="4" numFmtId="0" xfId="0" applyAlignment="1" applyBorder="1" applyFont="1">
      <alignment horizontal="center" shrinkToFit="0" vertical="center" wrapText="0"/>
    </xf>
    <xf borderId="2" fillId="3" fontId="1" numFmtId="0" xfId="0" applyAlignment="1" applyBorder="1" applyFont="1">
      <alignment horizontal="center" shrinkToFit="0" vertical="center" wrapText="0"/>
    </xf>
    <xf borderId="14" fillId="3" fontId="4" numFmtId="0" xfId="0" applyAlignment="1" applyBorder="1" applyFont="1">
      <alignment horizontal="left" readingOrder="0" shrinkToFit="0" vertical="center" wrapText="0"/>
    </xf>
    <xf borderId="15" fillId="3" fontId="4" numFmtId="0" xfId="0" applyAlignment="1" applyBorder="1" applyFont="1">
      <alignment horizontal="center" readingOrder="0" shrinkToFit="0" vertical="center" wrapText="0"/>
    </xf>
    <xf borderId="16" fillId="3" fontId="4" numFmtId="0" xfId="0" applyAlignment="1" applyBorder="1" applyFont="1">
      <alignment horizontal="center" shrinkToFit="0" vertical="center" wrapText="0"/>
    </xf>
    <xf borderId="2" fillId="5" fontId="1" numFmtId="0" xfId="0" applyAlignment="1" applyBorder="1" applyFont="1">
      <alignment horizontal="center" shrinkToFit="0" vertical="center" wrapText="0"/>
    </xf>
    <xf borderId="15" fillId="5" fontId="4" numFmtId="0" xfId="0" applyAlignment="1" applyBorder="1" applyFont="1">
      <alignment horizontal="center" shrinkToFit="0" vertical="center" wrapText="0"/>
    </xf>
    <xf borderId="0" fillId="8" fontId="4" numFmtId="0" xfId="0" applyAlignment="1" applyFont="1">
      <alignment horizontal="center" readingOrder="0" shrinkToFit="0" vertical="center" wrapText="0"/>
    </xf>
    <xf borderId="3" fillId="9" fontId="4" numFmtId="0" xfId="0" applyAlignment="1" applyBorder="1" applyFill="1" applyFont="1">
      <alignment horizontal="center" readingOrder="0" shrinkToFit="0" vertical="center" wrapText="0"/>
    </xf>
    <xf borderId="2" fillId="3" fontId="1" numFmtId="0" xfId="0" applyAlignment="1" applyBorder="1" applyFont="1">
      <alignment horizontal="center" shrinkToFit="0" vertical="center" wrapText="0"/>
    </xf>
    <xf borderId="2" fillId="8" fontId="4" numFmtId="0" xfId="0" applyAlignment="1" applyBorder="1" applyFont="1">
      <alignment horizontal="center" readingOrder="0" shrinkToFit="0" vertical="center" wrapText="0"/>
    </xf>
    <xf borderId="15" fillId="3" fontId="4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2" fillId="7" fontId="4" numFmtId="0" xfId="0" applyAlignment="1" applyBorder="1" applyFont="1">
      <alignment horizontal="center" readingOrder="0" shrinkToFit="0" vertical="center" wrapText="0"/>
    </xf>
    <xf borderId="0" fillId="2" fontId="4" numFmtId="0" xfId="0" applyAlignment="1" applyFont="1">
      <alignment horizontal="center" shrinkToFit="0" vertical="center" wrapText="0"/>
    </xf>
    <xf borderId="18" fillId="5" fontId="4" numFmtId="0" xfId="0" applyAlignment="1" applyBorder="1" applyFont="1">
      <alignment horizontal="center" shrinkToFit="0" wrapText="0"/>
    </xf>
    <xf borderId="19" fillId="7" fontId="4" numFmtId="0" xfId="0" applyAlignment="1" applyBorder="1" applyFont="1">
      <alignment horizontal="center" readingOrder="0" shrinkToFit="0" vertical="center" wrapText="0"/>
    </xf>
    <xf borderId="19" fillId="8" fontId="4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0" fillId="5" fontId="4" numFmtId="0" xfId="0" applyAlignment="1" applyBorder="1" applyFont="1">
      <alignment horizontal="center" readingOrder="0" shrinkToFit="0" vertical="center" wrapText="0"/>
    </xf>
    <xf borderId="1" fillId="0" fontId="3" numFmtId="0" xfId="0" applyBorder="1" applyFont="1"/>
    <xf borderId="21" fillId="0" fontId="3" numFmtId="0" xfId="0" applyBorder="1" applyFont="1"/>
    <xf borderId="3" fillId="0" fontId="4" numFmtId="0" xfId="0" applyAlignment="1" applyBorder="1" applyFont="1">
      <alignment horizontal="center" readingOrder="0" shrinkToFit="0" vertical="center" wrapText="0"/>
    </xf>
    <xf borderId="22" fillId="0" fontId="4" numFmtId="0" xfId="0" applyAlignment="1" applyBorder="1" applyFont="1">
      <alignment horizontal="center" readingOrder="0" shrinkToFit="0" vertical="center" wrapText="0"/>
    </xf>
    <xf borderId="23" fillId="0" fontId="4" numFmtId="0" xfId="0" applyAlignment="1" applyBorder="1" applyFont="1">
      <alignment horizontal="center" readingOrder="0" shrinkToFit="0" vertical="center" wrapText="0"/>
    </xf>
    <xf borderId="17" fillId="0" fontId="4" numFmtId="0" xfId="0" applyAlignment="1" applyBorder="1" applyFont="1">
      <alignment horizontal="center" readingOrder="0" shrinkToFit="0" vertical="center" wrapText="0"/>
    </xf>
    <xf borderId="2" fillId="0" fontId="6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24" fillId="0" fontId="4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horizontal="center" readingOrder="0" shrinkToFit="0" vertical="center" wrapText="0"/>
    </xf>
    <xf borderId="0" fillId="5" fontId="4" numFmtId="0" xfId="0" applyAlignment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  <tableStyles count="2">
    <tableStyle count="2" pivot="0" name=" new sorted Quality Attribute-style">
      <tableStyleElement dxfId="1" type="firstRowStripe"/>
      <tableStyleElement dxfId="2" type="secondRowStripe"/>
    </tableStyle>
    <tableStyle count="2" pivot="0" name=" new sorted Quality Attribute-style 2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B84" displayName="Table_1" name="Table_1" id="1">
  <tableColumns count="2">
    <tableColumn name="Column1" id="1"/>
    <tableColumn name="Column2" id="2"/>
  </tableColumns>
  <tableStyleInfo name=" new sorted Quality Attribute-style" showColumnStripes="0" showFirstColumn="1" showLastColumn="1" showRowStripes="1"/>
</table>
</file>

<file path=xl/tables/table2.xml><?xml version="1.0" encoding="utf-8"?>
<table xmlns="http://schemas.openxmlformats.org/spreadsheetml/2006/main" headerRowCount="0" ref="C69:C84" displayName="Table_2" name="Table_2" id="2">
  <tableColumns count="1">
    <tableColumn name="Column1" id="1"/>
  </tableColumns>
  <tableStyleInfo name=" new sorted Quality Attribu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42.38"/>
    <col customWidth="1" min="3" max="3" width="31.0"/>
    <col customWidth="1" min="4" max="4" width="6.5"/>
    <col customWidth="1" min="5" max="64" width="3.63"/>
    <col customWidth="1" min="65" max="65" width="4.63"/>
    <col customWidth="1" min="66" max="66" width="0.38"/>
  </cols>
  <sheetData>
    <row r="1" ht="1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3"/>
      <c r="AA1" s="3"/>
      <c r="AB1" s="3"/>
      <c r="AC1" s="3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5"/>
      <c r="BD1" s="5"/>
      <c r="BE1" s="5"/>
      <c r="BF1" s="5"/>
      <c r="BG1" s="5"/>
      <c r="BH1" s="5"/>
      <c r="BI1" s="5"/>
      <c r="BJ1" s="5"/>
      <c r="BK1" s="5"/>
      <c r="BL1" s="5"/>
      <c r="BM1" s="6"/>
      <c r="BN1" s="7"/>
    </row>
    <row r="2">
      <c r="A2" s="8"/>
      <c r="B2" s="9" t="s">
        <v>0</v>
      </c>
      <c r="C2" s="10"/>
      <c r="D2" s="11"/>
      <c r="E2" s="12" t="s">
        <v>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1"/>
      <c r="X2" s="13" t="s">
        <v>2</v>
      </c>
      <c r="Y2" s="10"/>
      <c r="Z2" s="10"/>
      <c r="AA2" s="10"/>
      <c r="AB2" s="10"/>
      <c r="AC2" s="11"/>
      <c r="AD2" s="14" t="s">
        <v>3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1"/>
      <c r="AP2" s="13" t="s">
        <v>4</v>
      </c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1"/>
      <c r="BC2" s="12" t="s">
        <v>5</v>
      </c>
      <c r="BD2" s="10"/>
      <c r="BE2" s="10"/>
      <c r="BF2" s="10"/>
      <c r="BG2" s="10"/>
      <c r="BH2" s="10"/>
      <c r="BI2" s="10"/>
      <c r="BJ2" s="10"/>
      <c r="BK2" s="10"/>
      <c r="BL2" s="11"/>
      <c r="BM2" s="15">
        <f t="shared" ref="BM2:BM84" si="1"> COUNTA(E2:BL2)</f>
        <v>5</v>
      </c>
      <c r="BN2" s="16"/>
    </row>
    <row r="3">
      <c r="A3" s="17"/>
      <c r="B3" s="18" t="s">
        <v>6</v>
      </c>
      <c r="C3" s="19" t="s">
        <v>7</v>
      </c>
      <c r="D3" s="20" t="s">
        <v>8</v>
      </c>
      <c r="E3" s="21" t="s">
        <v>1</v>
      </c>
      <c r="F3" s="22" t="s">
        <v>9</v>
      </c>
      <c r="G3" s="22" t="s">
        <v>10</v>
      </c>
      <c r="H3" s="22" t="s">
        <v>11</v>
      </c>
      <c r="I3" s="22" t="s">
        <v>12</v>
      </c>
      <c r="J3" s="22" t="s">
        <v>13</v>
      </c>
      <c r="K3" s="22" t="s">
        <v>14</v>
      </c>
      <c r="L3" s="22" t="s">
        <v>15</v>
      </c>
      <c r="M3" s="22" t="s">
        <v>16</v>
      </c>
      <c r="N3" s="22" t="s">
        <v>17</v>
      </c>
      <c r="O3" s="22" t="s">
        <v>18</v>
      </c>
      <c r="P3" s="23" t="s">
        <v>19</v>
      </c>
      <c r="Q3" s="22" t="s">
        <v>20</v>
      </c>
      <c r="R3" s="22" t="s">
        <v>21</v>
      </c>
      <c r="S3" s="22" t="s">
        <v>22</v>
      </c>
      <c r="T3" s="22" t="s">
        <v>23</v>
      </c>
      <c r="U3" s="22" t="s">
        <v>24</v>
      </c>
      <c r="V3" s="22" t="s">
        <v>25</v>
      </c>
      <c r="W3" s="24" t="s">
        <v>26</v>
      </c>
      <c r="X3" s="25" t="s">
        <v>27</v>
      </c>
      <c r="Y3" s="26" t="s">
        <v>28</v>
      </c>
      <c r="Z3" s="26" t="s">
        <v>29</v>
      </c>
      <c r="AA3" s="27" t="s">
        <v>30</v>
      </c>
      <c r="AB3" s="26" t="s">
        <v>31</v>
      </c>
      <c r="AC3" s="28" t="s">
        <v>32</v>
      </c>
      <c r="AD3" s="29" t="s">
        <v>33</v>
      </c>
      <c r="AE3" s="22" t="s">
        <v>34</v>
      </c>
      <c r="AF3" s="22" t="s">
        <v>35</v>
      </c>
      <c r="AG3" s="22" t="s">
        <v>36</v>
      </c>
      <c r="AH3" s="22" t="s">
        <v>37</v>
      </c>
      <c r="AI3" s="22" t="s">
        <v>38</v>
      </c>
      <c r="AJ3" s="22" t="s">
        <v>39</v>
      </c>
      <c r="AK3" s="22" t="s">
        <v>40</v>
      </c>
      <c r="AL3" s="22" t="s">
        <v>41</v>
      </c>
      <c r="AM3" s="22" t="s">
        <v>42</v>
      </c>
      <c r="AN3" s="22" t="s">
        <v>43</v>
      </c>
      <c r="AO3" s="22" t="s">
        <v>44</v>
      </c>
      <c r="AP3" s="30" t="s">
        <v>45</v>
      </c>
      <c r="AQ3" s="26" t="s">
        <v>46</v>
      </c>
      <c r="AR3" s="26" t="s">
        <v>47</v>
      </c>
      <c r="AS3" s="26" t="s">
        <v>48</v>
      </c>
      <c r="AT3" s="26" t="s">
        <v>49</v>
      </c>
      <c r="AU3" s="26" t="s">
        <v>50</v>
      </c>
      <c r="AV3" s="26" t="s">
        <v>51</v>
      </c>
      <c r="AW3" s="26" t="s">
        <v>52</v>
      </c>
      <c r="AX3" s="26" t="s">
        <v>53</v>
      </c>
      <c r="AY3" s="26" t="s">
        <v>54</v>
      </c>
      <c r="AZ3" s="26" t="s">
        <v>55</v>
      </c>
      <c r="BA3" s="26" t="s">
        <v>56</v>
      </c>
      <c r="BB3" s="28" t="s">
        <v>57</v>
      </c>
      <c r="BC3" s="29" t="s">
        <v>58</v>
      </c>
      <c r="BD3" s="23" t="s">
        <v>59</v>
      </c>
      <c r="BE3" s="23" t="s">
        <v>60</v>
      </c>
      <c r="BF3" s="22" t="s">
        <v>61</v>
      </c>
      <c r="BG3" s="22" t="s">
        <v>62</v>
      </c>
      <c r="BH3" s="22" t="s">
        <v>63</v>
      </c>
      <c r="BI3" s="22" t="s">
        <v>64</v>
      </c>
      <c r="BJ3" s="22" t="s">
        <v>65</v>
      </c>
      <c r="BK3" s="22" t="s">
        <v>66</v>
      </c>
      <c r="BL3" s="24" t="s">
        <v>67</v>
      </c>
      <c r="BM3" s="31">
        <f t="shared" si="1"/>
        <v>60</v>
      </c>
      <c r="BN3" s="32"/>
    </row>
    <row r="4" ht="21.75" customHeight="1">
      <c r="A4" s="33"/>
      <c r="B4" s="34" t="s">
        <v>68</v>
      </c>
      <c r="C4" s="35" t="s">
        <v>69</v>
      </c>
      <c r="D4" s="36">
        <v>2018.0</v>
      </c>
      <c r="E4" s="37"/>
      <c r="F4" s="38" t="s">
        <v>70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40"/>
      <c r="X4" s="41" t="s">
        <v>71</v>
      </c>
      <c r="Y4" s="39"/>
      <c r="Z4" s="39"/>
      <c r="AA4" s="39"/>
      <c r="AB4" s="39"/>
      <c r="AC4" s="40"/>
      <c r="AD4" s="37"/>
      <c r="AE4" s="39"/>
      <c r="AF4" s="39"/>
      <c r="AG4" s="39"/>
      <c r="AH4" s="39"/>
      <c r="AI4" s="39"/>
      <c r="AJ4" s="38" t="s">
        <v>70</v>
      </c>
      <c r="AK4" s="39"/>
      <c r="AL4" s="39"/>
      <c r="AM4" s="39"/>
      <c r="AN4" s="39"/>
      <c r="AO4" s="39"/>
      <c r="AP4" s="37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40"/>
      <c r="BC4" s="42" t="s">
        <v>70</v>
      </c>
      <c r="BD4" s="39"/>
      <c r="BE4" s="39"/>
      <c r="BF4" s="39"/>
      <c r="BG4" s="39"/>
      <c r="BH4" s="39"/>
      <c r="BI4" s="39"/>
      <c r="BJ4" s="39"/>
      <c r="BK4" s="39"/>
      <c r="BL4" s="40"/>
      <c r="BM4" s="43">
        <f t="shared" si="1"/>
        <v>4</v>
      </c>
      <c r="BN4" s="37"/>
    </row>
    <row r="5" ht="21.75" customHeight="1">
      <c r="A5" s="44"/>
      <c r="B5" s="45" t="s">
        <v>72</v>
      </c>
      <c r="C5" s="46" t="s">
        <v>73</v>
      </c>
      <c r="D5" s="47">
        <v>2019.0</v>
      </c>
      <c r="E5" s="42" t="s">
        <v>70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40"/>
      <c r="X5" s="37"/>
      <c r="Y5" s="39"/>
      <c r="Z5" s="39"/>
      <c r="AA5" s="39"/>
      <c r="AB5" s="39"/>
      <c r="AC5" s="40"/>
      <c r="AD5" s="37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7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40"/>
      <c r="BC5" s="37"/>
      <c r="BD5" s="39"/>
      <c r="BE5" s="39"/>
      <c r="BF5" s="39"/>
      <c r="BG5" s="39"/>
      <c r="BH5" s="39"/>
      <c r="BI5" s="39"/>
      <c r="BJ5" s="39"/>
      <c r="BK5" s="39"/>
      <c r="BL5" s="40"/>
      <c r="BM5" s="43">
        <f t="shared" si="1"/>
        <v>1</v>
      </c>
      <c r="BN5" s="37"/>
    </row>
    <row r="6" ht="21.75" customHeight="1">
      <c r="A6" s="48"/>
      <c r="B6" s="34" t="s">
        <v>72</v>
      </c>
      <c r="C6" s="49" t="s">
        <v>74</v>
      </c>
      <c r="D6" s="36">
        <v>2019.0</v>
      </c>
      <c r="E6" s="42" t="s">
        <v>70</v>
      </c>
      <c r="F6" s="38" t="s">
        <v>70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40"/>
      <c r="X6" s="41" t="s">
        <v>71</v>
      </c>
      <c r="Y6" s="39"/>
      <c r="Z6" s="39"/>
      <c r="AA6" s="39"/>
      <c r="AB6" s="39"/>
      <c r="AC6" s="40"/>
      <c r="AD6" s="37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7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40"/>
      <c r="BC6" s="37"/>
      <c r="BD6" s="39"/>
      <c r="BE6" s="39"/>
      <c r="BF6" s="39"/>
      <c r="BG6" s="39"/>
      <c r="BH6" s="39"/>
      <c r="BI6" s="39"/>
      <c r="BJ6" s="39"/>
      <c r="BK6" s="39"/>
      <c r="BL6" s="40"/>
      <c r="BM6" s="43">
        <f t="shared" si="1"/>
        <v>3</v>
      </c>
      <c r="BN6" s="37"/>
    </row>
    <row r="7" ht="21.75" customHeight="1">
      <c r="A7" s="44"/>
      <c r="B7" s="45" t="s">
        <v>75</v>
      </c>
      <c r="C7" s="46" t="s">
        <v>76</v>
      </c>
      <c r="D7" s="47">
        <v>2019.0</v>
      </c>
      <c r="E7" s="37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40"/>
      <c r="X7" s="37"/>
      <c r="Y7" s="39"/>
      <c r="Z7" s="39"/>
      <c r="AA7" s="39"/>
      <c r="AB7" s="39"/>
      <c r="AC7" s="40"/>
      <c r="AD7" s="37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7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40"/>
      <c r="BC7" s="37"/>
      <c r="BD7" s="39"/>
      <c r="BE7" s="39"/>
      <c r="BF7" s="39"/>
      <c r="BG7" s="39"/>
      <c r="BH7" s="39"/>
      <c r="BI7" s="39"/>
      <c r="BJ7" s="39"/>
      <c r="BK7" s="39"/>
      <c r="BL7" s="40"/>
      <c r="BM7" s="43">
        <f t="shared" si="1"/>
        <v>0</v>
      </c>
      <c r="BN7" s="37"/>
    </row>
    <row r="8" ht="21.75" customHeight="1">
      <c r="A8" s="33"/>
      <c r="B8" s="34" t="s">
        <v>77</v>
      </c>
      <c r="C8" s="35" t="s">
        <v>78</v>
      </c>
      <c r="D8" s="36">
        <v>2020.0</v>
      </c>
      <c r="E8" s="37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40"/>
      <c r="X8" s="37"/>
      <c r="Y8" s="39"/>
      <c r="Z8" s="39"/>
      <c r="AA8" s="39"/>
      <c r="AB8" s="39"/>
      <c r="AC8" s="40"/>
      <c r="AD8" s="37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7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40"/>
      <c r="BC8" s="37"/>
      <c r="BD8" s="39"/>
      <c r="BE8" s="39"/>
      <c r="BF8" s="39"/>
      <c r="BG8" s="39"/>
      <c r="BH8" s="39"/>
      <c r="BI8" s="39"/>
      <c r="BJ8" s="39"/>
      <c r="BK8" s="39"/>
      <c r="BL8" s="40"/>
      <c r="BM8" s="43">
        <f t="shared" si="1"/>
        <v>0</v>
      </c>
      <c r="BN8" s="37"/>
    </row>
    <row r="9" ht="21.75" customHeight="1">
      <c r="A9" s="44"/>
      <c r="B9" s="45" t="s">
        <v>79</v>
      </c>
      <c r="C9" s="46" t="s">
        <v>80</v>
      </c>
      <c r="D9" s="47">
        <v>2020.0</v>
      </c>
      <c r="E9" s="37"/>
      <c r="F9" s="38" t="s">
        <v>70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41" t="s">
        <v>71</v>
      </c>
      <c r="Y9" s="39"/>
      <c r="Z9" s="39"/>
      <c r="AA9" s="38" t="s">
        <v>70</v>
      </c>
      <c r="AB9" s="39"/>
      <c r="AC9" s="40"/>
      <c r="AD9" s="37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7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40"/>
      <c r="BC9" s="37"/>
      <c r="BD9" s="50" t="s">
        <v>71</v>
      </c>
      <c r="BE9" s="39"/>
      <c r="BF9" s="39"/>
      <c r="BG9" s="39"/>
      <c r="BH9" s="39"/>
      <c r="BI9" s="39"/>
      <c r="BJ9" s="39"/>
      <c r="BK9" s="39"/>
      <c r="BL9" s="40"/>
      <c r="BM9" s="43">
        <f t="shared" si="1"/>
        <v>4</v>
      </c>
      <c r="BN9" s="37"/>
    </row>
    <row r="10" ht="21.75" customHeight="1">
      <c r="A10" s="33"/>
      <c r="B10" s="34" t="s">
        <v>81</v>
      </c>
      <c r="C10" s="35" t="s">
        <v>82</v>
      </c>
      <c r="D10" s="36">
        <v>2020.0</v>
      </c>
      <c r="E10" s="42" t="s">
        <v>70</v>
      </c>
      <c r="F10" s="38" t="s">
        <v>70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41" t="s">
        <v>71</v>
      </c>
      <c r="Y10" s="39"/>
      <c r="Z10" s="39"/>
      <c r="AA10" s="39"/>
      <c r="AB10" s="39"/>
      <c r="AC10" s="40"/>
      <c r="AD10" s="37"/>
      <c r="AE10" s="39"/>
      <c r="AF10" s="39"/>
      <c r="AG10" s="38" t="s">
        <v>70</v>
      </c>
      <c r="AH10" s="39"/>
      <c r="AI10" s="39"/>
      <c r="AJ10" s="39"/>
      <c r="AK10" s="39"/>
      <c r="AL10" s="39"/>
      <c r="AM10" s="39"/>
      <c r="AN10" s="39"/>
      <c r="AO10" s="39"/>
      <c r="AP10" s="37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40"/>
      <c r="BC10" s="37"/>
      <c r="BD10" s="39"/>
      <c r="BE10" s="39"/>
      <c r="BF10" s="39"/>
      <c r="BG10" s="39"/>
      <c r="BH10" s="39"/>
      <c r="BI10" s="39"/>
      <c r="BJ10" s="39"/>
      <c r="BK10" s="39"/>
      <c r="BL10" s="40"/>
      <c r="BM10" s="43">
        <f t="shared" si="1"/>
        <v>4</v>
      </c>
      <c r="BN10" s="37"/>
    </row>
    <row r="11" ht="21.75" customHeight="1">
      <c r="A11" s="44"/>
      <c r="B11" s="45" t="s">
        <v>83</v>
      </c>
      <c r="C11" s="46" t="s">
        <v>84</v>
      </c>
      <c r="D11" s="47">
        <v>2020.0</v>
      </c>
      <c r="E11" s="37"/>
      <c r="F11" s="39"/>
      <c r="G11" s="39"/>
      <c r="H11" s="38" t="s">
        <v>70</v>
      </c>
      <c r="I11" s="39"/>
      <c r="J11" s="39"/>
      <c r="K11" s="39"/>
      <c r="L11" s="39"/>
      <c r="M11" s="39"/>
      <c r="N11" s="39"/>
      <c r="O11" s="39"/>
      <c r="P11" s="39"/>
      <c r="Q11" s="39"/>
      <c r="R11" s="38" t="s">
        <v>70</v>
      </c>
      <c r="S11" s="39"/>
      <c r="T11" s="39"/>
      <c r="U11" s="39"/>
      <c r="V11" s="39"/>
      <c r="W11" s="40"/>
      <c r="X11" s="37"/>
      <c r="Y11" s="39"/>
      <c r="Z11" s="39"/>
      <c r="AA11" s="39"/>
      <c r="AB11" s="39"/>
      <c r="AC11" s="40"/>
      <c r="AD11" s="37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7"/>
      <c r="AQ11" s="39"/>
      <c r="AR11" s="39"/>
      <c r="AS11" s="38" t="s">
        <v>70</v>
      </c>
      <c r="AT11" s="39"/>
      <c r="AU11" s="39"/>
      <c r="AV11" s="39"/>
      <c r="AW11" s="39"/>
      <c r="AX11" s="39"/>
      <c r="AY11" s="39"/>
      <c r="AZ11" s="39"/>
      <c r="BA11" s="39"/>
      <c r="BB11" s="40"/>
      <c r="BC11" s="37"/>
      <c r="BD11" s="39"/>
      <c r="BE11" s="39"/>
      <c r="BF11" s="39"/>
      <c r="BG11" s="39"/>
      <c r="BH11" s="39"/>
      <c r="BI11" s="39"/>
      <c r="BJ11" s="39"/>
      <c r="BK11" s="39"/>
      <c r="BL11" s="40"/>
      <c r="BM11" s="43">
        <f t="shared" si="1"/>
        <v>3</v>
      </c>
      <c r="BN11" s="37"/>
    </row>
    <row r="12" ht="21.75" customHeight="1">
      <c r="A12" s="33"/>
      <c r="B12" s="34" t="s">
        <v>85</v>
      </c>
      <c r="C12" s="35" t="s">
        <v>86</v>
      </c>
      <c r="D12" s="36">
        <v>2020.0</v>
      </c>
      <c r="E12" s="42" t="s">
        <v>70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0"/>
      <c r="X12" s="41" t="s">
        <v>71</v>
      </c>
      <c r="Y12" s="39"/>
      <c r="Z12" s="39"/>
      <c r="AA12" s="39"/>
      <c r="AB12" s="39"/>
      <c r="AC12" s="40"/>
      <c r="AD12" s="37"/>
      <c r="AE12" s="39"/>
      <c r="AF12" s="39"/>
      <c r="AG12" s="39"/>
      <c r="AH12" s="39"/>
      <c r="AI12" s="39"/>
      <c r="AJ12" s="39"/>
      <c r="AK12" s="50" t="s">
        <v>71</v>
      </c>
      <c r="AL12" s="39"/>
      <c r="AM12" s="39"/>
      <c r="AN12" s="39"/>
      <c r="AO12" s="39"/>
      <c r="AP12" s="37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40"/>
      <c r="BC12" s="37"/>
      <c r="BD12" s="39"/>
      <c r="BE12" s="39"/>
      <c r="BF12" s="39"/>
      <c r="BG12" s="39"/>
      <c r="BH12" s="39"/>
      <c r="BI12" s="39"/>
      <c r="BJ12" s="39"/>
      <c r="BK12" s="39"/>
      <c r="BL12" s="40"/>
      <c r="BM12" s="43">
        <f t="shared" si="1"/>
        <v>3</v>
      </c>
      <c r="BN12" s="37"/>
    </row>
    <row r="13" ht="21.75" customHeight="1">
      <c r="A13" s="44"/>
      <c r="B13" s="45" t="s">
        <v>87</v>
      </c>
      <c r="C13" s="46" t="s">
        <v>88</v>
      </c>
      <c r="D13" s="47">
        <v>2020.0</v>
      </c>
      <c r="E13" s="42" t="s">
        <v>70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41" t="s">
        <v>71</v>
      </c>
      <c r="Y13" s="39"/>
      <c r="Z13" s="39"/>
      <c r="AA13" s="39"/>
      <c r="AB13" s="39"/>
      <c r="AC13" s="40"/>
      <c r="AD13" s="37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7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40"/>
      <c r="BC13" s="42" t="s">
        <v>70</v>
      </c>
      <c r="BD13" s="39"/>
      <c r="BE13" s="39"/>
      <c r="BF13" s="39"/>
      <c r="BG13" s="39"/>
      <c r="BH13" s="39"/>
      <c r="BI13" s="39"/>
      <c r="BJ13" s="39"/>
      <c r="BK13" s="39"/>
      <c r="BL13" s="40"/>
      <c r="BM13" s="43">
        <f t="shared" si="1"/>
        <v>3</v>
      </c>
      <c r="BN13" s="37"/>
    </row>
    <row r="14" ht="21.75" customHeight="1">
      <c r="A14" s="33"/>
      <c r="B14" s="34" t="s">
        <v>89</v>
      </c>
      <c r="C14" s="35" t="s">
        <v>90</v>
      </c>
      <c r="D14" s="36">
        <v>2020.0</v>
      </c>
      <c r="E14" s="37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7"/>
      <c r="Y14" s="39"/>
      <c r="Z14" s="39"/>
      <c r="AA14" s="39"/>
      <c r="AB14" s="39"/>
      <c r="AC14" s="40"/>
      <c r="AD14" s="37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7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50" t="s">
        <v>71</v>
      </c>
      <c r="BB14" s="40"/>
      <c r="BC14" s="37"/>
      <c r="BD14" s="39"/>
      <c r="BE14" s="39"/>
      <c r="BF14" s="39"/>
      <c r="BG14" s="39"/>
      <c r="BH14" s="39"/>
      <c r="BI14" s="39"/>
      <c r="BJ14" s="39"/>
      <c r="BK14" s="39"/>
      <c r="BL14" s="40"/>
      <c r="BM14" s="43">
        <f t="shared" si="1"/>
        <v>1</v>
      </c>
      <c r="BN14" s="37"/>
    </row>
    <row r="15" ht="36.0" customHeight="1">
      <c r="A15" s="44"/>
      <c r="B15" s="45" t="s">
        <v>91</v>
      </c>
      <c r="C15" s="46" t="s">
        <v>92</v>
      </c>
      <c r="D15" s="47">
        <v>2021.0</v>
      </c>
      <c r="E15" s="42" t="s">
        <v>70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7"/>
      <c r="Y15" s="39"/>
      <c r="Z15" s="39"/>
      <c r="AA15" s="39"/>
      <c r="AB15" s="39"/>
      <c r="AC15" s="40"/>
      <c r="AD15" s="37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7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40"/>
      <c r="BC15" s="37"/>
      <c r="BD15" s="39"/>
      <c r="BE15" s="50" t="s">
        <v>71</v>
      </c>
      <c r="BF15" s="39"/>
      <c r="BG15" s="39"/>
      <c r="BH15" s="39"/>
      <c r="BI15" s="50" t="s">
        <v>71</v>
      </c>
      <c r="BJ15" s="39"/>
      <c r="BK15" s="39"/>
      <c r="BL15" s="40"/>
      <c r="BM15" s="43">
        <f t="shared" si="1"/>
        <v>3</v>
      </c>
      <c r="BN15" s="37"/>
    </row>
    <row r="16" ht="21.75" customHeight="1">
      <c r="A16" s="33"/>
      <c r="B16" s="34" t="s">
        <v>93</v>
      </c>
      <c r="C16" s="35" t="s">
        <v>94</v>
      </c>
      <c r="D16" s="36">
        <v>2021.0</v>
      </c>
      <c r="E16" s="37"/>
      <c r="F16" s="39"/>
      <c r="G16" s="39"/>
      <c r="H16" s="39"/>
      <c r="I16" s="39"/>
      <c r="J16" s="39"/>
      <c r="K16" s="39"/>
      <c r="L16" s="39"/>
      <c r="M16" s="39"/>
      <c r="N16" s="38" t="s">
        <v>70</v>
      </c>
      <c r="O16" s="39"/>
      <c r="P16" s="38" t="s">
        <v>70</v>
      </c>
      <c r="Q16" s="39"/>
      <c r="R16" s="39"/>
      <c r="S16" s="39"/>
      <c r="T16" s="39"/>
      <c r="U16" s="39"/>
      <c r="V16" s="39"/>
      <c r="W16" s="40"/>
      <c r="X16" s="37"/>
      <c r="Y16" s="39"/>
      <c r="Z16" s="39"/>
      <c r="AA16" s="39"/>
      <c r="AB16" s="39"/>
      <c r="AC16" s="40"/>
      <c r="AD16" s="51" t="s">
        <v>95</v>
      </c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7"/>
      <c r="AQ16" s="38" t="s">
        <v>70</v>
      </c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40"/>
      <c r="BC16" s="37"/>
      <c r="BD16" s="39"/>
      <c r="BE16" s="39"/>
      <c r="BF16" s="39"/>
      <c r="BG16" s="39"/>
      <c r="BH16" s="39"/>
      <c r="BI16" s="39"/>
      <c r="BJ16" s="39"/>
      <c r="BK16" s="39"/>
      <c r="BL16" s="40"/>
      <c r="BM16" s="43">
        <f t="shared" si="1"/>
        <v>4</v>
      </c>
      <c r="BN16" s="37"/>
    </row>
    <row r="17" ht="21.75" customHeight="1">
      <c r="A17" s="44"/>
      <c r="B17" s="45" t="s">
        <v>96</v>
      </c>
      <c r="C17" s="46" t="s">
        <v>97</v>
      </c>
      <c r="D17" s="47">
        <v>2021.0</v>
      </c>
      <c r="E17" s="42" t="s">
        <v>70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7"/>
      <c r="Y17" s="39"/>
      <c r="Z17" s="39"/>
      <c r="AA17" s="39"/>
      <c r="AB17" s="39"/>
      <c r="AC17" s="40"/>
      <c r="AD17" s="37"/>
      <c r="AE17" s="39"/>
      <c r="AF17" s="39"/>
      <c r="AG17" s="38" t="s">
        <v>70</v>
      </c>
      <c r="AH17" s="39"/>
      <c r="AI17" s="39"/>
      <c r="AJ17" s="39"/>
      <c r="AK17" s="39"/>
      <c r="AL17" s="39"/>
      <c r="AM17" s="39"/>
      <c r="AN17" s="39"/>
      <c r="AO17" s="39"/>
      <c r="AP17" s="37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40"/>
      <c r="BC17" s="37"/>
      <c r="BD17" s="39"/>
      <c r="BE17" s="39"/>
      <c r="BF17" s="39"/>
      <c r="BG17" s="39"/>
      <c r="BH17" s="39"/>
      <c r="BI17" s="39"/>
      <c r="BJ17" s="39"/>
      <c r="BK17" s="39"/>
      <c r="BL17" s="40"/>
      <c r="BM17" s="43">
        <f t="shared" si="1"/>
        <v>2</v>
      </c>
      <c r="BN17" s="37"/>
    </row>
    <row r="18" ht="21.75" customHeight="1">
      <c r="A18" s="33"/>
      <c r="B18" s="34" t="s">
        <v>98</v>
      </c>
      <c r="C18" s="35" t="s">
        <v>99</v>
      </c>
      <c r="D18" s="36">
        <v>2021.0</v>
      </c>
      <c r="E18" s="42" t="s">
        <v>70</v>
      </c>
      <c r="F18" s="39"/>
      <c r="G18" s="38" t="s">
        <v>70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7"/>
      <c r="Y18" s="39"/>
      <c r="Z18" s="39"/>
      <c r="AA18" s="39"/>
      <c r="AB18" s="39"/>
      <c r="AC18" s="40"/>
      <c r="AD18" s="37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7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40"/>
      <c r="BC18" s="37"/>
      <c r="BD18" s="39"/>
      <c r="BE18" s="39"/>
      <c r="BF18" s="39"/>
      <c r="BG18" s="39"/>
      <c r="BH18" s="39"/>
      <c r="BI18" s="39"/>
      <c r="BJ18" s="39"/>
      <c r="BK18" s="39"/>
      <c r="BL18" s="40"/>
      <c r="BM18" s="43">
        <f t="shared" si="1"/>
        <v>2</v>
      </c>
      <c r="BN18" s="37"/>
    </row>
    <row r="19" ht="21.75" customHeight="1">
      <c r="A19" s="44"/>
      <c r="B19" s="45" t="s">
        <v>100</v>
      </c>
      <c r="C19" s="46" t="s">
        <v>101</v>
      </c>
      <c r="D19" s="47">
        <v>2021.0</v>
      </c>
      <c r="E19" s="42" t="s">
        <v>70</v>
      </c>
      <c r="F19" s="38" t="s">
        <v>70</v>
      </c>
      <c r="G19" s="39"/>
      <c r="H19" s="39"/>
      <c r="I19" s="39"/>
      <c r="J19" s="39"/>
      <c r="K19" s="39"/>
      <c r="L19" s="39"/>
      <c r="M19" s="39"/>
      <c r="N19" s="38" t="s">
        <v>70</v>
      </c>
      <c r="O19" s="39"/>
      <c r="P19" s="39"/>
      <c r="Q19" s="39"/>
      <c r="R19" s="39"/>
      <c r="S19" s="39"/>
      <c r="T19" s="39"/>
      <c r="U19" s="39"/>
      <c r="V19" s="39"/>
      <c r="W19" s="40"/>
      <c r="X19" s="51" t="s">
        <v>95</v>
      </c>
      <c r="Y19" s="39"/>
      <c r="Z19" s="39"/>
      <c r="AA19" s="39"/>
      <c r="AB19" s="39"/>
      <c r="AC19" s="40"/>
      <c r="AD19" s="37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7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40"/>
      <c r="BC19" s="37"/>
      <c r="BD19" s="39"/>
      <c r="BE19" s="39"/>
      <c r="BF19" s="39"/>
      <c r="BG19" s="39"/>
      <c r="BH19" s="39"/>
      <c r="BI19" s="39"/>
      <c r="BJ19" s="39"/>
      <c r="BK19" s="39"/>
      <c r="BL19" s="40"/>
      <c r="BM19" s="43">
        <f t="shared" si="1"/>
        <v>4</v>
      </c>
      <c r="BN19" s="37"/>
    </row>
    <row r="20" ht="21.75" customHeight="1">
      <c r="A20" s="33"/>
      <c r="B20" s="34" t="s">
        <v>102</v>
      </c>
      <c r="C20" s="35" t="s">
        <v>103</v>
      </c>
      <c r="D20" s="36">
        <v>2021.0</v>
      </c>
      <c r="E20" s="37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40"/>
      <c r="X20" s="41" t="s">
        <v>71</v>
      </c>
      <c r="Y20" s="39"/>
      <c r="Z20" s="50" t="s">
        <v>71</v>
      </c>
      <c r="AA20" s="39"/>
      <c r="AB20" s="39"/>
      <c r="AC20" s="40"/>
      <c r="AD20" s="37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7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40"/>
      <c r="BC20" s="37"/>
      <c r="BD20" s="39"/>
      <c r="BE20" s="39"/>
      <c r="BF20" s="39"/>
      <c r="BG20" s="39"/>
      <c r="BH20" s="39"/>
      <c r="BI20" s="39"/>
      <c r="BJ20" s="39"/>
      <c r="BK20" s="39"/>
      <c r="BL20" s="40"/>
      <c r="BM20" s="43">
        <f t="shared" si="1"/>
        <v>2</v>
      </c>
      <c r="BN20" s="37"/>
    </row>
    <row r="21" ht="30.0" customHeight="1">
      <c r="A21" s="52"/>
      <c r="B21" s="45" t="s">
        <v>104</v>
      </c>
      <c r="C21" s="46" t="s">
        <v>105</v>
      </c>
      <c r="D21" s="47">
        <v>2021.0</v>
      </c>
      <c r="E21" s="37"/>
      <c r="F21" s="38" t="s">
        <v>70</v>
      </c>
      <c r="G21" s="39"/>
      <c r="H21" s="39"/>
      <c r="I21" s="39"/>
      <c r="J21" s="39"/>
      <c r="K21" s="39"/>
      <c r="L21" s="50" t="s">
        <v>71</v>
      </c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40"/>
      <c r="X21" s="41" t="s">
        <v>71</v>
      </c>
      <c r="Y21" s="39"/>
      <c r="Z21" s="39"/>
      <c r="AA21" s="39"/>
      <c r="AB21" s="39"/>
      <c r="AC21" s="40"/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7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40"/>
      <c r="BC21" s="37"/>
      <c r="BD21" s="39"/>
      <c r="BE21" s="39"/>
      <c r="BF21" s="39"/>
      <c r="BG21" s="39"/>
      <c r="BH21" s="39"/>
      <c r="BI21" s="39"/>
      <c r="BJ21" s="39"/>
      <c r="BK21" s="39"/>
      <c r="BL21" s="53" t="s">
        <v>71</v>
      </c>
      <c r="BM21" s="43">
        <f t="shared" si="1"/>
        <v>4</v>
      </c>
      <c r="BN21" s="37"/>
    </row>
    <row r="22" ht="21.75" customHeight="1">
      <c r="A22" s="48"/>
      <c r="B22" s="34" t="s">
        <v>106</v>
      </c>
      <c r="C22" s="49" t="s">
        <v>107</v>
      </c>
      <c r="D22" s="36">
        <v>2021.0</v>
      </c>
      <c r="E22" s="42" t="s">
        <v>70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40"/>
      <c r="X22" s="41" t="s">
        <v>71</v>
      </c>
      <c r="Y22" s="39"/>
      <c r="Z22" s="39"/>
      <c r="AA22" s="39"/>
      <c r="AB22" s="39"/>
      <c r="AC22" s="40"/>
      <c r="AD22" s="37"/>
      <c r="AE22" s="39"/>
      <c r="AF22" s="39"/>
      <c r="AG22" s="38" t="s">
        <v>70</v>
      </c>
      <c r="AH22" s="39"/>
      <c r="AI22" s="39"/>
      <c r="AJ22" s="39"/>
      <c r="AK22" s="39"/>
      <c r="AL22" s="39"/>
      <c r="AM22" s="39"/>
      <c r="AN22" s="39"/>
      <c r="AO22" s="39"/>
      <c r="AP22" s="37"/>
      <c r="AQ22" s="38" t="s">
        <v>70</v>
      </c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40"/>
      <c r="BC22" s="37"/>
      <c r="BD22" s="50" t="s">
        <v>71</v>
      </c>
      <c r="BE22" s="39"/>
      <c r="BF22" s="39"/>
      <c r="BG22" s="39"/>
      <c r="BH22" s="39"/>
      <c r="BI22" s="39"/>
      <c r="BJ22" s="39"/>
      <c r="BK22" s="39"/>
      <c r="BL22" s="40"/>
      <c r="BM22" s="43">
        <f t="shared" si="1"/>
        <v>5</v>
      </c>
      <c r="BN22" s="37"/>
    </row>
    <row r="23" ht="21.75" customHeight="1">
      <c r="A23" s="52"/>
      <c r="B23" s="45" t="s">
        <v>108</v>
      </c>
      <c r="C23" s="54" t="s">
        <v>109</v>
      </c>
      <c r="D23" s="47">
        <v>2021.0</v>
      </c>
      <c r="E23" s="42" t="s">
        <v>70</v>
      </c>
      <c r="F23" s="39"/>
      <c r="G23" s="38" t="s">
        <v>70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40"/>
      <c r="X23" s="41" t="s">
        <v>71</v>
      </c>
      <c r="Y23" s="39"/>
      <c r="Z23" s="39"/>
      <c r="AA23" s="39"/>
      <c r="AB23" s="39"/>
      <c r="AC23" s="40"/>
      <c r="AD23" s="37"/>
      <c r="AE23" s="39"/>
      <c r="AF23" s="38" t="s">
        <v>70</v>
      </c>
      <c r="AG23" s="39"/>
      <c r="AH23" s="39"/>
      <c r="AI23" s="39"/>
      <c r="AJ23" s="39"/>
      <c r="AK23" s="39"/>
      <c r="AL23" s="39"/>
      <c r="AM23" s="39"/>
      <c r="AN23" s="39"/>
      <c r="AO23" s="39"/>
      <c r="AP23" s="37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40"/>
      <c r="BC23" s="37"/>
      <c r="BD23" s="39"/>
      <c r="BE23" s="39"/>
      <c r="BF23" s="39"/>
      <c r="BG23" s="39"/>
      <c r="BH23" s="39"/>
      <c r="BI23" s="39"/>
      <c r="BJ23" s="39"/>
      <c r="BK23" s="39"/>
      <c r="BL23" s="40"/>
      <c r="BM23" s="43">
        <f t="shared" si="1"/>
        <v>4</v>
      </c>
      <c r="BN23" s="37"/>
    </row>
    <row r="24" ht="21.75" customHeight="1">
      <c r="A24" s="33"/>
      <c r="B24" s="34" t="s">
        <v>110</v>
      </c>
      <c r="C24" s="35" t="s">
        <v>111</v>
      </c>
      <c r="D24" s="36">
        <v>2021.0</v>
      </c>
      <c r="E24" s="37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40"/>
      <c r="X24" s="37"/>
      <c r="Y24" s="39"/>
      <c r="Z24" s="39"/>
      <c r="AA24" s="39"/>
      <c r="AB24" s="39"/>
      <c r="AC24" s="40"/>
      <c r="AD24" s="37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7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40"/>
      <c r="BC24" s="37"/>
      <c r="BD24" s="39"/>
      <c r="BE24" s="39"/>
      <c r="BF24" s="39"/>
      <c r="BG24" s="39"/>
      <c r="BH24" s="39"/>
      <c r="BI24" s="39"/>
      <c r="BJ24" s="39"/>
      <c r="BK24" s="39"/>
      <c r="BL24" s="40"/>
      <c r="BM24" s="43">
        <f t="shared" si="1"/>
        <v>0</v>
      </c>
      <c r="BN24" s="37"/>
    </row>
    <row r="25" ht="21.75" customHeight="1">
      <c r="A25" s="44"/>
      <c r="B25" s="45" t="s">
        <v>112</v>
      </c>
      <c r="C25" s="46" t="s">
        <v>113</v>
      </c>
      <c r="D25" s="47">
        <v>2021.0</v>
      </c>
      <c r="E25" s="42" t="s">
        <v>70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40"/>
      <c r="X25" s="41" t="s">
        <v>71</v>
      </c>
      <c r="Y25" s="38" t="s">
        <v>70</v>
      </c>
      <c r="Z25" s="39"/>
      <c r="AA25" s="39"/>
      <c r="AB25" s="39"/>
      <c r="AC25" s="40"/>
      <c r="AD25" s="37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42" t="s">
        <v>70</v>
      </c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40"/>
      <c r="BC25" s="37"/>
      <c r="BD25" s="39"/>
      <c r="BE25" s="39"/>
      <c r="BF25" s="39"/>
      <c r="BG25" s="39"/>
      <c r="BH25" s="39"/>
      <c r="BI25" s="39"/>
      <c r="BJ25" s="39"/>
      <c r="BK25" s="39"/>
      <c r="BL25" s="40"/>
      <c r="BM25" s="43">
        <f t="shared" si="1"/>
        <v>4</v>
      </c>
      <c r="BN25" s="37"/>
    </row>
    <row r="26" ht="21.75" customHeight="1">
      <c r="A26" s="48"/>
      <c r="B26" s="34" t="s">
        <v>114</v>
      </c>
      <c r="C26" s="49" t="s">
        <v>115</v>
      </c>
      <c r="D26" s="36">
        <v>2021.0</v>
      </c>
      <c r="E26" s="37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40"/>
      <c r="X26" s="41" t="s">
        <v>71</v>
      </c>
      <c r="Y26" s="39"/>
      <c r="Z26" s="39"/>
      <c r="AA26" s="39"/>
      <c r="AB26" s="39"/>
      <c r="AC26" s="40"/>
      <c r="AD26" s="37"/>
      <c r="AE26" s="39"/>
      <c r="AF26" s="39"/>
      <c r="AG26" s="39"/>
      <c r="AH26" s="39"/>
      <c r="AI26" s="39"/>
      <c r="AJ26" s="39"/>
      <c r="AK26" s="39"/>
      <c r="AL26" s="39"/>
      <c r="AM26" s="39"/>
      <c r="AN26" s="50" t="s">
        <v>71</v>
      </c>
      <c r="AO26" s="39"/>
      <c r="AP26" s="37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40"/>
      <c r="BC26" s="37"/>
      <c r="BD26" s="39"/>
      <c r="BE26" s="39"/>
      <c r="BF26" s="39"/>
      <c r="BG26" s="39"/>
      <c r="BH26" s="39"/>
      <c r="BI26" s="39"/>
      <c r="BJ26" s="39"/>
      <c r="BK26" s="39"/>
      <c r="BL26" s="40"/>
      <c r="BM26" s="43">
        <f t="shared" si="1"/>
        <v>2</v>
      </c>
      <c r="BN26" s="37"/>
    </row>
    <row r="27" ht="21.75" customHeight="1">
      <c r="A27" s="44"/>
      <c r="B27" s="45" t="s">
        <v>116</v>
      </c>
      <c r="C27" s="46" t="s">
        <v>117</v>
      </c>
      <c r="D27" s="47">
        <v>2021.0</v>
      </c>
      <c r="E27" s="37"/>
      <c r="F27" s="39"/>
      <c r="G27" s="39"/>
      <c r="H27" s="39"/>
      <c r="I27" s="39"/>
      <c r="J27" s="39"/>
      <c r="K27" s="38" t="s">
        <v>70</v>
      </c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40"/>
      <c r="X27" s="37"/>
      <c r="Y27" s="39"/>
      <c r="Z27" s="39"/>
      <c r="AA27" s="39"/>
      <c r="AB27" s="39"/>
      <c r="AC27" s="40"/>
      <c r="AD27" s="37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7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40"/>
      <c r="BC27" s="37"/>
      <c r="BD27" s="39"/>
      <c r="BE27" s="39"/>
      <c r="BF27" s="39"/>
      <c r="BG27" s="39"/>
      <c r="BH27" s="39"/>
      <c r="BI27" s="39"/>
      <c r="BJ27" s="39"/>
      <c r="BK27" s="39"/>
      <c r="BL27" s="40"/>
      <c r="BM27" s="43">
        <f t="shared" si="1"/>
        <v>1</v>
      </c>
      <c r="BN27" s="37"/>
    </row>
    <row r="28" ht="21.75" customHeight="1">
      <c r="A28" s="33"/>
      <c r="B28" s="34" t="s">
        <v>118</v>
      </c>
      <c r="C28" s="35" t="s">
        <v>119</v>
      </c>
      <c r="D28" s="36">
        <v>2022.0</v>
      </c>
      <c r="E28" s="37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40"/>
      <c r="X28" s="37"/>
      <c r="Y28" s="39"/>
      <c r="Z28" s="39"/>
      <c r="AA28" s="39"/>
      <c r="AB28" s="39"/>
      <c r="AC28" s="40"/>
      <c r="AD28" s="37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7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40"/>
      <c r="BC28" s="37"/>
      <c r="BD28" s="39"/>
      <c r="BE28" s="39"/>
      <c r="BF28" s="39"/>
      <c r="BG28" s="39"/>
      <c r="BH28" s="39"/>
      <c r="BI28" s="39"/>
      <c r="BJ28" s="39"/>
      <c r="BK28" s="39"/>
      <c r="BL28" s="40"/>
      <c r="BM28" s="43">
        <f t="shared" si="1"/>
        <v>0</v>
      </c>
      <c r="BN28" s="37"/>
    </row>
    <row r="29" ht="21.75" customHeight="1">
      <c r="A29" s="44"/>
      <c r="B29" s="45" t="s">
        <v>120</v>
      </c>
      <c r="C29" s="46" t="s">
        <v>121</v>
      </c>
      <c r="D29" s="47">
        <v>2022.0</v>
      </c>
      <c r="E29" s="37"/>
      <c r="F29" s="38" t="s">
        <v>70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40"/>
      <c r="X29" s="42" t="s">
        <v>70</v>
      </c>
      <c r="Y29" s="39"/>
      <c r="Z29" s="39"/>
      <c r="AA29" s="39"/>
      <c r="AB29" s="39"/>
      <c r="AC29" s="40"/>
      <c r="AD29" s="37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7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40"/>
      <c r="BC29" s="37"/>
      <c r="BD29" s="39"/>
      <c r="BE29" s="39"/>
      <c r="BF29" s="39"/>
      <c r="BG29" s="39"/>
      <c r="BH29" s="39"/>
      <c r="BI29" s="39"/>
      <c r="BJ29" s="39"/>
      <c r="BK29" s="39"/>
      <c r="BL29" s="40"/>
      <c r="BM29" s="43">
        <f t="shared" si="1"/>
        <v>2</v>
      </c>
      <c r="BN29" s="37"/>
    </row>
    <row r="30" ht="21.75" customHeight="1">
      <c r="A30" s="48"/>
      <c r="B30" s="34" t="s">
        <v>122</v>
      </c>
      <c r="C30" s="49" t="s">
        <v>123</v>
      </c>
      <c r="D30" s="36">
        <v>2022.0</v>
      </c>
      <c r="E30" s="42" t="s">
        <v>70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40"/>
      <c r="X30" s="41" t="s">
        <v>71</v>
      </c>
      <c r="Y30" s="39"/>
      <c r="Z30" s="38" t="s">
        <v>70</v>
      </c>
      <c r="AA30" s="39"/>
      <c r="AB30" s="39"/>
      <c r="AC30" s="40"/>
      <c r="AD30" s="37"/>
      <c r="AE30" s="50" t="s">
        <v>71</v>
      </c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7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40"/>
      <c r="BC30" s="37"/>
      <c r="BD30" s="39"/>
      <c r="BE30" s="39"/>
      <c r="BF30" s="39"/>
      <c r="BG30" s="39"/>
      <c r="BH30" s="39"/>
      <c r="BI30" s="39"/>
      <c r="BJ30" s="39"/>
      <c r="BK30" s="39"/>
      <c r="BL30" s="40"/>
      <c r="BM30" s="43">
        <f t="shared" si="1"/>
        <v>4</v>
      </c>
      <c r="BN30" s="37"/>
    </row>
    <row r="31" ht="21.75" customHeight="1">
      <c r="A31" s="44"/>
      <c r="B31" s="45" t="s">
        <v>124</v>
      </c>
      <c r="C31" s="46" t="s">
        <v>125</v>
      </c>
      <c r="D31" s="47">
        <v>2022.0</v>
      </c>
      <c r="E31" s="37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40"/>
      <c r="X31" s="41" t="s">
        <v>71</v>
      </c>
      <c r="Y31" s="39"/>
      <c r="Z31" s="39"/>
      <c r="AA31" s="39"/>
      <c r="AB31" s="39"/>
      <c r="AC31" s="40"/>
      <c r="AD31" s="37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7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40"/>
      <c r="BC31" s="37"/>
      <c r="BD31" s="39"/>
      <c r="BE31" s="39"/>
      <c r="BF31" s="39"/>
      <c r="BG31" s="39"/>
      <c r="BH31" s="39"/>
      <c r="BI31" s="39"/>
      <c r="BJ31" s="39"/>
      <c r="BK31" s="39"/>
      <c r="BL31" s="40"/>
      <c r="BM31" s="43">
        <f t="shared" si="1"/>
        <v>1</v>
      </c>
      <c r="BN31" s="37"/>
    </row>
    <row r="32" ht="21.75" customHeight="1">
      <c r="A32" s="48"/>
      <c r="B32" s="34" t="s">
        <v>126</v>
      </c>
      <c r="C32" s="49" t="s">
        <v>127</v>
      </c>
      <c r="D32" s="36">
        <v>2022.0</v>
      </c>
      <c r="E32" s="42" t="s">
        <v>70</v>
      </c>
      <c r="F32" s="38" t="s">
        <v>70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8" t="s">
        <v>70</v>
      </c>
      <c r="W32" s="40"/>
      <c r="X32" s="41" t="s">
        <v>71</v>
      </c>
      <c r="Y32" s="39"/>
      <c r="Z32" s="39"/>
      <c r="AA32" s="39"/>
      <c r="AB32" s="39"/>
      <c r="AC32" s="40"/>
      <c r="AD32" s="37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7"/>
      <c r="AQ32" s="39"/>
      <c r="AR32" s="39"/>
      <c r="AS32" s="39"/>
      <c r="AT32" s="39"/>
      <c r="AU32" s="50" t="s">
        <v>71</v>
      </c>
      <c r="AV32" s="39"/>
      <c r="AW32" s="39"/>
      <c r="AX32" s="39"/>
      <c r="AY32" s="39"/>
      <c r="AZ32" s="39"/>
      <c r="BA32" s="39"/>
      <c r="BB32" s="40"/>
      <c r="BC32" s="37"/>
      <c r="BD32" s="39"/>
      <c r="BE32" s="39"/>
      <c r="BF32" s="39"/>
      <c r="BG32" s="39"/>
      <c r="BH32" s="39"/>
      <c r="BI32" s="39"/>
      <c r="BJ32" s="39"/>
      <c r="BK32" s="39"/>
      <c r="BL32" s="40"/>
      <c r="BM32" s="43">
        <f t="shared" si="1"/>
        <v>5</v>
      </c>
      <c r="BN32" s="37"/>
    </row>
    <row r="33" ht="21.75" customHeight="1">
      <c r="A33" s="44"/>
      <c r="B33" s="45" t="s">
        <v>128</v>
      </c>
      <c r="C33" s="46" t="s">
        <v>129</v>
      </c>
      <c r="D33" s="47">
        <v>2022.0</v>
      </c>
      <c r="E33" s="37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40"/>
      <c r="X33" s="41" t="s">
        <v>71</v>
      </c>
      <c r="Y33" s="39"/>
      <c r="Z33" s="39"/>
      <c r="AA33" s="39"/>
      <c r="AB33" s="39"/>
      <c r="AC33" s="40"/>
      <c r="AD33" s="37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7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40"/>
      <c r="BC33" s="37"/>
      <c r="BD33" s="39"/>
      <c r="BE33" s="39"/>
      <c r="BF33" s="39"/>
      <c r="BG33" s="38" t="s">
        <v>70</v>
      </c>
      <c r="BH33" s="39"/>
      <c r="BI33" s="39"/>
      <c r="BJ33" s="39"/>
      <c r="BK33" s="39"/>
      <c r="BL33" s="40"/>
      <c r="BM33" s="43">
        <f t="shared" si="1"/>
        <v>2</v>
      </c>
      <c r="BN33" s="37"/>
    </row>
    <row r="34" ht="21.75" customHeight="1">
      <c r="A34" s="33"/>
      <c r="B34" s="34" t="s">
        <v>130</v>
      </c>
      <c r="C34" s="35" t="s">
        <v>131</v>
      </c>
      <c r="D34" s="36">
        <v>2022.0</v>
      </c>
      <c r="E34" s="37"/>
      <c r="F34" s="38" t="s">
        <v>70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0"/>
      <c r="X34" s="37"/>
      <c r="Y34" s="39"/>
      <c r="Z34" s="39"/>
      <c r="AA34" s="39"/>
      <c r="AB34" s="39"/>
      <c r="AC34" s="40"/>
      <c r="AD34" s="37"/>
      <c r="AE34" s="39"/>
      <c r="AF34" s="39"/>
      <c r="AG34" s="39"/>
      <c r="AH34" s="50" t="s">
        <v>71</v>
      </c>
      <c r="AI34" s="50" t="s">
        <v>71</v>
      </c>
      <c r="AJ34" s="39"/>
      <c r="AK34" s="39"/>
      <c r="AL34" s="39"/>
      <c r="AM34" s="39"/>
      <c r="AN34" s="39"/>
      <c r="AO34" s="39"/>
      <c r="AP34" s="37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40"/>
      <c r="BC34" s="37"/>
      <c r="BD34" s="39"/>
      <c r="BE34" s="39"/>
      <c r="BF34" s="39"/>
      <c r="BG34" s="39"/>
      <c r="BH34" s="39"/>
      <c r="BI34" s="39"/>
      <c r="BJ34" s="39"/>
      <c r="BK34" s="50" t="s">
        <v>71</v>
      </c>
      <c r="BL34" s="40"/>
      <c r="BM34" s="43">
        <f t="shared" si="1"/>
        <v>4</v>
      </c>
      <c r="BN34" s="37"/>
    </row>
    <row r="35" ht="21.75" customHeight="1">
      <c r="A35" s="44"/>
      <c r="B35" s="45" t="s">
        <v>132</v>
      </c>
      <c r="C35" s="46" t="s">
        <v>133</v>
      </c>
      <c r="D35" s="47">
        <v>2022.0</v>
      </c>
      <c r="E35" s="42" t="s">
        <v>70</v>
      </c>
      <c r="F35" s="39"/>
      <c r="G35" s="39"/>
      <c r="H35" s="38" t="s">
        <v>70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40"/>
      <c r="X35" s="37"/>
      <c r="Y35" s="39"/>
      <c r="Z35" s="39"/>
      <c r="AA35" s="39"/>
      <c r="AB35" s="39"/>
      <c r="AC35" s="40"/>
      <c r="AD35" s="37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7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40"/>
      <c r="BC35" s="37"/>
      <c r="BD35" s="39"/>
      <c r="BE35" s="39"/>
      <c r="BF35" s="39"/>
      <c r="BG35" s="39"/>
      <c r="BH35" s="39"/>
      <c r="BI35" s="39"/>
      <c r="BJ35" s="39"/>
      <c r="BK35" s="39"/>
      <c r="BL35" s="40"/>
      <c r="BM35" s="43">
        <f t="shared" si="1"/>
        <v>2</v>
      </c>
      <c r="BN35" s="37"/>
    </row>
    <row r="36" ht="21.75" customHeight="1">
      <c r="A36" s="33"/>
      <c r="B36" s="34" t="s">
        <v>134</v>
      </c>
      <c r="C36" s="35" t="s">
        <v>135</v>
      </c>
      <c r="D36" s="36">
        <v>2022.0</v>
      </c>
      <c r="E36" s="42" t="s">
        <v>70</v>
      </c>
      <c r="F36" s="38" t="s">
        <v>70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40"/>
      <c r="X36" s="41" t="s">
        <v>71</v>
      </c>
      <c r="Y36" s="39"/>
      <c r="Z36" s="39"/>
      <c r="AA36" s="39"/>
      <c r="AB36" s="39"/>
      <c r="AC36" s="40"/>
      <c r="AD36" s="37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7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40"/>
      <c r="BC36" s="37"/>
      <c r="BD36" s="39"/>
      <c r="BE36" s="39"/>
      <c r="BF36" s="39"/>
      <c r="BG36" s="39"/>
      <c r="BH36" s="39"/>
      <c r="BI36" s="39"/>
      <c r="BJ36" s="39"/>
      <c r="BK36" s="39"/>
      <c r="BL36" s="40"/>
      <c r="BM36" s="43">
        <f t="shared" si="1"/>
        <v>3</v>
      </c>
      <c r="BN36" s="37"/>
    </row>
    <row r="37" ht="21.75" customHeight="1">
      <c r="A37" s="44"/>
      <c r="B37" s="45" t="s">
        <v>136</v>
      </c>
      <c r="C37" s="46" t="s">
        <v>137</v>
      </c>
      <c r="D37" s="47">
        <v>2022.0</v>
      </c>
      <c r="E37" s="42" t="s">
        <v>70</v>
      </c>
      <c r="F37" s="38" t="s">
        <v>70</v>
      </c>
      <c r="G37" s="39"/>
      <c r="H37" s="39"/>
      <c r="I37" s="39"/>
      <c r="J37" s="39"/>
      <c r="K37" s="39"/>
      <c r="L37" s="39"/>
      <c r="M37" s="39"/>
      <c r="N37" s="39"/>
      <c r="O37" s="38" t="s">
        <v>70</v>
      </c>
      <c r="P37" s="39"/>
      <c r="Q37" s="39"/>
      <c r="R37" s="39"/>
      <c r="S37" s="39"/>
      <c r="T37" s="39"/>
      <c r="U37" s="39"/>
      <c r="V37" s="39"/>
      <c r="W37" s="40"/>
      <c r="X37" s="37"/>
      <c r="Y37" s="39"/>
      <c r="Z37" s="39"/>
      <c r="AA37" s="39"/>
      <c r="AB37" s="39"/>
      <c r="AC37" s="40"/>
      <c r="AD37" s="37"/>
      <c r="AE37" s="39"/>
      <c r="AF37" s="39"/>
      <c r="AG37" s="39"/>
      <c r="AH37" s="39"/>
      <c r="AI37" s="39"/>
      <c r="AJ37" s="38" t="s">
        <v>70</v>
      </c>
      <c r="AK37" s="39"/>
      <c r="AL37" s="39"/>
      <c r="AM37" s="39"/>
      <c r="AN37" s="39"/>
      <c r="AO37" s="39"/>
      <c r="AP37" s="37"/>
      <c r="AQ37" s="39"/>
      <c r="AR37" s="39"/>
      <c r="AS37" s="39"/>
      <c r="AT37" s="39"/>
      <c r="AU37" s="39"/>
      <c r="AV37" s="39"/>
      <c r="AW37" s="39"/>
      <c r="AX37" s="39"/>
      <c r="AY37" s="55"/>
      <c r="AZ37" s="39"/>
      <c r="BA37" s="39"/>
      <c r="BB37" s="56" t="s">
        <v>70</v>
      </c>
      <c r="BC37" s="37"/>
      <c r="BD37" s="39"/>
      <c r="BE37" s="39"/>
      <c r="BF37" s="39"/>
      <c r="BG37" s="39"/>
      <c r="BH37" s="39"/>
      <c r="BI37" s="39"/>
      <c r="BJ37" s="39"/>
      <c r="BK37" s="39"/>
      <c r="BL37" s="40"/>
      <c r="BM37" s="43">
        <f t="shared" si="1"/>
        <v>5</v>
      </c>
      <c r="BN37" s="37"/>
    </row>
    <row r="38" ht="33.0" customHeight="1">
      <c r="A38" s="48"/>
      <c r="B38" s="34" t="s">
        <v>138</v>
      </c>
      <c r="C38" s="49" t="s">
        <v>139</v>
      </c>
      <c r="D38" s="36">
        <v>2022.0</v>
      </c>
      <c r="E38" s="37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40"/>
      <c r="X38" s="37"/>
      <c r="Y38" s="39"/>
      <c r="Z38" s="39"/>
      <c r="AA38" s="39"/>
      <c r="AB38" s="39"/>
      <c r="AC38" s="40"/>
      <c r="AD38" s="41" t="s">
        <v>71</v>
      </c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7"/>
      <c r="AQ38" s="39"/>
      <c r="AR38" s="39"/>
      <c r="AS38" s="39"/>
      <c r="AT38" s="38" t="s">
        <v>70</v>
      </c>
      <c r="AU38" s="39"/>
      <c r="AV38" s="39"/>
      <c r="AW38" s="39"/>
      <c r="AX38" s="39"/>
      <c r="AY38" s="39"/>
      <c r="AZ38" s="39"/>
      <c r="BA38" s="39"/>
      <c r="BB38" s="40"/>
      <c r="BC38" s="37"/>
      <c r="BD38" s="39"/>
      <c r="BE38" s="39"/>
      <c r="BF38" s="39"/>
      <c r="BG38" s="39"/>
      <c r="BH38" s="39"/>
      <c r="BI38" s="39"/>
      <c r="BJ38" s="39"/>
      <c r="BK38" s="39"/>
      <c r="BL38" s="40"/>
      <c r="BM38" s="43">
        <f t="shared" si="1"/>
        <v>2</v>
      </c>
      <c r="BN38" s="37"/>
    </row>
    <row r="39" ht="21.75" customHeight="1">
      <c r="A39" s="44"/>
      <c r="B39" s="45" t="s">
        <v>140</v>
      </c>
      <c r="C39" s="46" t="s">
        <v>141</v>
      </c>
      <c r="D39" s="47">
        <v>2022.0</v>
      </c>
      <c r="E39" s="42" t="s">
        <v>70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40"/>
      <c r="X39" s="37"/>
      <c r="Y39" s="39"/>
      <c r="Z39" s="39"/>
      <c r="AA39" s="39"/>
      <c r="AB39" s="39"/>
      <c r="AC39" s="40"/>
      <c r="AD39" s="37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7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40"/>
      <c r="BC39" s="37"/>
      <c r="BD39" s="39"/>
      <c r="BE39" s="39"/>
      <c r="BF39" s="39"/>
      <c r="BG39" s="39"/>
      <c r="BH39" s="39"/>
      <c r="BI39" s="39"/>
      <c r="BJ39" s="39"/>
      <c r="BK39" s="39"/>
      <c r="BL39" s="40"/>
      <c r="BM39" s="43">
        <f t="shared" si="1"/>
        <v>1</v>
      </c>
      <c r="BN39" s="37"/>
    </row>
    <row r="40" ht="21.75" customHeight="1">
      <c r="A40" s="33"/>
      <c r="B40" s="34" t="s">
        <v>142</v>
      </c>
      <c r="C40" s="35" t="s">
        <v>143</v>
      </c>
      <c r="D40" s="36">
        <v>2022.0</v>
      </c>
      <c r="E40" s="37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40"/>
      <c r="X40" s="41" t="s">
        <v>71</v>
      </c>
      <c r="Y40" s="39"/>
      <c r="Z40" s="39"/>
      <c r="AA40" s="39"/>
      <c r="AB40" s="39"/>
      <c r="AC40" s="40"/>
      <c r="AD40" s="37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7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40"/>
      <c r="BC40" s="37"/>
      <c r="BD40" s="39"/>
      <c r="BE40" s="39"/>
      <c r="BF40" s="39"/>
      <c r="BG40" s="39"/>
      <c r="BH40" s="39"/>
      <c r="BI40" s="39"/>
      <c r="BJ40" s="39"/>
      <c r="BK40" s="39"/>
      <c r="BL40" s="40"/>
      <c r="BM40" s="43">
        <f t="shared" si="1"/>
        <v>1</v>
      </c>
      <c r="BN40" s="37"/>
    </row>
    <row r="41" ht="21.75" customHeight="1">
      <c r="A41" s="52"/>
      <c r="B41" s="45" t="s">
        <v>144</v>
      </c>
      <c r="C41" s="54" t="s">
        <v>145</v>
      </c>
      <c r="D41" s="47">
        <v>2022.0</v>
      </c>
      <c r="E41" s="37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40"/>
      <c r="X41" s="37"/>
      <c r="Y41" s="39"/>
      <c r="Z41" s="39"/>
      <c r="AA41" s="38" t="s">
        <v>70</v>
      </c>
      <c r="AB41" s="50" t="s">
        <v>71</v>
      </c>
      <c r="AC41" s="40"/>
      <c r="AD41" s="37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7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40"/>
      <c r="BC41" s="37"/>
      <c r="BD41" s="39"/>
      <c r="BE41" s="39"/>
      <c r="BF41" s="39"/>
      <c r="BG41" s="39"/>
      <c r="BH41" s="39"/>
      <c r="BI41" s="39"/>
      <c r="BJ41" s="39"/>
      <c r="BK41" s="39"/>
      <c r="BL41" s="40"/>
      <c r="BM41" s="43">
        <f t="shared" si="1"/>
        <v>2</v>
      </c>
      <c r="BN41" s="37"/>
    </row>
    <row r="42" ht="21.75" customHeight="1">
      <c r="A42" s="33"/>
      <c r="B42" s="34" t="s">
        <v>146</v>
      </c>
      <c r="C42" s="35" t="s">
        <v>147</v>
      </c>
      <c r="D42" s="36">
        <v>2022.0</v>
      </c>
      <c r="E42" s="42" t="s">
        <v>70</v>
      </c>
      <c r="F42" s="38" t="s">
        <v>70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40"/>
      <c r="X42" s="41" t="s">
        <v>71</v>
      </c>
      <c r="Y42" s="39"/>
      <c r="Z42" s="38" t="s">
        <v>70</v>
      </c>
      <c r="AA42" s="38" t="s">
        <v>70</v>
      </c>
      <c r="AB42" s="39"/>
      <c r="AC42" s="40"/>
      <c r="AD42" s="41" t="s">
        <v>71</v>
      </c>
      <c r="AE42" s="50" t="s">
        <v>71</v>
      </c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7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40"/>
      <c r="BC42" s="37"/>
      <c r="BD42" s="39"/>
      <c r="BE42" s="39"/>
      <c r="BF42" s="39"/>
      <c r="BG42" s="39"/>
      <c r="BH42" s="39"/>
      <c r="BI42" s="39"/>
      <c r="BJ42" s="39"/>
      <c r="BK42" s="39"/>
      <c r="BL42" s="40"/>
      <c r="BM42" s="43">
        <f t="shared" si="1"/>
        <v>7</v>
      </c>
      <c r="BN42" s="37"/>
    </row>
    <row r="43" ht="21.75" customHeight="1">
      <c r="A43" s="44"/>
      <c r="B43" s="45" t="s">
        <v>148</v>
      </c>
      <c r="C43" s="46" t="s">
        <v>149</v>
      </c>
      <c r="D43" s="47">
        <v>2022.0</v>
      </c>
      <c r="E43" s="42" t="s">
        <v>70</v>
      </c>
      <c r="F43" s="38" t="s">
        <v>70</v>
      </c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40"/>
      <c r="X43" s="37"/>
      <c r="Y43" s="39"/>
      <c r="Z43" s="39"/>
      <c r="AA43" s="39"/>
      <c r="AB43" s="39"/>
      <c r="AC43" s="40"/>
      <c r="AD43" s="37"/>
      <c r="AE43" s="39"/>
      <c r="AF43" s="39"/>
      <c r="AG43" s="39"/>
      <c r="AH43" s="38" t="s">
        <v>70</v>
      </c>
      <c r="AI43" s="39"/>
      <c r="AJ43" s="39"/>
      <c r="AK43" s="39"/>
      <c r="AL43" s="39"/>
      <c r="AM43" s="39"/>
      <c r="AN43" s="39"/>
      <c r="AO43" s="39"/>
      <c r="AP43" s="37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40"/>
      <c r="BC43" s="37"/>
      <c r="BD43" s="39"/>
      <c r="BE43" s="39"/>
      <c r="BF43" s="39"/>
      <c r="BG43" s="39"/>
      <c r="BH43" s="39"/>
      <c r="BI43" s="39"/>
      <c r="BJ43" s="39"/>
      <c r="BK43" s="39"/>
      <c r="BL43" s="40"/>
      <c r="BM43" s="43">
        <f t="shared" si="1"/>
        <v>3</v>
      </c>
      <c r="BN43" s="37"/>
    </row>
    <row r="44" ht="21.75" customHeight="1">
      <c r="A44" s="33"/>
      <c r="B44" s="34" t="s">
        <v>150</v>
      </c>
      <c r="C44" s="35" t="s">
        <v>151</v>
      </c>
      <c r="D44" s="36">
        <v>2022.0</v>
      </c>
      <c r="E44" s="42" t="s">
        <v>70</v>
      </c>
      <c r="F44" s="39"/>
      <c r="G44" s="39"/>
      <c r="H44" s="39"/>
      <c r="I44" s="39"/>
      <c r="J44" s="39"/>
      <c r="K44" s="39"/>
      <c r="L44" s="39"/>
      <c r="M44" s="50" t="s">
        <v>71</v>
      </c>
      <c r="N44" s="39"/>
      <c r="O44" s="39"/>
      <c r="P44" s="39"/>
      <c r="Q44" s="39"/>
      <c r="R44" s="39"/>
      <c r="S44" s="39"/>
      <c r="T44" s="39"/>
      <c r="U44" s="39"/>
      <c r="V44" s="39"/>
      <c r="W44" s="40"/>
      <c r="X44" s="37"/>
      <c r="Y44" s="39"/>
      <c r="Z44" s="39"/>
      <c r="AA44" s="39"/>
      <c r="AB44" s="39"/>
      <c r="AC44" s="40"/>
      <c r="AD44" s="37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7"/>
      <c r="AQ44" s="39"/>
      <c r="AR44" s="39"/>
      <c r="AS44" s="39"/>
      <c r="AT44" s="39"/>
      <c r="AU44" s="39"/>
      <c r="AV44" s="39"/>
      <c r="AW44" s="38" t="s">
        <v>70</v>
      </c>
      <c r="AX44" s="39"/>
      <c r="AY44" s="39"/>
      <c r="AZ44" s="39"/>
      <c r="BA44" s="39"/>
      <c r="BB44" s="40"/>
      <c r="BC44" s="37"/>
      <c r="BD44" s="39"/>
      <c r="BE44" s="39"/>
      <c r="BF44" s="39"/>
      <c r="BG44" s="39"/>
      <c r="BH44" s="39"/>
      <c r="BI44" s="39"/>
      <c r="BJ44" s="50" t="s">
        <v>71</v>
      </c>
      <c r="BK44" s="39"/>
      <c r="BL44" s="40"/>
      <c r="BM44" s="43">
        <f t="shared" si="1"/>
        <v>4</v>
      </c>
      <c r="BN44" s="37"/>
    </row>
    <row r="45" ht="21.75" customHeight="1">
      <c r="A45" s="44"/>
      <c r="B45" s="45" t="s">
        <v>152</v>
      </c>
      <c r="C45" s="46" t="s">
        <v>153</v>
      </c>
      <c r="D45" s="47">
        <v>2022.0</v>
      </c>
      <c r="E45" s="42" t="s">
        <v>70</v>
      </c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40"/>
      <c r="X45" s="41" t="s">
        <v>71</v>
      </c>
      <c r="Y45" s="39"/>
      <c r="Z45" s="39"/>
      <c r="AA45" s="39"/>
      <c r="AB45" s="39"/>
      <c r="AC45" s="40"/>
      <c r="AD45" s="37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7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40"/>
      <c r="BC45" s="37"/>
      <c r="BD45" s="39"/>
      <c r="BE45" s="39"/>
      <c r="BF45" s="39"/>
      <c r="BG45" s="39"/>
      <c r="BH45" s="39"/>
      <c r="BI45" s="39"/>
      <c r="BJ45" s="39"/>
      <c r="BK45" s="39"/>
      <c r="BL45" s="40"/>
      <c r="BM45" s="43">
        <f t="shared" si="1"/>
        <v>2</v>
      </c>
      <c r="BN45" s="37"/>
    </row>
    <row r="46" ht="21.75" customHeight="1">
      <c r="A46" s="33"/>
      <c r="B46" s="34" t="s">
        <v>154</v>
      </c>
      <c r="C46" s="35" t="s">
        <v>155</v>
      </c>
      <c r="D46" s="36">
        <v>2022.0</v>
      </c>
      <c r="E46" s="37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40"/>
      <c r="X46" s="37"/>
      <c r="Y46" s="39"/>
      <c r="Z46" s="39"/>
      <c r="AA46" s="39"/>
      <c r="AB46" s="39"/>
      <c r="AC46" s="40"/>
      <c r="AD46" s="37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7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40"/>
      <c r="BC46" s="37"/>
      <c r="BD46" s="39"/>
      <c r="BE46" s="39"/>
      <c r="BF46" s="39"/>
      <c r="BG46" s="39"/>
      <c r="BH46" s="39"/>
      <c r="BI46" s="39"/>
      <c r="BJ46" s="39"/>
      <c r="BK46" s="39"/>
      <c r="BL46" s="40"/>
      <c r="BM46" s="43">
        <f t="shared" si="1"/>
        <v>0</v>
      </c>
      <c r="BN46" s="37"/>
    </row>
    <row r="47" ht="21.75" customHeight="1">
      <c r="A47" s="44"/>
      <c r="B47" s="45" t="s">
        <v>156</v>
      </c>
      <c r="C47" s="46" t="s">
        <v>157</v>
      </c>
      <c r="D47" s="47">
        <v>2022.0</v>
      </c>
      <c r="E47" s="42" t="s">
        <v>70</v>
      </c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40"/>
      <c r="X47" s="41" t="s">
        <v>71</v>
      </c>
      <c r="Y47" s="39"/>
      <c r="Z47" s="39"/>
      <c r="AA47" s="39"/>
      <c r="AB47" s="39"/>
      <c r="AC47" s="40"/>
      <c r="AD47" s="37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7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40"/>
      <c r="BC47" s="37"/>
      <c r="BD47" s="39"/>
      <c r="BE47" s="39"/>
      <c r="BF47" s="39"/>
      <c r="BG47" s="39"/>
      <c r="BH47" s="39"/>
      <c r="BI47" s="39"/>
      <c r="BJ47" s="39"/>
      <c r="BK47" s="39"/>
      <c r="BL47" s="40"/>
      <c r="BM47" s="43">
        <f t="shared" si="1"/>
        <v>2</v>
      </c>
      <c r="BN47" s="37"/>
    </row>
    <row r="48" ht="30.0" customHeight="1">
      <c r="A48" s="33"/>
      <c r="B48" s="34" t="s">
        <v>158</v>
      </c>
      <c r="C48" s="35" t="s">
        <v>159</v>
      </c>
      <c r="D48" s="36">
        <v>2023.0</v>
      </c>
      <c r="E48" s="42" t="s">
        <v>70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40"/>
      <c r="X48" s="37"/>
      <c r="Y48" s="39"/>
      <c r="Z48" s="39"/>
      <c r="AA48" s="39"/>
      <c r="AB48" s="39"/>
      <c r="AC48" s="56" t="s">
        <v>70</v>
      </c>
      <c r="AD48" s="37"/>
      <c r="AE48" s="39"/>
      <c r="AF48" s="39"/>
      <c r="AG48" s="39"/>
      <c r="AH48" s="39"/>
      <c r="AI48" s="50" t="s">
        <v>71</v>
      </c>
      <c r="AJ48" s="39"/>
      <c r="AK48" s="50" t="s">
        <v>71</v>
      </c>
      <c r="AL48" s="39"/>
      <c r="AM48" s="50" t="s">
        <v>71</v>
      </c>
      <c r="AN48" s="39"/>
      <c r="AO48" s="39"/>
      <c r="AP48" s="37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40"/>
      <c r="BC48" s="37"/>
      <c r="BD48" s="39"/>
      <c r="BE48" s="39"/>
      <c r="BF48" s="39"/>
      <c r="BG48" s="39"/>
      <c r="BH48" s="39"/>
      <c r="BI48" s="39"/>
      <c r="BJ48" s="39"/>
      <c r="BK48" s="39"/>
      <c r="BL48" s="40"/>
      <c r="BM48" s="43">
        <f t="shared" si="1"/>
        <v>5</v>
      </c>
      <c r="BN48" s="37"/>
    </row>
    <row r="49" ht="21.75" customHeight="1">
      <c r="A49" s="44"/>
      <c r="B49" s="45" t="s">
        <v>160</v>
      </c>
      <c r="C49" s="46" t="s">
        <v>161</v>
      </c>
      <c r="D49" s="47">
        <v>2023.0</v>
      </c>
      <c r="E49" s="42" t="s">
        <v>70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40"/>
      <c r="X49" s="37"/>
      <c r="Y49" s="39"/>
      <c r="Z49" s="39"/>
      <c r="AA49" s="39"/>
      <c r="AB49" s="39"/>
      <c r="AC49" s="40"/>
      <c r="AD49" s="37"/>
      <c r="AE49" s="39"/>
      <c r="AF49" s="38" t="s">
        <v>70</v>
      </c>
      <c r="AG49" s="39"/>
      <c r="AH49" s="39"/>
      <c r="AI49" s="39"/>
      <c r="AJ49" s="39"/>
      <c r="AK49" s="39"/>
      <c r="AL49" s="39"/>
      <c r="AM49" s="39"/>
      <c r="AN49" s="39"/>
      <c r="AO49" s="39"/>
      <c r="AP49" s="37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40"/>
      <c r="BC49" s="37"/>
      <c r="BD49" s="39"/>
      <c r="BE49" s="39"/>
      <c r="BF49" s="39"/>
      <c r="BG49" s="39"/>
      <c r="BH49" s="39"/>
      <c r="BI49" s="39"/>
      <c r="BJ49" s="39"/>
      <c r="BK49" s="39"/>
      <c r="BL49" s="40"/>
      <c r="BM49" s="43">
        <f t="shared" si="1"/>
        <v>2</v>
      </c>
      <c r="BN49" s="37"/>
    </row>
    <row r="50" ht="21.75" customHeight="1">
      <c r="A50" s="33"/>
      <c r="B50" s="34" t="s">
        <v>162</v>
      </c>
      <c r="C50" s="35" t="s">
        <v>163</v>
      </c>
      <c r="D50" s="36">
        <v>2023.0</v>
      </c>
      <c r="E50" s="37"/>
      <c r="F50" s="38" t="s">
        <v>70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40"/>
      <c r="X50" s="41" t="s">
        <v>71</v>
      </c>
      <c r="Y50" s="39"/>
      <c r="Z50" s="39"/>
      <c r="AA50" s="39"/>
      <c r="AB50" s="39"/>
      <c r="AC50" s="40"/>
      <c r="AD50" s="37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7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40"/>
      <c r="BC50" s="37"/>
      <c r="BD50" s="39"/>
      <c r="BE50" s="39"/>
      <c r="BF50" s="39"/>
      <c r="BG50" s="39"/>
      <c r="BH50" s="39"/>
      <c r="BI50" s="39"/>
      <c r="BJ50" s="39"/>
      <c r="BK50" s="39"/>
      <c r="BL50" s="40"/>
      <c r="BM50" s="43">
        <f t="shared" si="1"/>
        <v>2</v>
      </c>
      <c r="BN50" s="37"/>
    </row>
    <row r="51" ht="21.75" customHeight="1">
      <c r="A51" s="44"/>
      <c r="B51" s="45" t="s">
        <v>164</v>
      </c>
      <c r="C51" s="46" t="s">
        <v>165</v>
      </c>
      <c r="D51" s="47">
        <v>2023.0</v>
      </c>
      <c r="E51" s="42" t="s">
        <v>70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40"/>
      <c r="X51" s="37"/>
      <c r="Y51" s="39"/>
      <c r="Z51" s="39"/>
      <c r="AA51" s="39"/>
      <c r="AB51" s="39"/>
      <c r="AC51" s="40"/>
      <c r="AD51" s="37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7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40"/>
      <c r="BC51" s="37"/>
      <c r="BD51" s="39"/>
      <c r="BE51" s="39"/>
      <c r="BF51" s="39"/>
      <c r="BG51" s="39"/>
      <c r="BH51" s="39"/>
      <c r="BI51" s="39"/>
      <c r="BJ51" s="39"/>
      <c r="BK51" s="39"/>
      <c r="BL51" s="40"/>
      <c r="BM51" s="43">
        <f t="shared" si="1"/>
        <v>1</v>
      </c>
      <c r="BN51" s="37"/>
    </row>
    <row r="52" ht="21.75" customHeight="1">
      <c r="A52" s="33"/>
      <c r="B52" s="34" t="s">
        <v>166</v>
      </c>
      <c r="C52" s="35" t="s">
        <v>167</v>
      </c>
      <c r="D52" s="36">
        <v>2023.0</v>
      </c>
      <c r="E52" s="42" t="s">
        <v>70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8" t="s">
        <v>70</v>
      </c>
      <c r="T52" s="38" t="s">
        <v>70</v>
      </c>
      <c r="U52" s="38" t="s">
        <v>70</v>
      </c>
      <c r="V52" s="39"/>
      <c r="W52" s="40"/>
      <c r="X52" s="41" t="s">
        <v>71</v>
      </c>
      <c r="Y52" s="39"/>
      <c r="Z52" s="39"/>
      <c r="AA52" s="39"/>
      <c r="AB52" s="39"/>
      <c r="AC52" s="40"/>
      <c r="AD52" s="37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7"/>
      <c r="AQ52" s="39"/>
      <c r="AR52" s="39"/>
      <c r="AS52" s="39"/>
      <c r="AT52" s="39"/>
      <c r="AU52" s="39"/>
      <c r="AV52" s="50" t="s">
        <v>71</v>
      </c>
      <c r="AW52" s="39"/>
      <c r="AX52" s="39"/>
      <c r="AY52" s="39"/>
      <c r="AZ52" s="39"/>
      <c r="BA52" s="39"/>
      <c r="BB52" s="40"/>
      <c r="BC52" s="37"/>
      <c r="BD52" s="39"/>
      <c r="BE52" s="39"/>
      <c r="BF52" s="39"/>
      <c r="BG52" s="39"/>
      <c r="BH52" s="39"/>
      <c r="BI52" s="39"/>
      <c r="BJ52" s="39"/>
      <c r="BK52" s="39"/>
      <c r="BL52" s="40"/>
      <c r="BM52" s="43">
        <f t="shared" si="1"/>
        <v>6</v>
      </c>
      <c r="BN52" s="37"/>
    </row>
    <row r="53" ht="21.75" customHeight="1">
      <c r="A53" s="52"/>
      <c r="B53" s="45" t="s">
        <v>168</v>
      </c>
      <c r="C53" s="54" t="s">
        <v>169</v>
      </c>
      <c r="D53" s="47">
        <v>2023.0</v>
      </c>
      <c r="E53" s="37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40"/>
      <c r="X53" s="41" t="s">
        <v>71</v>
      </c>
      <c r="Y53" s="39"/>
      <c r="Z53" s="39"/>
      <c r="AA53" s="39"/>
      <c r="AB53" s="39"/>
      <c r="AC53" s="40"/>
      <c r="AD53" s="37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7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40"/>
      <c r="BC53" s="37"/>
      <c r="BD53" s="39"/>
      <c r="BE53" s="39"/>
      <c r="BF53" s="50" t="s">
        <v>71</v>
      </c>
      <c r="BG53" s="39"/>
      <c r="BH53" s="39"/>
      <c r="BI53" s="39"/>
      <c r="BJ53" s="39"/>
      <c r="BK53" s="39"/>
      <c r="BL53" s="40"/>
      <c r="BM53" s="43">
        <f t="shared" si="1"/>
        <v>2</v>
      </c>
      <c r="BN53" s="37"/>
    </row>
    <row r="54" ht="21.75" customHeight="1">
      <c r="A54" s="33"/>
      <c r="B54" s="34" t="s">
        <v>170</v>
      </c>
      <c r="C54" s="35" t="s">
        <v>171</v>
      </c>
      <c r="D54" s="36">
        <v>2023.0</v>
      </c>
      <c r="E54" s="37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40"/>
      <c r="X54" s="41" t="s">
        <v>71</v>
      </c>
      <c r="Y54" s="39"/>
      <c r="Z54" s="39"/>
      <c r="AA54" s="39"/>
      <c r="AB54" s="39"/>
      <c r="AC54" s="40"/>
      <c r="AD54" s="37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7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40"/>
      <c r="BC54" s="37"/>
      <c r="BD54" s="39"/>
      <c r="BE54" s="38" t="s">
        <v>70</v>
      </c>
      <c r="BF54" s="39"/>
      <c r="BG54" s="39"/>
      <c r="BH54" s="39"/>
      <c r="BI54" s="39"/>
      <c r="BJ54" s="39"/>
      <c r="BK54" s="39"/>
      <c r="BL54" s="40"/>
      <c r="BM54" s="43">
        <f t="shared" si="1"/>
        <v>2</v>
      </c>
      <c r="BN54" s="37"/>
    </row>
    <row r="55" ht="21.75" customHeight="1">
      <c r="A55" s="44"/>
      <c r="B55" s="45" t="s">
        <v>172</v>
      </c>
      <c r="C55" s="46" t="s">
        <v>173</v>
      </c>
      <c r="D55" s="47">
        <v>2023.0</v>
      </c>
      <c r="E55" s="37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40"/>
      <c r="X55" s="37"/>
      <c r="Y55" s="39"/>
      <c r="Z55" s="39"/>
      <c r="AA55" s="39"/>
      <c r="AB55" s="39"/>
      <c r="AC55" s="40"/>
      <c r="AD55" s="37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7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40"/>
      <c r="BC55" s="37"/>
      <c r="BD55" s="39"/>
      <c r="BE55" s="39"/>
      <c r="BF55" s="39"/>
      <c r="BG55" s="39"/>
      <c r="BH55" s="39"/>
      <c r="BI55" s="39"/>
      <c r="BJ55" s="39"/>
      <c r="BK55" s="39"/>
      <c r="BL55" s="40"/>
      <c r="BM55" s="43">
        <f t="shared" si="1"/>
        <v>0</v>
      </c>
      <c r="BN55" s="37"/>
    </row>
    <row r="56" ht="21.75" customHeight="1">
      <c r="A56" s="48"/>
      <c r="B56" s="34" t="s">
        <v>174</v>
      </c>
      <c r="C56" s="49" t="s">
        <v>175</v>
      </c>
      <c r="D56" s="36">
        <v>2023.0</v>
      </c>
      <c r="E56" s="42" t="s">
        <v>70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40"/>
      <c r="X56" s="41" t="s">
        <v>71</v>
      </c>
      <c r="Y56" s="38" t="s">
        <v>70</v>
      </c>
      <c r="Z56" s="39"/>
      <c r="AA56" s="39"/>
      <c r="AB56" s="39"/>
      <c r="AC56" s="40"/>
      <c r="AD56" s="37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42" t="s">
        <v>70</v>
      </c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40"/>
      <c r="BC56" s="37"/>
      <c r="BD56" s="39"/>
      <c r="BE56" s="39"/>
      <c r="BF56" s="39"/>
      <c r="BG56" s="39"/>
      <c r="BH56" s="39"/>
      <c r="BI56" s="39"/>
      <c r="BJ56" s="39"/>
      <c r="BK56" s="39"/>
      <c r="BL56" s="40"/>
      <c r="BM56" s="43">
        <f t="shared" si="1"/>
        <v>4</v>
      </c>
      <c r="BN56" s="37"/>
    </row>
    <row r="57" ht="21.75" customHeight="1">
      <c r="A57" s="44"/>
      <c r="B57" s="45" t="s">
        <v>176</v>
      </c>
      <c r="C57" s="46" t="s">
        <v>177</v>
      </c>
      <c r="D57" s="47">
        <v>2023.0</v>
      </c>
      <c r="E57" s="37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40"/>
      <c r="X57" s="37"/>
      <c r="Y57" s="39"/>
      <c r="Z57" s="39"/>
      <c r="AA57" s="39"/>
      <c r="AB57" s="39"/>
      <c r="AC57" s="40"/>
      <c r="AD57" s="37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7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40"/>
      <c r="BC57" s="37"/>
      <c r="BD57" s="39"/>
      <c r="BE57" s="39"/>
      <c r="BF57" s="39"/>
      <c r="BG57" s="39"/>
      <c r="BH57" s="39"/>
      <c r="BI57" s="39"/>
      <c r="BJ57" s="39"/>
      <c r="BK57" s="39"/>
      <c r="BL57" s="40"/>
      <c r="BM57" s="43">
        <f t="shared" si="1"/>
        <v>0</v>
      </c>
      <c r="BN57" s="37"/>
    </row>
    <row r="58" ht="30.0" customHeight="1">
      <c r="A58" s="48"/>
      <c r="B58" s="34" t="s">
        <v>178</v>
      </c>
      <c r="C58" s="49" t="s">
        <v>179</v>
      </c>
      <c r="D58" s="36">
        <v>2023.0</v>
      </c>
      <c r="E58" s="37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40"/>
      <c r="X58" s="41" t="s">
        <v>71</v>
      </c>
      <c r="Y58" s="39"/>
      <c r="Z58" s="39"/>
      <c r="AA58" s="39"/>
      <c r="AB58" s="50" t="s">
        <v>71</v>
      </c>
      <c r="AC58" s="40"/>
      <c r="AD58" s="37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7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40"/>
      <c r="BC58" s="37"/>
      <c r="BD58" s="39"/>
      <c r="BE58" s="39"/>
      <c r="BF58" s="39"/>
      <c r="BG58" s="39"/>
      <c r="BH58" s="39"/>
      <c r="BI58" s="39"/>
      <c r="BJ58" s="39"/>
      <c r="BK58" s="39"/>
      <c r="BL58" s="40"/>
      <c r="BM58" s="43">
        <f t="shared" si="1"/>
        <v>2</v>
      </c>
      <c r="BN58" s="37"/>
    </row>
    <row r="59" ht="33.75" customHeight="1">
      <c r="A59" s="52"/>
      <c r="B59" s="45" t="s">
        <v>180</v>
      </c>
      <c r="C59" s="54" t="s">
        <v>181</v>
      </c>
      <c r="D59" s="47">
        <v>2023.0</v>
      </c>
      <c r="E59" s="42" t="s">
        <v>70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8" t="s">
        <v>70</v>
      </c>
      <c r="R59" s="39"/>
      <c r="S59" s="39"/>
      <c r="T59" s="39"/>
      <c r="U59" s="39"/>
      <c r="V59" s="39"/>
      <c r="W59" s="40"/>
      <c r="X59" s="41" t="s">
        <v>71</v>
      </c>
      <c r="Y59" s="39"/>
      <c r="Z59" s="39"/>
      <c r="AA59" s="39"/>
      <c r="AB59" s="39"/>
      <c r="AC59" s="40"/>
      <c r="AD59" s="37"/>
      <c r="AE59" s="39"/>
      <c r="AF59" s="39"/>
      <c r="AG59" s="39"/>
      <c r="AH59" s="50" t="s">
        <v>71</v>
      </c>
      <c r="AI59" s="39"/>
      <c r="AJ59" s="39"/>
      <c r="AK59" s="39"/>
      <c r="AL59" s="39"/>
      <c r="AM59" s="39"/>
      <c r="AN59" s="39"/>
      <c r="AO59" s="39"/>
      <c r="AP59" s="37"/>
      <c r="AQ59" s="39"/>
      <c r="AR59" s="39"/>
      <c r="AS59" s="39"/>
      <c r="AT59" s="39"/>
      <c r="AU59" s="39"/>
      <c r="AV59" s="39"/>
      <c r="AW59" s="39"/>
      <c r="AX59" s="38" t="s">
        <v>70</v>
      </c>
      <c r="AY59" s="39"/>
      <c r="AZ59" s="39"/>
      <c r="BA59" s="39"/>
      <c r="BB59" s="40"/>
      <c r="BC59" s="37"/>
      <c r="BD59" s="39"/>
      <c r="BE59" s="39"/>
      <c r="BF59" s="39"/>
      <c r="BG59" s="39"/>
      <c r="BH59" s="38" t="s">
        <v>70</v>
      </c>
      <c r="BI59" s="39"/>
      <c r="BJ59" s="39"/>
      <c r="BK59" s="39"/>
      <c r="BL59" s="40"/>
      <c r="BM59" s="43">
        <f t="shared" si="1"/>
        <v>6</v>
      </c>
      <c r="BN59" s="37"/>
    </row>
    <row r="60" ht="30.0" customHeight="1">
      <c r="A60" s="48"/>
      <c r="B60" s="34" t="s">
        <v>182</v>
      </c>
      <c r="C60" s="49" t="s">
        <v>183</v>
      </c>
      <c r="D60" s="36">
        <v>2023.0</v>
      </c>
      <c r="E60" s="42" t="s">
        <v>70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40"/>
      <c r="X60" s="37"/>
      <c r="Y60" s="38" t="s">
        <v>70</v>
      </c>
      <c r="Z60" s="39"/>
      <c r="AA60" s="39"/>
      <c r="AB60" s="39"/>
      <c r="AC60" s="40"/>
      <c r="AD60" s="37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7"/>
      <c r="AQ60" s="39"/>
      <c r="AR60" s="39"/>
      <c r="AS60" s="39"/>
      <c r="AT60" s="39"/>
      <c r="AU60" s="39"/>
      <c r="AV60" s="39"/>
      <c r="AW60" s="39"/>
      <c r="AX60" s="39"/>
      <c r="AY60" s="57"/>
      <c r="AZ60" s="39"/>
      <c r="BA60" s="39"/>
      <c r="BB60" s="40"/>
      <c r="BC60" s="37"/>
      <c r="BD60" s="39"/>
      <c r="BE60" s="39"/>
      <c r="BF60" s="39"/>
      <c r="BG60" s="39"/>
      <c r="BH60" s="39"/>
      <c r="BI60" s="39"/>
      <c r="BJ60" s="39"/>
      <c r="BK60" s="39"/>
      <c r="BL60" s="40"/>
      <c r="BM60" s="43">
        <f t="shared" si="1"/>
        <v>2</v>
      </c>
      <c r="BN60" s="37"/>
    </row>
    <row r="61" ht="21.75" customHeight="1">
      <c r="A61" s="52"/>
      <c r="B61" s="45" t="s">
        <v>184</v>
      </c>
      <c r="C61" s="54" t="s">
        <v>185</v>
      </c>
      <c r="D61" s="47">
        <v>2023.0</v>
      </c>
      <c r="E61" s="42" t="s">
        <v>70</v>
      </c>
      <c r="F61" s="38" t="s">
        <v>70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40"/>
      <c r="X61" s="41" t="s">
        <v>71</v>
      </c>
      <c r="Y61" s="39"/>
      <c r="Z61" s="39"/>
      <c r="AA61" s="39"/>
      <c r="AB61" s="39"/>
      <c r="AC61" s="40"/>
      <c r="AD61" s="37"/>
      <c r="AE61" s="39"/>
      <c r="AF61" s="39"/>
      <c r="AG61" s="39"/>
      <c r="AH61" s="39"/>
      <c r="AI61" s="39"/>
      <c r="AJ61" s="39"/>
      <c r="AK61" s="39"/>
      <c r="AL61" s="38" t="s">
        <v>70</v>
      </c>
      <c r="AM61" s="39"/>
      <c r="AN61" s="39"/>
      <c r="AO61" s="39"/>
      <c r="AP61" s="37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40"/>
      <c r="BC61" s="37"/>
      <c r="BD61" s="39"/>
      <c r="BE61" s="39"/>
      <c r="BF61" s="39"/>
      <c r="BG61" s="39"/>
      <c r="BH61" s="39"/>
      <c r="BI61" s="39"/>
      <c r="BJ61" s="39"/>
      <c r="BK61" s="39"/>
      <c r="BL61" s="40"/>
      <c r="BM61" s="43">
        <f t="shared" si="1"/>
        <v>4</v>
      </c>
      <c r="BN61" s="37"/>
    </row>
    <row r="62" ht="21.75" customHeight="1">
      <c r="A62" s="33"/>
      <c r="B62" s="34" t="s">
        <v>186</v>
      </c>
      <c r="C62" s="35" t="s">
        <v>187</v>
      </c>
      <c r="D62" s="36">
        <v>2023.0</v>
      </c>
      <c r="E62" s="37"/>
      <c r="F62" s="39"/>
      <c r="G62" s="39"/>
      <c r="H62" s="39"/>
      <c r="I62" s="39"/>
      <c r="J62" s="50" t="s">
        <v>71</v>
      </c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40"/>
      <c r="X62" s="37"/>
      <c r="Y62" s="39"/>
      <c r="Z62" s="39"/>
      <c r="AA62" s="39"/>
      <c r="AB62" s="39"/>
      <c r="AC62" s="40"/>
      <c r="AD62" s="37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50" t="s">
        <v>71</v>
      </c>
      <c r="AP62" s="37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40"/>
      <c r="BC62" s="37"/>
      <c r="BD62" s="39"/>
      <c r="BE62" s="39"/>
      <c r="BF62" s="39"/>
      <c r="BG62" s="39"/>
      <c r="BH62" s="39"/>
      <c r="BI62" s="39"/>
      <c r="BJ62" s="39"/>
      <c r="BK62" s="39"/>
      <c r="BL62" s="40"/>
      <c r="BM62" s="43">
        <f t="shared" si="1"/>
        <v>2</v>
      </c>
      <c r="BN62" s="37"/>
    </row>
    <row r="63" ht="21.75" customHeight="1">
      <c r="A63" s="44"/>
      <c r="B63" s="45" t="s">
        <v>188</v>
      </c>
      <c r="C63" s="46" t="s">
        <v>189</v>
      </c>
      <c r="D63" s="47">
        <v>2023.0</v>
      </c>
      <c r="E63" s="42" t="s">
        <v>70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40"/>
      <c r="X63" s="41" t="s">
        <v>71</v>
      </c>
      <c r="Y63" s="39"/>
      <c r="Z63" s="39"/>
      <c r="AA63" s="39"/>
      <c r="AB63" s="39"/>
      <c r="AC63" s="40"/>
      <c r="AD63" s="51" t="s">
        <v>95</v>
      </c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7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40"/>
      <c r="BC63" s="37"/>
      <c r="BD63" s="39"/>
      <c r="BE63" s="39"/>
      <c r="BF63" s="39"/>
      <c r="BG63" s="39"/>
      <c r="BH63" s="39"/>
      <c r="BI63" s="39"/>
      <c r="BJ63" s="39"/>
      <c r="BK63" s="39"/>
      <c r="BL63" s="40"/>
      <c r="BM63" s="43">
        <f t="shared" si="1"/>
        <v>3</v>
      </c>
      <c r="BN63" s="37"/>
    </row>
    <row r="64" ht="21.75" customHeight="1">
      <c r="A64" s="48"/>
      <c r="B64" s="34" t="s">
        <v>190</v>
      </c>
      <c r="C64" s="49" t="s">
        <v>191</v>
      </c>
      <c r="D64" s="36">
        <v>2023.0</v>
      </c>
      <c r="E64" s="42" t="s">
        <v>70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40"/>
      <c r="X64" s="37"/>
      <c r="Y64" s="39"/>
      <c r="Z64" s="39"/>
      <c r="AA64" s="39"/>
      <c r="AB64" s="39"/>
      <c r="AC64" s="40"/>
      <c r="AD64" s="37"/>
      <c r="AE64" s="39"/>
      <c r="AF64" s="38" t="s">
        <v>70</v>
      </c>
      <c r="AG64" s="39"/>
      <c r="AH64" s="39"/>
      <c r="AI64" s="39"/>
      <c r="AJ64" s="39"/>
      <c r="AK64" s="39"/>
      <c r="AL64" s="39"/>
      <c r="AM64" s="39"/>
      <c r="AN64" s="39"/>
      <c r="AO64" s="39"/>
      <c r="AP64" s="37"/>
      <c r="AQ64" s="39"/>
      <c r="AR64" s="50" t="s">
        <v>71</v>
      </c>
      <c r="AS64" s="39"/>
      <c r="AT64" s="39"/>
      <c r="AU64" s="39"/>
      <c r="AV64" s="39"/>
      <c r="AW64" s="39"/>
      <c r="AX64" s="39"/>
      <c r="AY64" s="39"/>
      <c r="AZ64" s="39"/>
      <c r="BA64" s="39"/>
      <c r="BB64" s="40"/>
      <c r="BC64" s="42" t="s">
        <v>70</v>
      </c>
      <c r="BD64" s="39"/>
      <c r="BE64" s="39"/>
      <c r="BF64" s="39"/>
      <c r="BG64" s="39"/>
      <c r="BH64" s="39"/>
      <c r="BI64" s="39"/>
      <c r="BJ64" s="39"/>
      <c r="BK64" s="39"/>
      <c r="BL64" s="40"/>
      <c r="BM64" s="43">
        <f t="shared" si="1"/>
        <v>4</v>
      </c>
      <c r="BN64" s="37"/>
    </row>
    <row r="65" ht="21.75" customHeight="1">
      <c r="A65" s="44"/>
      <c r="B65" s="45" t="s">
        <v>192</v>
      </c>
      <c r="C65" s="46" t="s">
        <v>193</v>
      </c>
      <c r="D65" s="47">
        <v>2023.0</v>
      </c>
      <c r="E65" s="42" t="s">
        <v>70</v>
      </c>
      <c r="F65" s="38" t="s">
        <v>70</v>
      </c>
      <c r="G65" s="39"/>
      <c r="H65" s="39"/>
      <c r="I65" s="38" t="s">
        <v>70</v>
      </c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40"/>
      <c r="X65" s="37"/>
      <c r="Y65" s="39"/>
      <c r="Z65" s="39"/>
      <c r="AA65" s="39"/>
      <c r="AB65" s="39"/>
      <c r="AC65" s="40"/>
      <c r="AD65" s="41" t="s">
        <v>71</v>
      </c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7"/>
      <c r="AQ65" s="39"/>
      <c r="AR65" s="39"/>
      <c r="AS65" s="39"/>
      <c r="AT65" s="39"/>
      <c r="AU65" s="39"/>
      <c r="AV65" s="39"/>
      <c r="AW65" s="39"/>
      <c r="AX65" s="39"/>
      <c r="AY65" s="38" t="s">
        <v>70</v>
      </c>
      <c r="AZ65" s="38" t="s">
        <v>70</v>
      </c>
      <c r="BA65" s="39"/>
      <c r="BB65" s="40"/>
      <c r="BC65" s="37"/>
      <c r="BD65" s="39"/>
      <c r="BE65" s="39"/>
      <c r="BF65" s="39"/>
      <c r="BG65" s="39"/>
      <c r="BH65" s="39"/>
      <c r="BI65" s="39"/>
      <c r="BJ65" s="39"/>
      <c r="BK65" s="39"/>
      <c r="BL65" s="40"/>
      <c r="BM65" s="43">
        <f t="shared" si="1"/>
        <v>6</v>
      </c>
      <c r="BN65" s="37"/>
    </row>
    <row r="66" ht="21.75" customHeight="1">
      <c r="A66" s="48"/>
      <c r="B66" s="34" t="s">
        <v>194</v>
      </c>
      <c r="C66" s="49" t="s">
        <v>195</v>
      </c>
      <c r="D66" s="36">
        <v>2023.0</v>
      </c>
      <c r="E66" s="42" t="s">
        <v>70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53" t="s">
        <v>71</v>
      </c>
      <c r="X66" s="41" t="s">
        <v>71</v>
      </c>
      <c r="Y66" s="39"/>
      <c r="Z66" s="39"/>
      <c r="AA66" s="39"/>
      <c r="AB66" s="39"/>
      <c r="AC66" s="40"/>
      <c r="AD66" s="37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7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40"/>
      <c r="BC66" s="37"/>
      <c r="BD66" s="39"/>
      <c r="BE66" s="39"/>
      <c r="BF66" s="39"/>
      <c r="BG66" s="39"/>
      <c r="BH66" s="39"/>
      <c r="BI66" s="39"/>
      <c r="BJ66" s="39"/>
      <c r="BK66" s="39"/>
      <c r="BL66" s="40"/>
      <c r="BM66" s="43">
        <f t="shared" si="1"/>
        <v>3</v>
      </c>
      <c r="BN66" s="37"/>
    </row>
    <row r="67" ht="21.75" customHeight="1">
      <c r="A67" s="52"/>
      <c r="B67" s="45" t="s">
        <v>196</v>
      </c>
      <c r="C67" s="54" t="s">
        <v>197</v>
      </c>
      <c r="D67" s="47">
        <v>2023.0</v>
      </c>
      <c r="E67" s="42" t="s">
        <v>70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40"/>
      <c r="X67" s="41" t="s">
        <v>71</v>
      </c>
      <c r="Y67" s="39"/>
      <c r="Z67" s="39"/>
      <c r="AA67" s="39"/>
      <c r="AB67" s="39"/>
      <c r="AC67" s="40"/>
      <c r="AD67" s="37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7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40"/>
      <c r="BC67" s="37"/>
      <c r="BD67" s="39"/>
      <c r="BE67" s="39"/>
      <c r="BF67" s="39"/>
      <c r="BG67" s="39"/>
      <c r="BH67" s="39"/>
      <c r="BI67" s="39"/>
      <c r="BJ67" s="39"/>
      <c r="BK67" s="39"/>
      <c r="BL67" s="40"/>
      <c r="BM67" s="43">
        <f t="shared" si="1"/>
        <v>2</v>
      </c>
      <c r="BN67" s="37"/>
    </row>
    <row r="68" ht="21.75" customHeight="1">
      <c r="A68" s="33"/>
      <c r="B68" s="34" t="s">
        <v>198</v>
      </c>
      <c r="C68" s="35" t="s">
        <v>199</v>
      </c>
      <c r="D68" s="36">
        <v>2024.0</v>
      </c>
      <c r="E68" s="42" t="s">
        <v>70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40"/>
      <c r="X68" s="37"/>
      <c r="Y68" s="39"/>
      <c r="Z68" s="39"/>
      <c r="AA68" s="39"/>
      <c r="AB68" s="39"/>
      <c r="AC68" s="40"/>
      <c r="AD68" s="37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7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40"/>
      <c r="BC68" s="37"/>
      <c r="BD68" s="39"/>
      <c r="BE68" s="39"/>
      <c r="BF68" s="39"/>
      <c r="BG68" s="39"/>
      <c r="BH68" s="39"/>
      <c r="BI68" s="39"/>
      <c r="BJ68" s="39"/>
      <c r="BK68" s="39"/>
      <c r="BL68" s="40"/>
      <c r="BM68" s="43">
        <f t="shared" si="1"/>
        <v>1</v>
      </c>
      <c r="BN68" s="37"/>
    </row>
    <row r="69" ht="21.75" customHeight="1">
      <c r="A69" s="33"/>
      <c r="B69" s="45" t="s">
        <v>200</v>
      </c>
      <c r="C69" s="54" t="s">
        <v>201</v>
      </c>
      <c r="D69" s="58">
        <v>2024.0</v>
      </c>
      <c r="E69" s="42" t="s">
        <v>70</v>
      </c>
      <c r="F69" s="59" t="s">
        <v>70</v>
      </c>
      <c r="G69" s="39"/>
      <c r="H69" s="59" t="s">
        <v>70</v>
      </c>
      <c r="I69" s="39"/>
      <c r="J69" s="39"/>
      <c r="K69" s="59" t="s">
        <v>70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40"/>
      <c r="X69" s="37"/>
      <c r="Y69" s="39"/>
      <c r="Z69" s="39"/>
      <c r="AA69" s="39"/>
      <c r="AB69" s="39"/>
      <c r="AC69" s="40"/>
      <c r="AD69" s="37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7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40"/>
      <c r="BC69" s="37"/>
      <c r="BD69" s="39"/>
      <c r="BE69" s="39"/>
      <c r="BF69" s="39"/>
      <c r="BG69" s="39"/>
      <c r="BH69" s="39"/>
      <c r="BI69" s="39"/>
      <c r="BJ69" s="39"/>
      <c r="BK69" s="39"/>
      <c r="BL69" s="40"/>
      <c r="BM69" s="43">
        <f t="shared" si="1"/>
        <v>4</v>
      </c>
      <c r="BN69" s="37"/>
    </row>
    <row r="70" ht="21.75" customHeight="1">
      <c r="A70" s="33"/>
      <c r="B70" s="34" t="s">
        <v>202</v>
      </c>
      <c r="C70" s="49" t="s">
        <v>203</v>
      </c>
      <c r="D70" s="58">
        <v>2024.0</v>
      </c>
      <c r="E70" s="42" t="s">
        <v>70</v>
      </c>
      <c r="F70" s="59" t="s">
        <v>70</v>
      </c>
      <c r="G70" s="39"/>
      <c r="H70" s="39"/>
      <c r="I70" s="39"/>
      <c r="J70" s="50" t="s">
        <v>71</v>
      </c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40"/>
      <c r="X70" s="41" t="s">
        <v>71</v>
      </c>
      <c r="Y70" s="39"/>
      <c r="Z70" s="39"/>
      <c r="AA70" s="39"/>
      <c r="AB70" s="39"/>
      <c r="AC70" s="40"/>
      <c r="AD70" s="37"/>
      <c r="AE70" s="50" t="s">
        <v>71</v>
      </c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7"/>
      <c r="AQ70" s="39"/>
      <c r="AR70" s="50" t="s">
        <v>71</v>
      </c>
      <c r="AS70" s="39"/>
      <c r="AT70" s="39"/>
      <c r="AU70" s="39"/>
      <c r="AV70" s="39"/>
      <c r="AW70" s="39"/>
      <c r="AX70" s="39"/>
      <c r="AY70" s="39"/>
      <c r="AZ70" s="39"/>
      <c r="BA70" s="39"/>
      <c r="BB70" s="40"/>
      <c r="BC70" s="37"/>
      <c r="BD70" s="39"/>
      <c r="BE70" s="39"/>
      <c r="BF70" s="39"/>
      <c r="BG70" s="39"/>
      <c r="BH70" s="39"/>
      <c r="BI70" s="39"/>
      <c r="BJ70" s="39"/>
      <c r="BK70" s="39"/>
      <c r="BL70" s="40"/>
      <c r="BM70" s="43">
        <f t="shared" si="1"/>
        <v>6</v>
      </c>
      <c r="BN70" s="37"/>
    </row>
    <row r="71" ht="21.75" customHeight="1">
      <c r="A71" s="33"/>
      <c r="B71" s="45" t="s">
        <v>204</v>
      </c>
      <c r="C71" s="54" t="s">
        <v>205</v>
      </c>
      <c r="D71" s="58">
        <v>2024.0</v>
      </c>
      <c r="E71" s="42" t="s">
        <v>70</v>
      </c>
      <c r="F71" s="59" t="s">
        <v>70</v>
      </c>
      <c r="G71" s="59" t="s">
        <v>70</v>
      </c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40"/>
      <c r="X71" s="41" t="s">
        <v>71</v>
      </c>
      <c r="Y71" s="39"/>
      <c r="Z71" s="39"/>
      <c r="AA71" s="39"/>
      <c r="AB71" s="39"/>
      <c r="AC71" s="40"/>
      <c r="AD71" s="37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7"/>
      <c r="AQ71" s="39"/>
      <c r="AR71" s="39"/>
      <c r="AS71" s="39"/>
      <c r="AT71" s="38" t="s">
        <v>70</v>
      </c>
      <c r="AU71" s="39"/>
      <c r="AV71" s="39"/>
      <c r="AW71" s="39"/>
      <c r="AX71" s="39"/>
      <c r="AY71" s="39"/>
      <c r="AZ71" s="39"/>
      <c r="BA71" s="39"/>
      <c r="BB71" s="40"/>
      <c r="BC71" s="37"/>
      <c r="BD71" s="39"/>
      <c r="BE71" s="39"/>
      <c r="BF71" s="39"/>
      <c r="BG71" s="39"/>
      <c r="BH71" s="39"/>
      <c r="BI71" s="39"/>
      <c r="BJ71" s="39"/>
      <c r="BK71" s="39"/>
      <c r="BL71" s="40"/>
      <c r="BM71" s="43">
        <f t="shared" si="1"/>
        <v>5</v>
      </c>
      <c r="BN71" s="37"/>
    </row>
    <row r="72" ht="21.75" customHeight="1">
      <c r="A72" s="33"/>
      <c r="B72" s="34" t="s">
        <v>206</v>
      </c>
      <c r="C72" s="49" t="s">
        <v>207</v>
      </c>
      <c r="D72" s="58">
        <v>2024.0</v>
      </c>
      <c r="E72" s="42" t="s">
        <v>70</v>
      </c>
      <c r="F72" s="59" t="s">
        <v>70</v>
      </c>
      <c r="G72" s="59" t="s">
        <v>70</v>
      </c>
      <c r="H72" s="59" t="s">
        <v>70</v>
      </c>
      <c r="I72" s="39"/>
      <c r="J72" s="39"/>
      <c r="K72" s="39"/>
      <c r="L72" s="60" t="s">
        <v>71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40"/>
      <c r="X72" s="41" t="s">
        <v>71</v>
      </c>
      <c r="Y72" s="38" t="s">
        <v>70</v>
      </c>
      <c r="Z72" s="39"/>
      <c r="AA72" s="39"/>
      <c r="AB72" s="39"/>
      <c r="AC72" s="40"/>
      <c r="AD72" s="37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42" t="s">
        <v>70</v>
      </c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40"/>
      <c r="BC72" s="37"/>
      <c r="BD72" s="39"/>
      <c r="BE72" s="39"/>
      <c r="BF72" s="39"/>
      <c r="BG72" s="39"/>
      <c r="BH72" s="39"/>
      <c r="BI72" s="39"/>
      <c r="BJ72" s="39"/>
      <c r="BK72" s="39"/>
      <c r="BL72" s="40"/>
      <c r="BM72" s="43">
        <f t="shared" si="1"/>
        <v>8</v>
      </c>
      <c r="BN72" s="37"/>
    </row>
    <row r="73" ht="21.75" customHeight="1">
      <c r="A73" s="33"/>
      <c r="B73" s="45" t="s">
        <v>208</v>
      </c>
      <c r="C73" s="54" t="s">
        <v>209</v>
      </c>
      <c r="D73" s="58">
        <v>2024.0</v>
      </c>
      <c r="E73" s="42" t="s">
        <v>70</v>
      </c>
      <c r="F73" s="59" t="s">
        <v>70</v>
      </c>
      <c r="G73" s="39"/>
      <c r="H73" s="39"/>
      <c r="I73" s="59" t="s">
        <v>70</v>
      </c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40"/>
      <c r="X73" s="41" t="s">
        <v>71</v>
      </c>
      <c r="Y73" s="39"/>
      <c r="Z73" s="39"/>
      <c r="AA73" s="39"/>
      <c r="AB73" s="39"/>
      <c r="AC73" s="40"/>
      <c r="AD73" s="37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7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40"/>
      <c r="BC73" s="37"/>
      <c r="BD73" s="39"/>
      <c r="BE73" s="39"/>
      <c r="BF73" s="39"/>
      <c r="BG73" s="39"/>
      <c r="BH73" s="39"/>
      <c r="BI73" s="39"/>
      <c r="BJ73" s="39"/>
      <c r="BK73" s="39"/>
      <c r="BL73" s="40"/>
      <c r="BM73" s="43">
        <f t="shared" si="1"/>
        <v>4</v>
      </c>
      <c r="BN73" s="37"/>
    </row>
    <row r="74" ht="21.75" customHeight="1">
      <c r="A74" s="33"/>
      <c r="B74" s="34" t="s">
        <v>210</v>
      </c>
      <c r="C74" s="49" t="s">
        <v>211</v>
      </c>
      <c r="D74" s="58">
        <v>2024.0</v>
      </c>
      <c r="E74" s="42" t="s">
        <v>70</v>
      </c>
      <c r="F74" s="59" t="s">
        <v>70</v>
      </c>
      <c r="G74" s="59" t="s">
        <v>70</v>
      </c>
      <c r="H74" s="39"/>
      <c r="I74" s="59" t="s">
        <v>70</v>
      </c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40"/>
      <c r="X74" s="41" t="s">
        <v>71</v>
      </c>
      <c r="Y74" s="38" t="s">
        <v>70</v>
      </c>
      <c r="Z74" s="39"/>
      <c r="AA74" s="39"/>
      <c r="AB74" s="39"/>
      <c r="AC74" s="40"/>
      <c r="AD74" s="37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7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40"/>
      <c r="BC74" s="37"/>
      <c r="BD74" s="39"/>
      <c r="BE74" s="39"/>
      <c r="BF74" s="39"/>
      <c r="BG74" s="39"/>
      <c r="BH74" s="39"/>
      <c r="BI74" s="39"/>
      <c r="BJ74" s="39"/>
      <c r="BK74" s="39"/>
      <c r="BL74" s="40"/>
      <c r="BM74" s="43">
        <f t="shared" si="1"/>
        <v>6</v>
      </c>
      <c r="BN74" s="37"/>
    </row>
    <row r="75" ht="21.75" customHeight="1">
      <c r="A75" s="33"/>
      <c r="B75" s="45" t="s">
        <v>212</v>
      </c>
      <c r="C75" s="54" t="s">
        <v>213</v>
      </c>
      <c r="D75" s="58">
        <v>2024.0</v>
      </c>
      <c r="E75" s="42" t="s">
        <v>70</v>
      </c>
      <c r="F75" s="59" t="s">
        <v>70</v>
      </c>
      <c r="G75" s="59" t="s">
        <v>70</v>
      </c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40"/>
      <c r="X75" s="41" t="s">
        <v>71</v>
      </c>
      <c r="Y75" s="39"/>
      <c r="Z75" s="39"/>
      <c r="AA75" s="39"/>
      <c r="AB75" s="39"/>
      <c r="AC75" s="40"/>
      <c r="AD75" s="37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7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40"/>
      <c r="BC75" s="37"/>
      <c r="BD75" s="39"/>
      <c r="BE75" s="39"/>
      <c r="BF75" s="39"/>
      <c r="BG75" s="39"/>
      <c r="BH75" s="39"/>
      <c r="BI75" s="39"/>
      <c r="BJ75" s="39"/>
      <c r="BK75" s="39"/>
      <c r="BL75" s="40"/>
      <c r="BM75" s="43">
        <f t="shared" si="1"/>
        <v>4</v>
      </c>
      <c r="BN75" s="37"/>
    </row>
    <row r="76" ht="21.75" customHeight="1">
      <c r="A76" s="33"/>
      <c r="B76" s="34" t="s">
        <v>214</v>
      </c>
      <c r="C76" s="49" t="s">
        <v>215</v>
      </c>
      <c r="D76" s="58">
        <v>2024.0</v>
      </c>
      <c r="E76" s="42" t="s">
        <v>70</v>
      </c>
      <c r="F76" s="59" t="s">
        <v>70</v>
      </c>
      <c r="G76" s="59" t="s">
        <v>70</v>
      </c>
      <c r="H76" s="39"/>
      <c r="I76" s="39"/>
      <c r="J76" s="39"/>
      <c r="K76" s="39"/>
      <c r="L76" s="60" t="s">
        <v>71</v>
      </c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40"/>
      <c r="X76" s="41" t="s">
        <v>71</v>
      </c>
      <c r="Y76" s="38" t="s">
        <v>70</v>
      </c>
      <c r="Z76" s="39"/>
      <c r="AA76" s="39"/>
      <c r="AB76" s="39"/>
      <c r="AC76" s="40"/>
      <c r="AD76" s="37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7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40"/>
      <c r="BC76" s="37"/>
      <c r="BD76" s="39"/>
      <c r="BE76" s="39"/>
      <c r="BF76" s="39"/>
      <c r="BG76" s="39"/>
      <c r="BH76" s="39"/>
      <c r="BI76" s="39"/>
      <c r="BJ76" s="39"/>
      <c r="BK76" s="39"/>
      <c r="BL76" s="40"/>
      <c r="BM76" s="43">
        <f t="shared" si="1"/>
        <v>6</v>
      </c>
      <c r="BN76" s="37"/>
    </row>
    <row r="77" ht="21.75" customHeight="1">
      <c r="A77" s="33"/>
      <c r="B77" s="45" t="s">
        <v>216</v>
      </c>
      <c r="C77" s="54" t="s">
        <v>217</v>
      </c>
      <c r="D77" s="58">
        <v>2024.0</v>
      </c>
      <c r="E77" s="42" t="s">
        <v>70</v>
      </c>
      <c r="F77" s="39"/>
      <c r="G77" s="59" t="s">
        <v>70</v>
      </c>
      <c r="H77" s="39"/>
      <c r="I77" s="39"/>
      <c r="J77" s="50" t="s">
        <v>71</v>
      </c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40"/>
      <c r="X77" s="41" t="s">
        <v>71</v>
      </c>
      <c r="Y77" s="39"/>
      <c r="Z77" s="39"/>
      <c r="AA77" s="39"/>
      <c r="AB77" s="39"/>
      <c r="AC77" s="40"/>
      <c r="AD77" s="37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7"/>
      <c r="AQ77" s="39"/>
      <c r="AR77" s="39"/>
      <c r="AS77" s="38" t="s">
        <v>70</v>
      </c>
      <c r="AT77" s="39"/>
      <c r="AU77" s="39"/>
      <c r="AV77" s="39"/>
      <c r="AW77" s="39"/>
      <c r="AX77" s="39"/>
      <c r="AY77" s="39"/>
      <c r="AZ77" s="39"/>
      <c r="BA77" s="39"/>
      <c r="BB77" s="40"/>
      <c r="BC77" s="37"/>
      <c r="BD77" s="39"/>
      <c r="BE77" s="39"/>
      <c r="BF77" s="39"/>
      <c r="BG77" s="39"/>
      <c r="BH77" s="39"/>
      <c r="BI77" s="39"/>
      <c r="BJ77" s="39"/>
      <c r="BK77" s="39"/>
      <c r="BL77" s="40"/>
      <c r="BM77" s="43">
        <f t="shared" si="1"/>
        <v>5</v>
      </c>
      <c r="BN77" s="37"/>
    </row>
    <row r="78" ht="21.75" customHeight="1">
      <c r="A78" s="33"/>
      <c r="B78" s="34" t="s">
        <v>218</v>
      </c>
      <c r="C78" s="49" t="s">
        <v>219</v>
      </c>
      <c r="D78" s="58">
        <v>2024.0</v>
      </c>
      <c r="E78" s="42" t="s">
        <v>70</v>
      </c>
      <c r="F78" s="39"/>
      <c r="G78" s="39"/>
      <c r="H78" s="39"/>
      <c r="I78" s="39"/>
      <c r="J78" s="39"/>
      <c r="K78" s="59" t="s">
        <v>70</v>
      </c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40"/>
      <c r="X78" s="41" t="s">
        <v>71</v>
      </c>
      <c r="Y78" s="39"/>
      <c r="Z78" s="39"/>
      <c r="AA78" s="39"/>
      <c r="AB78" s="39"/>
      <c r="AC78" s="40"/>
      <c r="AD78" s="37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42" t="s">
        <v>70</v>
      </c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40"/>
      <c r="BC78" s="37"/>
      <c r="BD78" s="39"/>
      <c r="BE78" s="39"/>
      <c r="BF78" s="39"/>
      <c r="BG78" s="39"/>
      <c r="BH78" s="39"/>
      <c r="BI78" s="39"/>
      <c r="BJ78" s="39"/>
      <c r="BK78" s="39"/>
      <c r="BL78" s="40"/>
      <c r="BM78" s="43">
        <f t="shared" si="1"/>
        <v>4</v>
      </c>
      <c r="BN78" s="37"/>
    </row>
    <row r="79" ht="21.75" customHeight="1">
      <c r="A79" s="33"/>
      <c r="B79" s="45" t="s">
        <v>220</v>
      </c>
      <c r="C79" s="54" t="s">
        <v>221</v>
      </c>
      <c r="D79" s="58">
        <v>2024.0</v>
      </c>
      <c r="E79" s="42" t="s">
        <v>70</v>
      </c>
      <c r="F79" s="59" t="s">
        <v>70</v>
      </c>
      <c r="G79" s="59" t="s">
        <v>70</v>
      </c>
      <c r="H79" s="59" t="s">
        <v>70</v>
      </c>
      <c r="I79" s="39"/>
      <c r="J79" s="39"/>
      <c r="K79" s="39"/>
      <c r="L79" s="39"/>
      <c r="M79" s="60" t="s">
        <v>71</v>
      </c>
      <c r="N79" s="39"/>
      <c r="O79" s="39"/>
      <c r="P79" s="39"/>
      <c r="Q79" s="39"/>
      <c r="R79" s="39"/>
      <c r="S79" s="39"/>
      <c r="T79" s="39"/>
      <c r="U79" s="39"/>
      <c r="V79" s="39"/>
      <c r="W79" s="40"/>
      <c r="X79" s="37"/>
      <c r="Y79" s="39"/>
      <c r="Z79" s="39"/>
      <c r="AA79" s="39"/>
      <c r="AB79" s="39"/>
      <c r="AC79" s="40"/>
      <c r="AD79" s="37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7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40"/>
      <c r="BC79" s="37"/>
      <c r="BD79" s="39"/>
      <c r="BE79" s="39"/>
      <c r="BF79" s="39"/>
      <c r="BG79" s="39"/>
      <c r="BH79" s="39"/>
      <c r="BI79" s="39"/>
      <c r="BJ79" s="39"/>
      <c r="BK79" s="39"/>
      <c r="BL79" s="40"/>
      <c r="BM79" s="43">
        <f t="shared" si="1"/>
        <v>5</v>
      </c>
      <c r="BN79" s="37"/>
    </row>
    <row r="80" ht="21.75" customHeight="1">
      <c r="A80" s="33"/>
      <c r="B80" s="34" t="s">
        <v>222</v>
      </c>
      <c r="C80" s="49" t="s">
        <v>223</v>
      </c>
      <c r="D80" s="58">
        <v>2024.0</v>
      </c>
      <c r="E80" s="42" t="s">
        <v>70</v>
      </c>
      <c r="F80" s="59" t="s">
        <v>70</v>
      </c>
      <c r="G80" s="39"/>
      <c r="H80" s="39"/>
      <c r="I80" s="39"/>
      <c r="J80" s="50" t="s">
        <v>71</v>
      </c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40"/>
      <c r="X80" s="41" t="s">
        <v>71</v>
      </c>
      <c r="Y80" s="39"/>
      <c r="Z80" s="39"/>
      <c r="AA80" s="39"/>
      <c r="AB80" s="39"/>
      <c r="AC80" s="40"/>
      <c r="AD80" s="37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7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40"/>
      <c r="BC80" s="37"/>
      <c r="BD80" s="39"/>
      <c r="BE80" s="39"/>
      <c r="BF80" s="39"/>
      <c r="BG80" s="39"/>
      <c r="BH80" s="39"/>
      <c r="BI80" s="39"/>
      <c r="BJ80" s="39"/>
      <c r="BK80" s="39"/>
      <c r="BL80" s="40"/>
      <c r="BM80" s="43">
        <f t="shared" si="1"/>
        <v>4</v>
      </c>
      <c r="BN80" s="37"/>
    </row>
    <row r="81" ht="21.75" customHeight="1">
      <c r="A81" s="33"/>
      <c r="B81" s="45" t="s">
        <v>224</v>
      </c>
      <c r="C81" s="54" t="s">
        <v>225</v>
      </c>
      <c r="D81" s="58">
        <v>2024.0</v>
      </c>
      <c r="E81" s="42" t="s">
        <v>70</v>
      </c>
      <c r="F81" s="59" t="s">
        <v>70</v>
      </c>
      <c r="G81" s="39"/>
      <c r="H81" s="39"/>
      <c r="I81" s="59" t="s">
        <v>70</v>
      </c>
      <c r="J81" s="50" t="s">
        <v>71</v>
      </c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40"/>
      <c r="X81" s="37"/>
      <c r="Y81" s="39"/>
      <c r="Z81" s="39"/>
      <c r="AA81" s="39"/>
      <c r="AB81" s="39"/>
      <c r="AC81" s="40"/>
      <c r="AD81" s="37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7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40"/>
      <c r="BC81" s="37"/>
      <c r="BD81" s="39"/>
      <c r="BE81" s="39"/>
      <c r="BF81" s="39"/>
      <c r="BG81" s="39"/>
      <c r="BH81" s="39"/>
      <c r="BI81" s="39"/>
      <c r="BJ81" s="39"/>
      <c r="BK81" s="39"/>
      <c r="BL81" s="40"/>
      <c r="BM81" s="43">
        <f t="shared" si="1"/>
        <v>4</v>
      </c>
      <c r="BN81" s="37"/>
    </row>
    <row r="82" ht="21.75" customHeight="1">
      <c r="A82" s="33"/>
      <c r="B82" s="34" t="s">
        <v>220</v>
      </c>
      <c r="C82" s="49" t="s">
        <v>226</v>
      </c>
      <c r="D82" s="58">
        <v>2024.0</v>
      </c>
      <c r="E82" s="42" t="s">
        <v>70</v>
      </c>
      <c r="F82" s="59" t="s">
        <v>70</v>
      </c>
      <c r="G82" s="39"/>
      <c r="H82" s="39"/>
      <c r="I82" s="59" t="s">
        <v>70</v>
      </c>
      <c r="J82" s="39"/>
      <c r="K82" s="39"/>
      <c r="L82" s="60" t="s">
        <v>71</v>
      </c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40"/>
      <c r="X82" s="41" t="s">
        <v>71</v>
      </c>
      <c r="Y82" s="39"/>
      <c r="Z82" s="39"/>
      <c r="AA82" s="39"/>
      <c r="AB82" s="39"/>
      <c r="AC82" s="40"/>
      <c r="AD82" s="37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7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40"/>
      <c r="BC82" s="37"/>
      <c r="BD82" s="39"/>
      <c r="BE82" s="39"/>
      <c r="BF82" s="39"/>
      <c r="BG82" s="39"/>
      <c r="BH82" s="39"/>
      <c r="BI82" s="39"/>
      <c r="BJ82" s="39"/>
      <c r="BK82" s="39"/>
      <c r="BL82" s="40"/>
      <c r="BM82" s="43">
        <f t="shared" si="1"/>
        <v>5</v>
      </c>
      <c r="BN82" s="37"/>
    </row>
    <row r="83" ht="21.75" customHeight="1">
      <c r="A83" s="33"/>
      <c r="B83" s="45" t="s">
        <v>227</v>
      </c>
      <c r="C83" s="54" t="s">
        <v>228</v>
      </c>
      <c r="D83" s="58">
        <v>2024.0</v>
      </c>
      <c r="E83" s="42" t="s">
        <v>70</v>
      </c>
      <c r="F83" s="59" t="s">
        <v>70</v>
      </c>
      <c r="G83" s="39"/>
      <c r="H83" s="59" t="s">
        <v>70</v>
      </c>
      <c r="I83" s="59" t="s">
        <v>70</v>
      </c>
      <c r="J83" s="39"/>
      <c r="K83" s="59" t="s">
        <v>70</v>
      </c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40"/>
      <c r="X83" s="41" t="s">
        <v>71</v>
      </c>
      <c r="Y83" s="39"/>
      <c r="Z83" s="39"/>
      <c r="AA83" s="39"/>
      <c r="AB83" s="39"/>
      <c r="AC83" s="40"/>
      <c r="AD83" s="37"/>
      <c r="AE83" s="60" t="s">
        <v>71</v>
      </c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7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40"/>
      <c r="BC83" s="37"/>
      <c r="BD83" s="39"/>
      <c r="BE83" s="39"/>
      <c r="BF83" s="39"/>
      <c r="BG83" s="39"/>
      <c r="BH83" s="39"/>
      <c r="BI83" s="39"/>
      <c r="BJ83" s="39"/>
      <c r="BK83" s="39"/>
      <c r="BL83" s="40"/>
      <c r="BM83" s="43">
        <f t="shared" si="1"/>
        <v>7</v>
      </c>
      <c r="BN83" s="37"/>
    </row>
    <row r="84" ht="21.75" customHeight="1">
      <c r="A84" s="33"/>
      <c r="B84" s="34" t="s">
        <v>229</v>
      </c>
      <c r="C84" s="49" t="s">
        <v>230</v>
      </c>
      <c r="D84" s="58">
        <v>2024.0</v>
      </c>
      <c r="E84" s="42" t="s">
        <v>70</v>
      </c>
      <c r="F84" s="59" t="s">
        <v>70</v>
      </c>
      <c r="G84" s="59" t="s">
        <v>70</v>
      </c>
      <c r="H84" s="39"/>
      <c r="I84" s="39"/>
      <c r="J84" s="39"/>
      <c r="K84" s="59" t="s">
        <v>70</v>
      </c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40"/>
      <c r="X84" s="37"/>
      <c r="Y84" s="39"/>
      <c r="Z84" s="39"/>
      <c r="AA84" s="39"/>
      <c r="AB84" s="39"/>
      <c r="AC84" s="40"/>
      <c r="AD84" s="37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7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40"/>
      <c r="BC84" s="37"/>
      <c r="BD84" s="39"/>
      <c r="BE84" s="39"/>
      <c r="BF84" s="39"/>
      <c r="BG84" s="39"/>
      <c r="BH84" s="39"/>
      <c r="BI84" s="39"/>
      <c r="BJ84" s="39"/>
      <c r="BK84" s="39"/>
      <c r="BL84" s="40"/>
      <c r="BM84" s="43">
        <f t="shared" si="1"/>
        <v>4</v>
      </c>
      <c r="BN84" s="37"/>
    </row>
    <row r="85" ht="21.75" customHeight="1">
      <c r="A85" s="61"/>
      <c r="B85" s="62">
        <f> COUNTA(C4:C84)</f>
        <v>81</v>
      </c>
      <c r="C85" s="63"/>
      <c r="D85" s="64"/>
      <c r="E85" s="65">
        <f t="shared" ref="E85:BL85" si="2"> COUNTA(E4:E84)</f>
        <v>53</v>
      </c>
      <c r="F85" s="65">
        <f t="shared" si="2"/>
        <v>30</v>
      </c>
      <c r="G85" s="65">
        <f t="shared" si="2"/>
        <v>10</v>
      </c>
      <c r="H85" s="65">
        <f t="shared" si="2"/>
        <v>6</v>
      </c>
      <c r="I85" s="65">
        <f t="shared" si="2"/>
        <v>6</v>
      </c>
      <c r="J85" s="65">
        <f t="shared" si="2"/>
        <v>5</v>
      </c>
      <c r="K85" s="65">
        <f t="shared" si="2"/>
        <v>5</v>
      </c>
      <c r="L85" s="65">
        <f t="shared" si="2"/>
        <v>4</v>
      </c>
      <c r="M85" s="65">
        <f t="shared" si="2"/>
        <v>2</v>
      </c>
      <c r="N85" s="65">
        <f t="shared" si="2"/>
        <v>2</v>
      </c>
      <c r="O85" s="65">
        <f t="shared" si="2"/>
        <v>1</v>
      </c>
      <c r="P85" s="65">
        <f t="shared" si="2"/>
        <v>1</v>
      </c>
      <c r="Q85" s="65">
        <f t="shared" si="2"/>
        <v>1</v>
      </c>
      <c r="R85" s="65">
        <f t="shared" si="2"/>
        <v>1</v>
      </c>
      <c r="S85" s="65">
        <f t="shared" si="2"/>
        <v>1</v>
      </c>
      <c r="T85" s="65">
        <f t="shared" si="2"/>
        <v>1</v>
      </c>
      <c r="U85" s="65">
        <f t="shared" si="2"/>
        <v>1</v>
      </c>
      <c r="V85" s="65">
        <f t="shared" si="2"/>
        <v>1</v>
      </c>
      <c r="W85" s="65">
        <f t="shared" si="2"/>
        <v>1</v>
      </c>
      <c r="X85" s="65">
        <f t="shared" si="2"/>
        <v>46</v>
      </c>
      <c r="Y85" s="65">
        <f t="shared" si="2"/>
        <v>6</v>
      </c>
      <c r="Z85" s="65">
        <f t="shared" si="2"/>
        <v>3</v>
      </c>
      <c r="AA85" s="65">
        <f t="shared" si="2"/>
        <v>3</v>
      </c>
      <c r="AB85" s="65">
        <f t="shared" si="2"/>
        <v>2</v>
      </c>
      <c r="AC85" s="65">
        <f t="shared" si="2"/>
        <v>1</v>
      </c>
      <c r="AD85" s="65">
        <f t="shared" si="2"/>
        <v>5</v>
      </c>
      <c r="AE85" s="65">
        <f t="shared" si="2"/>
        <v>4</v>
      </c>
      <c r="AF85" s="65">
        <f t="shared" si="2"/>
        <v>3</v>
      </c>
      <c r="AG85" s="65">
        <f t="shared" si="2"/>
        <v>3</v>
      </c>
      <c r="AH85" s="65">
        <f t="shared" si="2"/>
        <v>3</v>
      </c>
      <c r="AI85" s="65">
        <f t="shared" si="2"/>
        <v>2</v>
      </c>
      <c r="AJ85" s="65">
        <f t="shared" si="2"/>
        <v>2</v>
      </c>
      <c r="AK85" s="65">
        <f t="shared" si="2"/>
        <v>2</v>
      </c>
      <c r="AL85" s="65">
        <f t="shared" si="2"/>
        <v>1</v>
      </c>
      <c r="AM85" s="65">
        <f t="shared" si="2"/>
        <v>1</v>
      </c>
      <c r="AN85" s="65">
        <f t="shared" si="2"/>
        <v>1</v>
      </c>
      <c r="AO85" s="65">
        <f t="shared" si="2"/>
        <v>1</v>
      </c>
      <c r="AP85" s="66">
        <f t="shared" si="2"/>
        <v>4</v>
      </c>
      <c r="AQ85" s="55">
        <f t="shared" si="2"/>
        <v>2</v>
      </c>
      <c r="AR85" s="65">
        <f t="shared" si="2"/>
        <v>2</v>
      </c>
      <c r="AS85" s="65">
        <f t="shared" si="2"/>
        <v>2</v>
      </c>
      <c r="AT85" s="65">
        <f t="shared" si="2"/>
        <v>2</v>
      </c>
      <c r="AU85" s="65">
        <f t="shared" si="2"/>
        <v>1</v>
      </c>
      <c r="AV85" s="65">
        <f t="shared" si="2"/>
        <v>1</v>
      </c>
      <c r="AW85" s="65">
        <f t="shared" si="2"/>
        <v>1</v>
      </c>
      <c r="AX85" s="65">
        <f t="shared" si="2"/>
        <v>1</v>
      </c>
      <c r="AY85" s="65">
        <f t="shared" si="2"/>
        <v>1</v>
      </c>
      <c r="AZ85" s="65">
        <f t="shared" si="2"/>
        <v>1</v>
      </c>
      <c r="BA85" s="65">
        <f t="shared" si="2"/>
        <v>1</v>
      </c>
      <c r="BB85" s="65">
        <f t="shared" si="2"/>
        <v>1</v>
      </c>
      <c r="BC85" s="65">
        <f t="shared" si="2"/>
        <v>3</v>
      </c>
      <c r="BD85" s="65">
        <f t="shared" si="2"/>
        <v>2</v>
      </c>
      <c r="BE85" s="65">
        <f t="shared" si="2"/>
        <v>2</v>
      </c>
      <c r="BF85" s="65">
        <f t="shared" si="2"/>
        <v>1</v>
      </c>
      <c r="BG85" s="65">
        <f t="shared" si="2"/>
        <v>1</v>
      </c>
      <c r="BH85" s="65">
        <f t="shared" si="2"/>
        <v>1</v>
      </c>
      <c r="BI85" s="65">
        <f t="shared" si="2"/>
        <v>1</v>
      </c>
      <c r="BJ85" s="65">
        <f t="shared" si="2"/>
        <v>1</v>
      </c>
      <c r="BK85" s="65">
        <f t="shared" si="2"/>
        <v>1</v>
      </c>
      <c r="BL85" s="67">
        <f t="shared" si="2"/>
        <v>1</v>
      </c>
      <c r="BM85" s="68">
        <f t="shared" ref="BM85:BM86" si="3"> SUM(BM4:BM68)</f>
        <v>174</v>
      </c>
      <c r="BN85" s="65"/>
    </row>
    <row r="86" ht="21.75" customHeight="1">
      <c r="A86" s="69"/>
      <c r="B86" s="12" t="s">
        <v>231</v>
      </c>
      <c r="C86" s="10"/>
      <c r="D86" s="11"/>
      <c r="E86" s="70">
        <f> sum(E85:W85)</f>
        <v>132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1"/>
      <c r="X86" s="70">
        <f> sum(X85:AC85)</f>
        <v>61</v>
      </c>
      <c r="Y86" s="10"/>
      <c r="Z86" s="10"/>
      <c r="AA86" s="10"/>
      <c r="AB86" s="10"/>
      <c r="AC86" s="11"/>
      <c r="AD86" s="70">
        <f> sum(AD85:AO85)</f>
        <v>28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1"/>
      <c r="AP86" s="70">
        <f> sum(AQ85:BB85)</f>
        <v>16</v>
      </c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1"/>
      <c r="BC86" s="70">
        <f> sum(BC85:BL85)</f>
        <v>14</v>
      </c>
      <c r="BD86" s="10"/>
      <c r="BE86" s="10"/>
      <c r="BF86" s="10"/>
      <c r="BG86" s="10"/>
      <c r="BH86" s="10"/>
      <c r="BI86" s="10"/>
      <c r="BJ86" s="10"/>
      <c r="BK86" s="10"/>
      <c r="BL86" s="11"/>
      <c r="BM86" s="71">
        <f t="shared" si="3"/>
        <v>174</v>
      </c>
      <c r="BN86" s="65"/>
    </row>
    <row r="87" ht="1.5" customHeight="1">
      <c r="A87" s="72"/>
      <c r="B87" s="73"/>
      <c r="C87" s="73"/>
      <c r="D87" s="73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74"/>
      <c r="BN87" s="65"/>
    </row>
  </sheetData>
  <mergeCells count="13">
    <mergeCell ref="B86:D86"/>
    <mergeCell ref="E86:W86"/>
    <mergeCell ref="X86:AC86"/>
    <mergeCell ref="AD86:AO86"/>
    <mergeCell ref="AP86:BB86"/>
    <mergeCell ref="BC86:BL86"/>
    <mergeCell ref="B2:D2"/>
    <mergeCell ref="E2:W2"/>
    <mergeCell ref="X2:AC2"/>
    <mergeCell ref="AD2:AO2"/>
    <mergeCell ref="AP2:BB2"/>
    <mergeCell ref="BC2:BL2"/>
    <mergeCell ref="B85:D85"/>
  </mergeCells>
  <conditionalFormatting sqref="BM4:BN84">
    <cfRule type="colorScale" priority="1">
      <colorScale>
        <cfvo type="min"/>
        <cfvo type="max"/>
        <color rgb="FFFFFFFF"/>
        <color rgb="FF57BB8A"/>
      </colorScale>
    </cfRule>
  </conditionalFormatting>
  <conditionalFormatting sqref="E86:BL86">
    <cfRule type="colorScale" priority="2">
      <colorScale>
        <cfvo type="min"/>
        <cfvo type="max"/>
        <color rgb="FFFFFFFF"/>
        <color rgb="FF57BB8A"/>
      </colorScale>
    </cfRule>
  </conditionalFormatting>
  <conditionalFormatting sqref="X85:AC85">
    <cfRule type="colorScale" priority="3">
      <colorScale>
        <cfvo type="min"/>
        <cfvo type="max"/>
        <color rgb="FFFFFFFF"/>
        <color rgb="FF57BB8A"/>
      </colorScale>
    </cfRule>
  </conditionalFormatting>
  <conditionalFormatting sqref="AP85:BB85">
    <cfRule type="colorScale" priority="4">
      <colorScale>
        <cfvo type="min"/>
        <cfvo type="max"/>
        <color rgb="FFFFFFFF"/>
        <color rgb="FF57BB8A"/>
      </colorScale>
    </cfRule>
  </conditionalFormatting>
  <conditionalFormatting sqref="BC85:BL85">
    <cfRule type="colorScale" priority="5">
      <colorScale>
        <cfvo type="min"/>
        <cfvo type="max"/>
        <color rgb="FFFFFFFF"/>
        <color rgb="FF57BB8A"/>
      </colorScale>
    </cfRule>
  </conditionalFormatting>
  <conditionalFormatting sqref="E4:BL84">
    <cfRule type="colorScale" priority="6">
      <colorScale>
        <cfvo type="min"/>
        <cfvo type="max"/>
        <color rgb="FFFFFFFF"/>
        <color rgb="FF57BB8A"/>
      </colorScale>
    </cfRule>
  </conditionalFormatting>
  <conditionalFormatting sqref="AD85:AO85">
    <cfRule type="colorScale" priority="7">
      <colorScale>
        <cfvo type="min"/>
        <cfvo type="max"/>
        <color rgb="FFFFFFFF"/>
        <color rgb="FF57BB8A"/>
      </colorScale>
    </cfRule>
  </conditionalFormatting>
  <conditionalFormatting sqref="E85:W85">
    <cfRule type="colorScale" priority="8">
      <colorScale>
        <cfvo type="min"/>
        <cfvo type="max"/>
        <color rgb="FFFFFFFF"/>
        <color rgb="FF57BB8A"/>
      </colorScale>
    </cfRule>
  </conditionalFormatting>
  <printOptions gridLines="1" horizontalCentered="1"/>
  <pageMargins bottom="0.0" footer="0.0" header="0.0" left="0.0" right="0.0" top="0.0"/>
  <pageSetup orientation="portrait" pageOrder="overThenDown" paperHeight="8.41259842519685in" paperWidth="7.086614173228346in"/>
  <drawing r:id="rId1"/>
  <tableParts count="2">
    <tablePart r:id="rId4"/>
    <tablePart r:id="rId5"/>
  </tableParts>
</worksheet>
</file>