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lethinhatle\Downloads\"/>
    </mc:Choice>
  </mc:AlternateContent>
  <xr:revisionPtr revIDLastSave="0" documentId="13_ncr:1_{485E51AA-6B56-452A-A392-5DC282F30429}" xr6:coauthVersionLast="47" xr6:coauthVersionMax="47" xr10:uidLastSave="{00000000-0000-0000-0000-000000000000}"/>
  <bookViews>
    <workbookView xWindow="28785" yWindow="0" windowWidth="28830" windowHeight="15630" tabRatio="853" activeTab="4" xr2:uid="{00000000-000D-0000-FFFF-FFFF00000000}"/>
  </bookViews>
  <sheets>
    <sheet name="表紙" sheetId="4" r:id="rId1"/>
    <sheet name="改訂履歴" sheetId="3" r:id="rId2"/>
    <sheet name="業務フロー" sheetId="6" r:id="rId3"/>
    <sheet name="機能概要説明" sheetId="8" r:id="rId4"/>
    <sheet name="機能概要" sheetId="5" r:id="rId5"/>
    <sheet name="現在売価" sheetId="10" r:id="rId6"/>
    <sheet name="画面設計書" sheetId="7" r:id="rId7"/>
    <sheet name="参照" sheetId="2" r:id="rId8"/>
  </sheets>
  <definedNames>
    <definedName name="_xlnm.Print_Area" localSheetId="7">参照!$A$1:$BK$55</definedName>
    <definedName name="_xlnm.Print_Area" localSheetId="1">改訂履歴!$A$1:$BK$55</definedName>
    <definedName name="_xlnm.Print_Area" localSheetId="2">業務フロー!$A$1:$BK$68</definedName>
    <definedName name="_xlnm.Print_Area" localSheetId="4">機能概要!$A$1:$BK$562</definedName>
    <definedName name="_xlnm.Print_Area" localSheetId="3">機能概要説明!$A$1:$BK$54</definedName>
    <definedName name="_xlnm.Print_Area" localSheetId="5">現在売価!$A$1:$BK$55</definedName>
    <definedName name="_xlnm.Print_Area" localSheetId="0">表紙!$A$1:$BK$55</definedName>
    <definedName name="_xlnm.Print_Titles" localSheetId="7">参照!$1:$5</definedName>
    <definedName name="_xlnm.Print_Titles" localSheetId="1">改訂履歴!$1:$5</definedName>
    <definedName name="_xlnm.Print_Titles" localSheetId="2">業務フロー!$1:$5</definedName>
    <definedName name="_xlnm.Print_Titles" localSheetId="4">機能概要!$1:$5</definedName>
    <definedName name="_xlnm.Print_Titles" localSheetId="3">機能概要説明!$1:$5</definedName>
    <definedName name="_xlnm.Print_Titles" localSheetId="5">現在売価!$1:$5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2" l="1"/>
  <c r="Z4" i="2"/>
  <c r="H4" i="2"/>
  <c r="K2" i="2"/>
  <c r="A2" i="2"/>
  <c r="W1" i="2"/>
  <c r="AP4" i="7"/>
  <c r="Z4" i="7"/>
  <c r="H4" i="7"/>
  <c r="K2" i="7"/>
  <c r="A2" i="7"/>
  <c r="W1" i="7"/>
  <c r="AP4" i="10"/>
  <c r="Z4" i="10"/>
  <c r="H4" i="10"/>
  <c r="K2" i="10"/>
  <c r="A2" i="10"/>
  <c r="W1" i="10"/>
  <c r="BM17" i="5"/>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85" i="5" s="1"/>
  <c r="BM86" i="5" s="1"/>
  <c r="BM87" i="5" s="1"/>
  <c r="BM88" i="5" s="1"/>
  <c r="BM89" i="5" s="1"/>
  <c r="BM90" i="5" s="1"/>
  <c r="BM91" i="5" s="1"/>
  <c r="BM92" i="5" s="1"/>
  <c r="BM93" i="5" s="1"/>
  <c r="BM94" i="5" s="1"/>
  <c r="BM95" i="5" s="1"/>
  <c r="BM96" i="5" s="1"/>
  <c r="BM97" i="5" s="1"/>
  <c r="BM98" i="5" s="1"/>
  <c r="BM99" i="5" s="1"/>
  <c r="BM100" i="5" s="1"/>
  <c r="BM101" i="5" s="1"/>
  <c r="BM102" i="5" s="1"/>
  <c r="BM103" i="5" s="1"/>
  <c r="BM104" i="5" s="1"/>
  <c r="BM105" i="5" s="1"/>
  <c r="BM106" i="5" s="1"/>
  <c r="BM107" i="5" s="1"/>
  <c r="BM108" i="5" s="1"/>
  <c r="BM109" i="5" s="1"/>
  <c r="BM110" i="5" s="1"/>
  <c r="BM111" i="5" s="1"/>
  <c r="BM112" i="5" s="1"/>
  <c r="BM113" i="5" s="1"/>
  <c r="BM114" i="5" s="1"/>
  <c r="BM115" i="5" s="1"/>
  <c r="BM116" i="5" s="1"/>
  <c r="BM117" i="5" s="1"/>
  <c r="BM118" i="5" s="1"/>
  <c r="BM119" i="5" s="1"/>
  <c r="BM120" i="5" s="1"/>
  <c r="BM121" i="5" s="1"/>
  <c r="BM122" i="5" s="1"/>
  <c r="BM123" i="5" s="1"/>
  <c r="BM124" i="5" s="1"/>
  <c r="BM125" i="5" s="1"/>
  <c r="BM126" i="5" s="1"/>
  <c r="BM127" i="5" s="1"/>
  <c r="BM128" i="5" s="1"/>
  <c r="BM129" i="5" s="1"/>
  <c r="BM130" i="5" s="1"/>
  <c r="BM131" i="5" s="1"/>
  <c r="BM132" i="5" s="1"/>
  <c r="BM133" i="5" s="1"/>
  <c r="BM134" i="5" s="1"/>
  <c r="BM135" i="5" s="1"/>
  <c r="BM136" i="5" s="1"/>
  <c r="BM137" i="5" s="1"/>
  <c r="BM138" i="5" s="1"/>
  <c r="BM139" i="5" s="1"/>
  <c r="BM140" i="5" s="1"/>
  <c r="BM141" i="5" s="1"/>
  <c r="BM142" i="5" s="1"/>
  <c r="BM143" i="5" s="1"/>
  <c r="BM144" i="5" s="1"/>
  <c r="BM145" i="5" s="1"/>
  <c r="BM146" i="5" s="1"/>
  <c r="BM147" i="5" s="1"/>
  <c r="BM148" i="5" s="1"/>
  <c r="BM149" i="5" s="1"/>
  <c r="BM150" i="5" s="1"/>
  <c r="BM151" i="5" s="1"/>
  <c r="BM152" i="5" s="1"/>
  <c r="BM153" i="5" s="1"/>
  <c r="BM154" i="5" s="1"/>
  <c r="BM155" i="5" s="1"/>
  <c r="BM156" i="5" s="1"/>
  <c r="BM157" i="5" s="1"/>
  <c r="BM158" i="5" s="1"/>
  <c r="BM159" i="5" s="1"/>
  <c r="BM160" i="5" s="1"/>
  <c r="BM161" i="5" s="1"/>
  <c r="BM162" i="5" s="1"/>
  <c r="BM163" i="5" s="1"/>
  <c r="BM164" i="5" s="1"/>
  <c r="BM165" i="5" s="1"/>
  <c r="BM166" i="5" s="1"/>
  <c r="BM167" i="5" s="1"/>
  <c r="BM168" i="5" s="1"/>
  <c r="BM169" i="5" s="1"/>
  <c r="BM170" i="5" s="1"/>
  <c r="BM171" i="5" s="1"/>
  <c r="BM172" i="5" s="1"/>
  <c r="BM173" i="5" s="1"/>
  <c r="BM174" i="5" s="1"/>
  <c r="BM175" i="5" s="1"/>
  <c r="BM176" i="5" s="1"/>
  <c r="BM177" i="5" s="1"/>
  <c r="BM178" i="5" s="1"/>
  <c r="BM179" i="5" s="1"/>
  <c r="BM180" i="5" s="1"/>
  <c r="BM181" i="5" s="1"/>
  <c r="BM182" i="5" s="1"/>
  <c r="BM183" i="5" s="1"/>
  <c r="BM184" i="5" s="1"/>
  <c r="BM185" i="5" s="1"/>
  <c r="BM186" i="5" s="1"/>
  <c r="BM187" i="5" s="1"/>
  <c r="BM188" i="5" s="1"/>
  <c r="BM189" i="5" s="1"/>
  <c r="BM190" i="5" s="1"/>
  <c r="BM191" i="5" s="1"/>
  <c r="BM192" i="5" s="1"/>
  <c r="BM193" i="5" s="1"/>
  <c r="BM194" i="5" s="1"/>
  <c r="BM195" i="5" s="1"/>
  <c r="BM196" i="5" s="1"/>
  <c r="BM197" i="5" s="1"/>
  <c r="BM216" i="5" s="1"/>
  <c r="BM217" i="5" s="1"/>
  <c r="BM218" i="5" s="1"/>
  <c r="BM219" i="5" s="1"/>
  <c r="BM220" i="5" s="1"/>
  <c r="BM221" i="5" s="1"/>
  <c r="BM222" i="5" s="1"/>
  <c r="BM223" i="5" s="1"/>
  <c r="BM224" i="5" s="1"/>
  <c r="BM225" i="5" s="1"/>
  <c r="BM226" i="5" s="1"/>
  <c r="BM227" i="5" s="1"/>
  <c r="BM228" i="5" s="1"/>
  <c r="BM229" i="5" s="1"/>
  <c r="BM230" i="5" s="1"/>
  <c r="BM231" i="5" s="1"/>
  <c r="BM232" i="5" s="1"/>
  <c r="BM233" i="5" s="1"/>
  <c r="BM234" i="5" s="1"/>
  <c r="BM235" i="5" s="1"/>
  <c r="BM236" i="5" s="1"/>
  <c r="BM237" i="5" s="1"/>
  <c r="BM238" i="5" s="1"/>
  <c r="BM239" i="5" s="1"/>
  <c r="BM240" i="5" s="1"/>
  <c r="BM241" i="5" s="1"/>
  <c r="BM242" i="5" s="1"/>
  <c r="BM243" i="5" s="1"/>
  <c r="BM244" i="5" s="1"/>
  <c r="BM245" i="5" s="1"/>
  <c r="BM246" i="5" s="1"/>
  <c r="BM247" i="5" s="1"/>
  <c r="BM248" i="5" s="1"/>
  <c r="BM249" i="5" s="1"/>
  <c r="BM250" i="5" s="1"/>
  <c r="BM251" i="5" s="1"/>
  <c r="BM252" i="5" s="1"/>
  <c r="BM253" i="5" s="1"/>
  <c r="BM254" i="5" s="1"/>
  <c r="BM255" i="5" s="1"/>
  <c r="BM256" i="5" s="1"/>
  <c r="BM257" i="5" s="1"/>
  <c r="BM258" i="5" s="1"/>
  <c r="BM259" i="5" s="1"/>
  <c r="BM260" i="5" s="1"/>
  <c r="BM261" i="5" s="1"/>
  <c r="BM262" i="5" s="1"/>
  <c r="BM263" i="5" s="1"/>
  <c r="BM264" i="5" s="1"/>
  <c r="BM265" i="5" s="1"/>
  <c r="BM266" i="5" s="1"/>
  <c r="BM267" i="5" s="1"/>
  <c r="BM268" i="5" s="1"/>
  <c r="BM269" i="5" s="1"/>
  <c r="BM270" i="5" s="1"/>
  <c r="BM271" i="5" s="1"/>
  <c r="BM272" i="5" s="1"/>
  <c r="BM273" i="5" s="1"/>
  <c r="BM274" i="5" s="1"/>
  <c r="BM275" i="5" s="1"/>
  <c r="BM276" i="5" s="1"/>
  <c r="BM277" i="5" s="1"/>
  <c r="BM278" i="5" s="1"/>
  <c r="BM279" i="5" s="1"/>
  <c r="BM280" i="5" s="1"/>
  <c r="BM281" i="5" s="1"/>
  <c r="BM282" i="5" s="1"/>
  <c r="BM283" i="5" s="1"/>
  <c r="BM284" i="5" s="1"/>
  <c r="BM285" i="5" s="1"/>
  <c r="BM286" i="5" s="1"/>
  <c r="BM287" i="5" s="1"/>
  <c r="BM288" i="5" s="1"/>
  <c r="BM289" i="5" s="1"/>
  <c r="BM290" i="5" s="1"/>
  <c r="BM291" i="5" s="1"/>
  <c r="BM292" i="5" s="1"/>
  <c r="BM293" i="5" s="1"/>
  <c r="BM294" i="5" s="1"/>
  <c r="BM295" i="5" s="1"/>
  <c r="BM296" i="5" s="1"/>
  <c r="BM297" i="5" s="1"/>
  <c r="BM298" i="5" s="1"/>
  <c r="BM299" i="5" s="1"/>
  <c r="BM300" i="5" s="1"/>
  <c r="BM301" i="5" s="1"/>
  <c r="BM307" i="5" s="1"/>
  <c r="BM308" i="5" s="1"/>
  <c r="BM309" i="5" s="1"/>
  <c r="BM310" i="5" s="1"/>
  <c r="BM311" i="5" s="1"/>
  <c r="BM312" i="5" s="1"/>
  <c r="BM313" i="5" s="1"/>
  <c r="BM314" i="5" s="1"/>
  <c r="BM315" i="5" s="1"/>
  <c r="BM316" i="5" s="1"/>
  <c r="BM317" i="5" s="1"/>
  <c r="BM318" i="5" s="1"/>
  <c r="BM319" i="5" s="1"/>
  <c r="BM320" i="5" s="1"/>
  <c r="BM321" i="5" s="1"/>
  <c r="BM322" i="5" s="1"/>
  <c r="BM323" i="5" s="1"/>
  <c r="BM324" i="5" s="1"/>
  <c r="BM325" i="5" s="1"/>
  <c r="BM326" i="5" s="1"/>
  <c r="BM327" i="5" s="1"/>
  <c r="BM328" i="5" s="1"/>
  <c r="BM329" i="5" s="1"/>
  <c r="BM330" i="5" s="1"/>
  <c r="BM331" i="5" s="1"/>
  <c r="BM332" i="5" s="1"/>
  <c r="BM333" i="5" s="1"/>
  <c r="BM334" i="5" s="1"/>
  <c r="BM335" i="5" s="1"/>
  <c r="BM336" i="5" s="1"/>
  <c r="BM337" i="5" s="1"/>
  <c r="BM338" i="5" s="1"/>
  <c r="BM339" i="5" s="1"/>
  <c r="BM340" i="5" s="1"/>
  <c r="BM341" i="5" s="1"/>
  <c r="BM342" i="5" s="1"/>
  <c r="BM343" i="5" s="1"/>
  <c r="BM344" i="5" s="1"/>
  <c r="BM345" i="5" s="1"/>
  <c r="BM346" i="5" s="1"/>
  <c r="BM347" i="5" s="1"/>
  <c r="BM348" i="5" s="1"/>
  <c r="BM349" i="5" s="1"/>
  <c r="BM350" i="5" s="1"/>
  <c r="BM351" i="5" s="1"/>
  <c r="BM352" i="5" s="1"/>
  <c r="BM353" i="5" s="1"/>
  <c r="BM354" i="5" s="1"/>
  <c r="BM355" i="5" s="1"/>
  <c r="BM356" i="5" s="1"/>
  <c r="BM357" i="5" s="1"/>
  <c r="BM358" i="5" s="1"/>
  <c r="BM359" i="5" s="1"/>
  <c r="BM360" i="5" s="1"/>
  <c r="BM361" i="5" s="1"/>
  <c r="BM362" i="5" s="1"/>
  <c r="BM363" i="5" s="1"/>
  <c r="BM364" i="5" s="1"/>
  <c r="BM365" i="5" s="1"/>
  <c r="BM366" i="5" s="1"/>
  <c r="BM367" i="5" s="1"/>
  <c r="BM368" i="5" s="1"/>
  <c r="BM369" i="5" s="1"/>
  <c r="BM370" i="5" s="1"/>
  <c r="BM371" i="5" s="1"/>
  <c r="BM372" i="5" s="1"/>
  <c r="BM373" i="5" s="1"/>
  <c r="BM374" i="5" s="1"/>
  <c r="BM375" i="5" s="1"/>
  <c r="BM376" i="5" s="1"/>
  <c r="BM377" i="5" s="1"/>
  <c r="BM378" i="5" s="1"/>
  <c r="BM379" i="5" s="1"/>
  <c r="BM380" i="5" s="1"/>
  <c r="BM381" i="5" s="1"/>
  <c r="BM382" i="5" s="1"/>
  <c r="BM383" i="5" s="1"/>
  <c r="BM384" i="5" s="1"/>
  <c r="BM385" i="5" s="1"/>
  <c r="BM386" i="5" s="1"/>
  <c r="BM387" i="5" s="1"/>
  <c r="BM388" i="5" s="1"/>
  <c r="BM389" i="5" s="1"/>
  <c r="BM390" i="5" s="1"/>
  <c r="BM391" i="5" s="1"/>
  <c r="BM392" i="5" s="1"/>
  <c r="BM393" i="5" s="1"/>
  <c r="BM394" i="5" s="1"/>
  <c r="BM395" i="5" s="1"/>
  <c r="BM396" i="5" s="1"/>
  <c r="BM397" i="5" s="1"/>
  <c r="BM398" i="5" s="1"/>
  <c r="BM399" i="5" s="1"/>
  <c r="BM400" i="5" s="1"/>
  <c r="BM401" i="5" s="1"/>
  <c r="BM402" i="5" s="1"/>
  <c r="BM403" i="5" s="1"/>
  <c r="BM404" i="5" s="1"/>
  <c r="BM405" i="5" s="1"/>
  <c r="BM406" i="5" s="1"/>
  <c r="BM407" i="5" s="1"/>
  <c r="BM408" i="5" s="1"/>
  <c r="BM409" i="5" s="1"/>
  <c r="BM410" i="5" s="1"/>
  <c r="BM411" i="5" s="1"/>
  <c r="BM412" i="5" s="1"/>
  <c r="BM413" i="5" s="1"/>
  <c r="BM414" i="5" s="1"/>
  <c r="BM415" i="5" s="1"/>
  <c r="BM416" i="5" s="1"/>
  <c r="BM417" i="5" s="1"/>
  <c r="BM418" i="5" s="1"/>
  <c r="BM419" i="5" s="1"/>
  <c r="BM420" i="5" s="1"/>
  <c r="BM421" i="5" s="1"/>
  <c r="BM422" i="5" s="1"/>
  <c r="BM423" i="5" s="1"/>
  <c r="BM424" i="5" s="1"/>
  <c r="BM425" i="5" s="1"/>
  <c r="BM426" i="5" s="1"/>
  <c r="BM427" i="5" s="1"/>
  <c r="BM428" i="5" s="1"/>
  <c r="BM429" i="5" s="1"/>
  <c r="BM430" i="5" s="1"/>
  <c r="BM431" i="5" s="1"/>
  <c r="BM432" i="5" s="1"/>
  <c r="BM433" i="5" s="1"/>
  <c r="BM434" i="5" s="1"/>
  <c r="BM435" i="5" s="1"/>
  <c r="BM436" i="5" s="1"/>
  <c r="BM437" i="5" s="1"/>
  <c r="BM438" i="5" s="1"/>
  <c r="BM439" i="5" s="1"/>
  <c r="BM440" i="5" s="1"/>
  <c r="BM441" i="5" s="1"/>
  <c r="BM442" i="5" s="1"/>
  <c r="BM443" i="5" s="1"/>
  <c r="BM444" i="5" s="1"/>
  <c r="BM445" i="5" s="1"/>
  <c r="BM446" i="5" s="1"/>
  <c r="BM447" i="5" s="1"/>
  <c r="BM448" i="5" s="1"/>
  <c r="BM449" i="5" s="1"/>
  <c r="BM450" i="5" s="1"/>
  <c r="BM451" i="5" s="1"/>
  <c r="BM452" i="5" s="1"/>
  <c r="BM453" i="5" s="1"/>
  <c r="BM454" i="5" s="1"/>
  <c r="BM455" i="5" s="1"/>
  <c r="BM456" i="5" s="1"/>
  <c r="BM457" i="5" s="1"/>
  <c r="BM458" i="5" s="1"/>
  <c r="BM459" i="5" s="1"/>
  <c r="BM460" i="5" s="1"/>
  <c r="BM461" i="5" s="1"/>
  <c r="BM462" i="5" s="1"/>
  <c r="BM463" i="5" s="1"/>
  <c r="BM464" i="5" s="1"/>
  <c r="BM465" i="5" s="1"/>
  <c r="BM466" i="5" s="1"/>
  <c r="BM467" i="5" s="1"/>
  <c r="BM468" i="5" s="1"/>
  <c r="BM469" i="5" s="1"/>
  <c r="BM470" i="5" s="1"/>
  <c r="BM471" i="5" s="1"/>
  <c r="BM472" i="5" s="1"/>
  <c r="BM473" i="5" s="1"/>
  <c r="BM474" i="5" s="1"/>
  <c r="BM475" i="5" s="1"/>
  <c r="BM476" i="5" s="1"/>
  <c r="BM477" i="5" s="1"/>
  <c r="BM478" i="5" s="1"/>
  <c r="BM479" i="5" s="1"/>
  <c r="BM480" i="5" s="1"/>
  <c r="BM481" i="5" s="1"/>
  <c r="BM482" i="5" s="1"/>
  <c r="BM483" i="5" s="1"/>
  <c r="BM484" i="5" s="1"/>
  <c r="BM485" i="5" s="1"/>
  <c r="BM486" i="5" s="1"/>
  <c r="BM487" i="5" s="1"/>
  <c r="BM488" i="5" s="1"/>
  <c r="BM489" i="5" s="1"/>
  <c r="BM490" i="5" s="1"/>
  <c r="BM491" i="5" s="1"/>
  <c r="BM492" i="5" s="1"/>
  <c r="BM493" i="5" s="1"/>
  <c r="BM494" i="5" s="1"/>
  <c r="BM495" i="5" s="1"/>
  <c r="BM496" i="5" s="1"/>
  <c r="BM497" i="5" s="1"/>
  <c r="BM498" i="5" s="1"/>
  <c r="BM499" i="5" s="1"/>
  <c r="BM500" i="5" s="1"/>
  <c r="BM501" i="5" s="1"/>
  <c r="BM502" i="5" s="1"/>
  <c r="BM503" i="5" s="1"/>
  <c r="BM504" i="5" s="1"/>
  <c r="BM505" i="5" s="1"/>
  <c r="BM506" i="5" s="1"/>
  <c r="BM507" i="5" s="1"/>
  <c r="BM508" i="5" s="1"/>
  <c r="BM509" i="5" s="1"/>
  <c r="BM510" i="5" s="1"/>
  <c r="BM511" i="5" s="1"/>
  <c r="BM512" i="5" s="1"/>
  <c r="BM513" i="5" s="1"/>
  <c r="BM514" i="5" s="1"/>
  <c r="BM515" i="5" s="1"/>
  <c r="BM516" i="5" s="1"/>
  <c r="BM517" i="5" s="1"/>
  <c r="BM518" i="5" s="1"/>
  <c r="BM519" i="5" s="1"/>
  <c r="BM520" i="5" s="1"/>
  <c r="BM521" i="5" s="1"/>
  <c r="BM522" i="5" s="1"/>
  <c r="BM523" i="5" s="1"/>
  <c r="BM524" i="5" s="1"/>
  <c r="BM525" i="5" s="1"/>
  <c r="BM526" i="5" s="1"/>
  <c r="BM527" i="5" s="1"/>
  <c r="BM528" i="5" s="1"/>
  <c r="BM529" i="5" s="1"/>
  <c r="BM530" i="5" s="1"/>
  <c r="BM531" i="5" s="1"/>
  <c r="BM532" i="5" s="1"/>
  <c r="BM533" i="5" s="1"/>
  <c r="BM534" i="5" s="1"/>
  <c r="BM535" i="5" s="1"/>
  <c r="BM536" i="5" s="1"/>
  <c r="BM537" i="5" s="1"/>
  <c r="BM538" i="5" s="1"/>
  <c r="BM539" i="5" s="1"/>
  <c r="BM540" i="5" s="1"/>
  <c r="BM541" i="5" s="1"/>
  <c r="BM542" i="5" s="1"/>
  <c r="BM543" i="5" s="1"/>
  <c r="BM544" i="5" s="1"/>
  <c r="BM545" i="5" s="1"/>
  <c r="BM546" i="5" s="1"/>
  <c r="BM547" i="5" s="1"/>
  <c r="BM548" i="5" s="1"/>
  <c r="BM549" i="5" s="1"/>
  <c r="BM550" i="5" s="1"/>
  <c r="BM551" i="5" s="1"/>
  <c r="BM552" i="5" s="1"/>
  <c r="BM553" i="5" s="1"/>
  <c r="BM554" i="5" s="1"/>
  <c r="BM555" i="5" s="1"/>
  <c r="BM556" i="5" s="1"/>
  <c r="BM557" i="5" s="1"/>
  <c r="BM558" i="5" s="1"/>
  <c r="BM559" i="5" s="1"/>
  <c r="BM560" i="5" s="1"/>
  <c r="BM561" i="5" s="1"/>
  <c r="BM562" i="5" s="1"/>
  <c r="BM16" i="5"/>
  <c r="AP4" i="5" a="1"/>
  <c r="AP4" i="5" s="1"/>
  <c r="Z4" i="5"/>
  <c r="H4" i="5"/>
  <c r="K2" i="5"/>
  <c r="A2" i="5"/>
  <c r="W1" i="5"/>
  <c r="AP4" i="8"/>
  <c r="Z4" i="8"/>
  <c r="H4" i="8"/>
  <c r="K2" i="8"/>
  <c r="A2" i="8"/>
  <c r="W1" i="8"/>
  <c r="AP4" i="6" a="1"/>
  <c r="AP4" i="6" s="1"/>
  <c r="Z4" i="6"/>
  <c r="H4" i="6"/>
  <c r="K2" i="6"/>
  <c r="A2" i="6"/>
  <c r="W1" i="6"/>
  <c r="AP4" i="3" a="1"/>
  <c r="AP4" i="3" s="1"/>
  <c r="Z4" i="3"/>
  <c r="H4" i="3"/>
  <c r="AT2" i="3"/>
  <c r="K2" i="3"/>
  <c r="A2" i="3"/>
  <c r="W1" i="3"/>
  <c r="L24" i="4"/>
  <c r="AP4" i="4" a="1"/>
  <c r="AP4" i="4" s="1"/>
  <c r="BH2" i="4"/>
  <c r="BH2" i="3" s="1"/>
  <c r="BC2" i="4"/>
  <c r="BC2" i="3" s="1"/>
  <c r="AY2" i="4"/>
  <c r="AT2" i="4"/>
  <c r="AT2" i="8" s="1"/>
  <c r="AP2" i="4"/>
  <c r="AP2" i="6" s="1"/>
  <c r="AY2" i="2" l="1"/>
  <c r="AY2" i="10"/>
  <c r="AY2" i="7"/>
  <c r="BH2" i="6"/>
  <c r="AP2" i="8"/>
  <c r="BH2" i="8"/>
  <c r="AT2" i="5"/>
  <c r="BC2" i="2"/>
  <c r="BC2" i="7"/>
  <c r="BC2" i="10"/>
  <c r="AP2" i="3"/>
  <c r="AY2" i="5"/>
  <c r="AP2" i="10"/>
  <c r="AP2" i="2"/>
  <c r="AP2" i="7"/>
  <c r="AY2" i="6"/>
  <c r="AY2" i="8"/>
  <c r="BC2" i="5"/>
  <c r="BH2" i="10"/>
  <c r="BH2" i="2"/>
  <c r="BH2" i="7"/>
  <c r="AT2" i="7"/>
  <c r="AT2" i="2"/>
  <c r="AT2" i="10"/>
  <c r="AY2" i="3"/>
  <c r="BC2" i="6"/>
  <c r="BC2" i="8"/>
  <c r="AP2" i="5"/>
  <c r="BH2" i="5"/>
</calcChain>
</file>

<file path=xl/sharedStrings.xml><?xml version="1.0" encoding="utf-8"?>
<sst xmlns="http://schemas.openxmlformats.org/spreadsheetml/2006/main" count="268" uniqueCount="144">
  <si>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</si>
  <si>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</si>
  <si>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</si>
  <si>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</si>
  <si>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</si>
  <si>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</si>
  <si>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</si>
  <si>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</si>
  <si>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</si>
  <si>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</si>
  <si>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</si>
  <si>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</si>
  <si>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</si>
  <si>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</si>
  <si>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</si>
  <si>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</si>
  <si>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</si>
  <si>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</si>
  <si>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t>
    </r>
  </si>
  <si>
    <r>
      <rPr>
        <sz val="11"/>
        <color rgb="FF000000"/>
        <rFont val="Meiryo UI"/>
        <family val="2"/>
      </rPr>
      <t>■ログイン画面のイメージ</t>
    </r>
  </si>
  <si>
    <r>
      <rPr>
        <sz val="11"/>
        <color rgb="FF000000"/>
        <rFont val="Meiryo UI"/>
        <family val="2"/>
      </rPr>
      <t>■画面項目定義</t>
    </r>
  </si>
  <si>
    <r>
      <rPr>
        <sz val="11"/>
        <color rgb="FF000000"/>
        <rFont val="Meiryo UI"/>
        <family val="2"/>
      </rPr>
      <t>画面項目ID</t>
    </r>
  </si>
  <si>
    <r>
      <rPr>
        <sz val="11"/>
        <color rgb="FF000000"/>
        <rFont val="Meiryo UI"/>
        <family val="2"/>
      </rPr>
      <t>項目</t>
    </r>
  </si>
  <si>
    <r>
      <rPr>
        <sz val="11"/>
        <color rgb="FF000000"/>
        <rFont val="Meiryo UI"/>
        <family val="2"/>
      </rPr>
      <t>タイプ</t>
    </r>
  </si>
  <si>
    <r>
      <rPr>
        <sz val="11"/>
        <color rgb="FF000000"/>
        <rFont val="Meiryo UI"/>
        <family val="2"/>
      </rPr>
      <t>I/O</t>
    </r>
  </si>
  <si>
    <r>
      <rPr>
        <sz val="11"/>
        <color rgb="FF000000"/>
        <rFont val="Meiryo UI"/>
        <family val="2"/>
      </rPr>
      <t>多言語対象</t>
    </r>
  </si>
  <si>
    <r>
      <rPr>
        <sz val="11"/>
        <color rgb="FF000000"/>
        <rFont val="Meiryo UI"/>
        <family val="2"/>
      </rPr>
      <t>出力</t>
    </r>
  </si>
  <si>
    <r>
      <rPr>
        <sz val="11"/>
        <color rgb="FF000000"/>
        <rFont val="Meiryo UI"/>
        <family val="2"/>
      </rPr>
      <t>インプット</t>
    </r>
  </si>
  <si>
    <r>
      <rPr>
        <sz val="11"/>
        <color rgb="FF000000"/>
        <rFont val="Meiryo UI"/>
        <family val="2"/>
      </rPr>
      <t>備考</t>
    </r>
  </si>
  <si>
    <r>
      <rPr>
        <sz val="11"/>
        <color rgb="FF000000"/>
        <rFont val="Meiryo UI"/>
        <family val="2"/>
      </rPr>
      <t>マッピングデータ</t>
    </r>
  </si>
  <si>
    <r>
      <rPr>
        <sz val="11"/>
        <color rgb="FF000000"/>
        <rFont val="Meiryo UI"/>
        <family val="2"/>
      </rPr>
      <t>初期値</t>
    </r>
  </si>
  <si>
    <r>
      <rPr>
        <sz val="11"/>
        <color rgb="FF000000"/>
        <rFont val="Meiryo UI"/>
        <family val="2"/>
      </rPr>
      <t>表示コントロール</t>
    </r>
  </si>
  <si>
    <r>
      <rPr>
        <sz val="11"/>
        <color rgb="FF000000"/>
        <rFont val="Meiryo UI"/>
        <family val="2"/>
      </rPr>
      <t>Control enable</t>
    </r>
  </si>
  <si>
    <r>
      <rPr>
        <sz val="11"/>
        <color rgb="FF000000"/>
        <rFont val="Meiryo UI"/>
        <family val="2"/>
      </rPr>
      <t>必須</t>
    </r>
  </si>
  <si>
    <r>
      <rPr>
        <sz val="11"/>
        <color rgb="FF000000"/>
        <rFont val="Meiryo UI"/>
        <family val="2"/>
      </rPr>
      <t>数字</t>
    </r>
  </si>
  <si>
    <r>
      <rPr>
        <sz val="11"/>
        <color rgb="FF000000"/>
        <rFont val="Meiryo UI"/>
        <family val="2"/>
      </rPr>
      <t>桁</t>
    </r>
  </si>
  <si>
    <r>
      <rPr>
        <sz val="11"/>
        <color rgb="FF000000"/>
        <rFont val="Meiryo UI"/>
        <family val="2"/>
      </rPr>
      <t>API名</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</si>
  <si>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</si>
  <si>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</si>
  <si>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</si>
  <si>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</si>
  <si>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</si>
  <si>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</si>
  <si>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テキスト</t>
    </r>
  </si>
  <si>
    <r>
      <rPr>
        <sz val="11"/>
        <color rgb="FF000000"/>
        <rFont val="Meiryo UI"/>
        <family val="2"/>
      </rPr>
      <t>I</t>
    </r>
  </si>
  <si>
    <r>
      <rPr>
        <sz val="11"/>
        <color rgb="FF000000"/>
        <rFont val="Meiryo UI"/>
        <family val="2"/>
      </rPr>
      <t>Password</t>
    </r>
  </si>
  <si>
    <r>
      <rPr>
        <sz val="11"/>
        <color rgb="FF000000"/>
        <rFont val="Meiryo UI"/>
        <family val="2"/>
      </rPr>
      <t>EditText</t>
    </r>
  </si>
  <si>
    <r>
      <rPr>
        <sz val="11"/>
        <color rgb="FF000000"/>
        <rFont val="Meiryo UI"/>
        <family val="2"/>
      </rPr>
      <t>ボタン</t>
    </r>
  </si>
  <si>
    <r>
      <rPr>
        <sz val="11"/>
        <color rgb="FF000000"/>
        <rFont val="Meiryo UI"/>
        <family val="2"/>
      </rPr>
      <t>有効</t>
    </r>
  </si>
  <si>
    <r>
      <rPr>
        <sz val="11"/>
        <color rgb="FF000000"/>
        <rFont val="Meiryo UI"/>
        <family val="2"/>
      </rPr>
      <t>Login-01/EmployeeMaster</t>
    </r>
  </si>
  <si>
    <r>
      <rPr>
        <sz val="11"/>
        <color rgb="FF000000"/>
        <rFont val="Meiryo UI"/>
        <family val="2"/>
      </rPr>
      <t>項目</t>
    </r>
  </si>
  <si>
    <r>
      <rPr>
        <sz val="11"/>
        <color rgb="FF000000"/>
        <rFont val="Meiryo UI"/>
        <family val="2"/>
      </rPr>
      <t>テキスト</t>
    </r>
  </si>
  <si>
    <r>
      <rPr>
        <sz val="11"/>
        <color rgb="FF000000"/>
        <rFont val="Meiryo UI"/>
        <family val="2"/>
      </rPr>
      <t>O</t>
    </r>
  </si>
  <si>
    <r>
      <rPr>
        <sz val="11"/>
        <color rgb="FF000000"/>
        <rFont val="Meiryo UI"/>
        <family val="2"/>
      </rPr>
      <t>I</t>
    </r>
  </si>
  <si>
    <r>
      <rPr>
        <sz val="11"/>
        <color rgb="FF000000"/>
        <rFont val="Meiryo UI"/>
        <family val="2"/>
      </rPr>
      <t>マッピングデータ</t>
    </r>
  </si>
  <si>
    <r>
      <rPr>
        <sz val="11"/>
        <color rgb="FF000000"/>
        <rFont val="Meiryo UI"/>
        <family val="2"/>
      </rPr>
      <t>API名</t>
    </r>
  </si>
  <si>
    <r>
      <rPr>
        <sz val="11"/>
        <color rgb="FF000000"/>
        <rFont val="Meiryo UI"/>
        <family val="2"/>
      </rPr>
      <t>ー</t>
    </r>
  </si>
  <si>
    <r>
      <rPr>
        <sz val="11"/>
        <color rgb="FF000000"/>
        <rFont val="Meiryo UI"/>
        <family val="2"/>
      </rPr>
      <t>DuNT</t>
    </r>
  </si>
  <si>
    <t>`</t>
  </si>
  <si>
    <r>
      <rPr>
        <sz val="11"/>
        <color rgb="FF000000"/>
        <rFont val="Meiryo UI"/>
        <family val="2"/>
      </rPr>
      <t>特売設定保存機能</t>
    </r>
  </si>
  <si>
    <r>
      <rPr>
        <sz val="11"/>
        <color rgb="FF000000"/>
        <rFont val="Meiryo UI"/>
        <family val="2"/>
      </rPr>
      <t>FC0101_商品管理機能</t>
    </r>
  </si>
  <si>
    <r>
      <rPr>
        <sz val="11"/>
        <color rgb="FF000000"/>
        <rFont val="Meiryo UI"/>
        <family val="2"/>
      </rPr>
      <t>FC0103_緊急売価変更機能</t>
    </r>
  </si>
  <si>
    <r>
      <rPr>
        <sz val="11"/>
        <color rgb="FF000000"/>
        <rFont val="Meiryo UI"/>
        <family val="2"/>
      </rPr>
      <t>FC0104_特売新規設定機能</t>
    </r>
  </si>
  <si>
    <r>
      <rPr>
        <sz val="11"/>
        <color rgb="FF000000"/>
        <rFont val="Meiryo UI"/>
        <family val="2"/>
      </rPr>
      <t>商品管理機能は、</t>
    </r>
  </si>
  <si>
    <r>
      <rPr>
        <sz val="11"/>
        <color rgb="FF000000"/>
        <rFont val="Meiryo UI"/>
        <family val="2"/>
      </rPr>
      <t>・商品情報詳細をビューする。</t>
    </r>
  </si>
  <si>
    <r>
      <rPr>
        <sz val="11"/>
        <color rgb="FF000000"/>
        <rFont val="Meiryo UI"/>
        <family val="2"/>
      </rPr>
      <t>・1, 7, 8 定番売価変更が可能</t>
    </r>
  </si>
  <si>
    <r>
      <rPr>
        <sz val="11"/>
        <color rgb="FF000000"/>
        <rFont val="Meiryo UI"/>
        <family val="2"/>
      </rPr>
      <t>・当日の緊急売価を変更する。</t>
    </r>
  </si>
  <si>
    <r>
      <rPr>
        <sz val="11"/>
        <color rgb="FF000000"/>
        <rFont val="Meiryo UI"/>
        <family val="2"/>
      </rPr>
      <t>・ミックスマッチ新規・編集機能</t>
    </r>
  </si>
  <si>
    <r>
      <rPr>
        <sz val="11"/>
        <color rgb="FF000000"/>
        <rFont val="Meiryo UI"/>
        <family val="2"/>
      </rPr>
      <t>機能概要説明シートの新規作成</t>
    </r>
  </si>
  <si>
    <r>
      <rPr>
        <sz val="11"/>
        <color rgb="FF000000"/>
        <rFont val="Meiryo UI"/>
        <family val="2"/>
      </rPr>
      <t>2024/04/24より更新</t>
    </r>
  </si>
  <si>
    <r>
      <rPr>
        <sz val="11"/>
        <color rgb="FF000000"/>
        <rFont val="Meiryo UI"/>
        <family val="2"/>
      </rPr>
      <t>2024/05/02会議内容による更新</t>
    </r>
  </si>
  <si>
    <r>
      <rPr>
        <sz val="11"/>
        <color rgb="FF000000"/>
        <rFont val="Meiryo UI"/>
        <family val="2"/>
      </rPr>
      <t>2024年05月15日のコメントによる更新</t>
    </r>
  </si>
  <si>
    <r>
      <rPr>
        <sz val="11"/>
        <color rgb="FF000000"/>
        <rFont val="Meiryo UI"/>
        <family val="2"/>
      </rPr>
      <t>2024年05月17日のコメントによる更新</t>
    </r>
  </si>
  <si>
    <r>
      <rPr>
        <sz val="11"/>
        <color rgb="FF000000"/>
        <rFont val="Meiryo UI"/>
        <family val="2"/>
      </rPr>
      <t>古いレイアウト</t>
    </r>
  </si>
  <si>
    <r>
      <rPr>
        <sz val="11"/>
        <color rgb="FF000000"/>
        <rFont val="Meiryo UI"/>
        <family val="2"/>
      </rPr>
      <t>2024年06月26日のコメントによる更新</t>
    </r>
  </si>
  <si>
    <r>
      <rPr>
        <sz val="11"/>
        <color rgb="FF000000"/>
        <rFont val="Meiryo UI"/>
        <family val="2"/>
      </rPr>
      <t>TinNH</t>
    </r>
  </si>
  <si>
    <r>
      <rPr>
        <sz val="11"/>
        <color rgb="FF000000"/>
        <rFont val="Meiryo UI"/>
        <family val="2"/>
      </rPr>
      <t>2024年06月27日の議事録による更新</t>
    </r>
  </si>
  <si>
    <r>
      <rPr>
        <sz val="11"/>
        <color rgb="FF000000"/>
        <rFont val="Meiryo UI"/>
        <family val="2"/>
      </rPr>
      <t>管理者権限</t>
    </r>
  </si>
  <si>
    <r>
      <rPr>
        <sz val="11"/>
        <color rgb="FF000000"/>
        <rFont val="Meiryo UI"/>
        <family val="2"/>
      </rPr>
      <t>ユーザ権限</t>
    </r>
  </si>
  <si>
    <r>
      <rPr>
        <sz val="11"/>
        <color rgb="FF000000"/>
        <rFont val="Meiryo UI"/>
        <family val="2"/>
      </rPr>
      <t>2024年07月03日の議事録による更新</t>
    </r>
  </si>
  <si>
    <r>
      <rPr>
        <sz val="11"/>
        <color rgb="FF000000"/>
        <rFont val="Meiryo UI"/>
        <family val="2"/>
      </rPr>
      <t>事項</t>
    </r>
  </si>
  <si>
    <r>
      <rPr>
        <sz val="11"/>
        <color rgb="FF000000"/>
        <rFont val="Meiryo UI"/>
        <family val="2"/>
      </rPr>
      <t>カテゴリ値引なし</t>
    </r>
  </si>
  <si>
    <r>
      <rPr>
        <sz val="11"/>
        <color rgb="FF000000"/>
        <rFont val="Meiryo UI"/>
        <family val="2"/>
      </rPr>
      <t>カテゴリ値引</t>
    </r>
  </si>
  <si>
    <r>
      <rPr>
        <sz val="11"/>
        <color rgb="FF000000"/>
        <rFont val="Meiryo UI"/>
        <family val="2"/>
      </rPr>
      <t>特売設定</t>
    </r>
  </si>
  <si>
    <r>
      <rPr>
        <sz val="11"/>
        <color rgb="FF000000"/>
        <rFont val="Meiryo UI"/>
        <family val="2"/>
      </rPr>
      <t>特売設定＋カテゴリ値引</t>
    </r>
  </si>
  <si>
    <r>
      <rPr>
        <sz val="11"/>
        <color rgb="FF000000"/>
        <rFont val="Meiryo UI"/>
        <family val="2"/>
      </rPr>
      <t>緊急売価変更</t>
    </r>
  </si>
  <si>
    <r>
      <rPr>
        <sz val="11"/>
        <color rgb="FF000000"/>
        <rFont val="Meiryo UI"/>
        <family val="2"/>
      </rPr>
      <t>緊急売価変更＋カテゴリ値引</t>
    </r>
  </si>
  <si>
    <r>
      <rPr>
        <sz val="11"/>
        <color rgb="FF000000"/>
        <rFont val="Meiryo UI"/>
        <family val="2"/>
      </rPr>
      <t>特売設定＋緊急売価変更</t>
    </r>
  </si>
  <si>
    <r>
      <rPr>
        <sz val="11"/>
        <color rgb="FF000000"/>
        <rFont val="Meiryo UI"/>
        <family val="2"/>
      </rPr>
      <t>特売設定＋カテゴリ値引＋緊急売価変更</t>
    </r>
  </si>
  <si>
    <r>
      <rPr>
        <sz val="11"/>
        <color rgb="FF000000"/>
        <rFont val="Meiryo UI"/>
        <family val="2"/>
      </rPr>
      <t>現在売価</t>
    </r>
  </si>
  <si>
    <r>
      <rPr>
        <sz val="11"/>
        <color rgb="FF000000"/>
        <rFont val="Meiryo UI"/>
        <family val="2"/>
      </rPr>
      <t>定番売価</t>
    </r>
  </si>
  <si>
    <r>
      <rPr>
        <sz val="11"/>
        <color rgb="FF000000"/>
        <rFont val="Meiryo UI"/>
        <family val="2"/>
      </rPr>
      <t>定番売価 -  カテゴリ値引</t>
    </r>
  </si>
  <si>
    <r>
      <rPr>
        <sz val="11"/>
        <color rgb="FF000000"/>
        <rFont val="Meiryo UI"/>
        <family val="2"/>
      </rPr>
      <t>特売売価</t>
    </r>
  </si>
  <si>
    <r>
      <rPr>
        <sz val="11"/>
        <color rgb="FF000000"/>
        <rFont val="Meiryo UI"/>
        <family val="2"/>
      </rPr>
      <t>特売－カテゴリ値引</t>
    </r>
  </si>
  <si>
    <r>
      <rPr>
        <sz val="11"/>
        <color rgb="FF000000"/>
        <rFont val="Meiryo UI"/>
        <family val="2"/>
      </rPr>
      <t>緊急売価</t>
    </r>
  </si>
  <si>
    <r>
      <rPr>
        <sz val="11"/>
        <color rgb="FF000000"/>
        <rFont val="Meiryo UI"/>
        <family val="2"/>
      </rPr>
      <t>緊急売価－カテゴリ値引</t>
    </r>
  </si>
  <si>
    <r>
      <rPr>
        <sz val="11"/>
        <color rgb="FF000000"/>
        <rFont val="Meiryo UI"/>
        <family val="2"/>
      </rPr>
      <t>現在、ミックスマッチが1つの商品のみが、確認した後、複数商品に使用できるようになる、</t>
    </r>
  </si>
  <si>
    <t xml:space="preserve"> </t>
  </si>
  <si>
    <r>
      <rPr>
        <sz val="11"/>
        <color rgb="FF000000"/>
        <rFont val="Meiryo UI"/>
        <family val="2"/>
      </rPr>
      <t>01_商品管理</t>
    </r>
  </si>
  <si>
    <r>
      <rPr>
        <sz val="11"/>
        <color rgb="FFFFFFFF"/>
        <rFont val="Meiryo UI"/>
        <family val="3"/>
        <charset val="128"/>
      </rPr>
      <t>機能カテゴリー</t>
    </r>
  </si>
  <si>
    <r>
      <rPr>
        <sz val="11"/>
        <color rgb="FF000000"/>
        <rFont val="Meiryo UI"/>
        <family val="2"/>
      </rPr>
      <t>DuNT</t>
    </r>
  </si>
  <si>
    <r>
      <rPr>
        <sz val="11"/>
        <color rgb="FF000000"/>
        <rFont val="Meiryo UI"/>
        <family val="2"/>
      </rPr>
      <t>TuyenNH</t>
    </r>
  </si>
  <si>
    <r>
      <rPr>
        <sz val="11"/>
        <color rgb="FF000000"/>
        <rFont val="Meiryo UI"/>
        <family val="2"/>
      </rPr>
      <t>TinNH</t>
    </r>
  </si>
  <si>
    <r>
      <rPr>
        <sz val="11"/>
        <color rgb="FF000000"/>
        <rFont val="Meiryo UI"/>
        <family val="2"/>
      </rPr>
      <t>2024年06月27日の議事録による更新</t>
    </r>
  </si>
  <si>
    <r>
      <rPr>
        <sz val="11"/>
        <color rgb="FF000000"/>
        <rFont val="Meiryo UI"/>
        <family val="2"/>
      </rPr>
      <t>機能概要シート</t>
    </r>
  </si>
  <si>
    <r>
      <rPr>
        <sz val="11"/>
        <color rgb="FF000000"/>
        <rFont val="Meiryo UI"/>
        <family val="2"/>
      </rPr>
      <t>項目</t>
    </r>
  </si>
  <si>
    <r>
      <rPr>
        <sz val="11"/>
        <color rgb="FF000000"/>
        <rFont val="Meiryo UI"/>
        <family val="2"/>
      </rPr>
      <t>テキスト</t>
    </r>
  </si>
  <si>
    <r>
      <rPr>
        <sz val="11"/>
        <color rgb="FF000000"/>
        <rFont val="Meiryo UI"/>
        <family val="2"/>
      </rPr>
      <t>I</t>
    </r>
  </si>
  <si>
    <r>
      <rPr>
        <sz val="11"/>
        <color rgb="FF000000"/>
        <rFont val="Meiryo UI"/>
        <family val="2"/>
      </rPr>
      <t>ー</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</si>
  <si>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</si>
  <si>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</si>
  <si>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</si>
  <si>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</si>
  <si>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</si>
  <si>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</si>
  <si>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</si>
  <si>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</si>
  <si>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</si>
  <si>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</si>
  <si>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</si>
  <si>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POSサーバーの基本設計書</t>
  </si>
  <si>
    <r>
      <rPr>
        <sz val="11"/>
        <color rgb="FFFFFFFF"/>
        <rFont val="Meiryo UI"/>
        <family val="2"/>
      </rPr>
      <t>承認日</t>
    </r>
  </si>
  <si>
    <r>
      <rPr>
        <sz val="11"/>
        <color rgb="FFFFFFFF"/>
        <rFont val="Meiryo UI"/>
        <family val="2"/>
      </rPr>
      <t>承認者</t>
    </r>
  </si>
  <si>
    <t>店舗選択エリアを削除する。
共通印刷帳票コード変更（02_緊急売価変更）</t>
  </si>
  <si>
    <t>機能概要</t>
  </si>
  <si>
    <t>特売検索機能を追加</t>
  </si>
  <si>
    <t>DUNT</t>
  </si>
  <si>
    <t>TuyenNH</t>
  </si>
  <si>
    <t>AnhNM</t>
  </si>
  <si>
    <t>QA#19287による更新</t>
  </si>
  <si>
    <r>
      <rPr>
        <sz val="11"/>
        <color rgb="FF000000"/>
        <rFont val="Meiryo UI"/>
        <family val="2"/>
      </rPr>
      <t xml:space="preserve">・特売売価設定を新規作成・編集する </t>
    </r>
  </si>
  <si>
    <t>01_商品管理</t>
  </si>
  <si>
    <t>FC0105_特売売価設定機能（編集）</t>
  </si>
  <si>
    <t>FC0106_ミックスマッチ新規設定機能</t>
  </si>
  <si>
    <t>仕様変更後の新規レイアウト</t>
  </si>
  <si>
    <t>汎用マスタ設定内容で、ミックスマッチ区分が「1:売価」の場合、設定値 = 2で設定する。</t>
  </si>
  <si>
    <t>汎用マスタ設定内容で、ミックスマッチ区分が「1:売価」の場合、設定値 = 3で設定する。</t>
  </si>
  <si>
    <t>ミックスマッチ保存機能</t>
  </si>
  <si>
    <t>FC0107_ミックスマッチ編集設定機能</t>
  </si>
  <si>
    <t>FC0102_商品管理（詳細）設定機能</t>
  </si>
  <si>
    <t>ドロップダウン項目のデータ取得</t>
  </si>
  <si>
    <t>Android POS Control</t>
  </si>
  <si>
    <t>User ID</t>
  </si>
  <si>
    <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</si>
</sst>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3" x14ac:knownFonts="1">
    <font>
      <sz val="11"/>
      <name val="Meiryo UI"/>
      <family val="3"/>
      <charset val="128"/>
    </font>
    <font>
      <sz val="10"/>
      <color theme="1"/>
      <name val="Arial"/>
      <family val="2"/>
    </font>
    <font>
      <sz val="11"/>
      <color theme="1"/>
      <name val="Calibri"/>
      <family val="2"/>
      <scheme val="minor"/>
    </font>
    <font>
      <sz val="11"/>
      <color theme="0"/>
      <name val="Meiryo UI"/>
      <family val="3"/>
      <charset val="128"/>
    </font>
    <font>
      <sz val="18"/>
      <name val="Meiryo UI"/>
      <family val="3"/>
      <charset val="128"/>
    </font>
    <font>
      <sz val="11"/>
      <color rgb="FFFFFFFF"/>
      <name val="Meiryo UI"/>
      <family val="3"/>
      <charset val="128"/>
    </font>
    <font>
      <sz val="11"/>
      <color theme="1"/>
      <name val="Meiryo UI"/>
      <family val="2"/>
    </font>
    <font>
      <sz val="11"/>
      <color rgb="FF000000"/>
      <name val="Meiryo UI"/>
      <family val="2"/>
    </font>
    <font>
      <strike/>
      <sz val="11"/>
      <color rgb="FF0070C0"/>
      <name val="Meiryo UI"/>
      <family val="2"/>
    </font>
    <font>
      <b/>
      <sz val="11"/>
      <name val="Meiryo UI"/>
      <family val="2"/>
    </font>
    <font>
      <sz val="11"/>
      <color rgb="FF00B050"/>
      <name val="Meiryo UI"/>
      <family val="2"/>
    </font>
    <font>
      <sz val="11"/>
      <color rgb="FF7030A0"/>
      <name val="Meiryo UI"/>
      <family val="3"/>
      <charset val="128"/>
    </font>
    <font>
      <sz val="11"/>
      <color rgb="FF0000FF"/>
      <name val="Meiryo UI"/>
      <family val="3"/>
      <charset val="128"/>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24"/>
      <color rgb="FF000000"/>
      <name val="Meiryo UI"/>
      <family val="2"/>
    </font>
    <font>
      <b/>
      <sz val="24"/>
      <name val="Meiryo UI"/>
      <family val="2"/>
    </font>
    <font>
      <sz val="11"/>
      <color rgb="FF0000FF"/>
      <name val="Meiryo UI"/>
      <family val="2"/>
    </font>
    <font>
      <sz val="11"/>
      <color rgb="FF7030A0"/>
      <name val="Meiryo UI"/>
      <family val="2"/>
    </font>
  </fonts>
  <fills count="9">
    <fill>
      <patternFill patternType="none"/>
    </fill>
    <fill>
      <patternFill patternType="gray125"/>
    </fill>
    <fill>
      <patternFill patternType="solid">
        <fgColor rgb="FF333399"/>
        <bgColor indexed="64"/>
      </patternFill>
    </fill>
    <fill>
      <patternFill patternType="solid">
        <fgColor theme="4" tint="0.79989013336588644"/>
        <bgColor indexed="64"/>
      </patternFill>
    </fill>
    <fill>
      <patternFill patternType="solid">
        <fgColor theme="7" tint="0.79995117038483843"/>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50">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9">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13" fillId="0" borderId="0">
      <alignment vertical="center"/>
    </xf>
    <xf numFmtId="0" fontId="2" fillId="0" borderId="0"/>
  </cellStyleXfs>
  <cellXfs count="376">
    <xf numFmtId="0" fontId="0" fillId="0" borderId="0" xfId="0"/>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32" xfId="0" applyBorder="1" applyAlignment="1">
      <alignment horizontal="center" vertical="center"/>
    </xf>
    <xf numFmtId="0" fontId="0" fillId="0" borderId="31" xfId="0" applyBorder="1" applyAlignment="1">
      <alignment horizontal="center" vertical="center"/>
    </xf>
    <xf numFmtId="0" fontId="0" fillId="0" borderId="30" xfId="0"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3" fillId="2" borderId="0" xfId="0" applyFont="1" applyFill="1" applyAlignment="1">
      <alignment vertical="center"/>
    </xf>
    <xf numFmtId="0" fontId="3" fillId="2" borderId="18" xfId="0" applyFont="1" applyFill="1" applyBorder="1" applyAlignment="1">
      <alignment vertical="center"/>
    </xf>
    <xf numFmtId="0" fontId="3" fillId="2" borderId="19" xfId="0" applyFont="1" applyFill="1" applyBorder="1" applyAlignment="1">
      <alignment vertical="center"/>
    </xf>
    <xf numFmtId="0" fontId="6" fillId="0" borderId="0" xfId="6" applyFont="1" applyAlignment="1">
      <alignment vertical="center"/>
    </xf>
    <xf numFmtId="0" fontId="6" fillId="0" borderId="2" xfId="6" applyFont="1" applyBorder="1" applyAlignment="1">
      <alignment vertical="center"/>
    </xf>
    <xf numFmtId="0" fontId="6" fillId="0" borderId="3" xfId="6" applyFont="1" applyBorder="1" applyAlignment="1">
      <alignment vertical="center"/>
    </xf>
    <xf numFmtId="0" fontId="6" fillId="0" borderId="5" xfId="6" applyFont="1" applyBorder="1" applyAlignment="1">
      <alignment vertical="center"/>
    </xf>
    <xf numFmtId="0" fontId="6" fillId="0" borderId="1" xfId="6" applyFont="1" applyBorder="1" applyAlignment="1">
      <alignment vertical="center"/>
    </xf>
    <xf numFmtId="0" fontId="6" fillId="0" borderId="4" xfId="6" applyFont="1" applyBorder="1" applyAlignment="1">
      <alignment vertical="center"/>
    </xf>
    <xf numFmtId="0" fontId="0" fillId="0" borderId="0" xfId="6" applyFont="1" applyAlignment="1">
      <alignment vertical="center"/>
    </xf>
    <xf numFmtId="0" fontId="7" fillId="0" borderId="0" xfId="6" applyFont="1" applyAlignment="1">
      <alignment vertical="center"/>
    </xf>
    <xf numFmtId="0" fontId="6" fillId="0" borderId="22" xfId="6" applyFont="1" applyBorder="1" applyAlignment="1">
      <alignment horizontal="center" vertical="center"/>
    </xf>
    <xf numFmtId="0" fontId="6" fillId="0" borderId="23" xfId="6" applyFont="1" applyBorder="1" applyAlignment="1">
      <alignment horizontal="center" vertical="center"/>
    </xf>
    <xf numFmtId="0" fontId="6" fillId="0" borderId="24" xfId="6" applyFont="1" applyBorder="1" applyAlignment="1">
      <alignment vertical="center"/>
    </xf>
    <xf numFmtId="0" fontId="6" fillId="0" borderId="23" xfId="6" applyFont="1" applyBorder="1" applyAlignment="1">
      <alignment vertical="center"/>
    </xf>
    <xf numFmtId="0" fontId="6" fillId="0" borderId="25" xfId="6" applyFont="1" applyBorder="1" applyAlignment="1">
      <alignment horizontal="center" vertical="center"/>
    </xf>
    <xf numFmtId="0" fontId="6" fillId="0" borderId="26" xfId="6" applyFont="1" applyBorder="1" applyAlignment="1">
      <alignment horizontal="center" vertical="center"/>
    </xf>
    <xf numFmtId="0" fontId="6" fillId="0" borderId="26" xfId="6" applyFont="1" applyBorder="1" applyAlignment="1">
      <alignment vertical="center"/>
    </xf>
    <xf numFmtId="0" fontId="7" fillId="3" borderId="18" xfId="7" applyFont="1" applyFill="1" applyBorder="1">
      <alignment vertical="center"/>
    </xf>
    <xf numFmtId="0" fontId="7" fillId="4" borderId="18" xfId="7" applyFont="1" applyFill="1" applyBorder="1">
      <alignment vertical="center"/>
    </xf>
    <xf numFmtId="0" fontId="9" fillId="0" borderId="0" xfId="7" applyFont="1">
      <alignment vertical="center"/>
    </xf>
    <xf numFmtId="0" fontId="9" fillId="3" borderId="0" xfId="7" applyFont="1" applyFill="1">
      <alignment vertical="center"/>
    </xf>
    <xf numFmtId="0" fontId="3" fillId="2" borderId="27" xfId="0" applyFont="1" applyFill="1" applyBorder="1" applyAlignment="1">
      <alignment horizontal="center" vertical="center"/>
    </xf>
    <xf numFmtId="0" fontId="3" fillId="2" borderId="28" xfId="0" applyFont="1" applyFill="1" applyBorder="1" applyAlignment="1">
      <alignment horizontal="center" vertical="center"/>
    </xf>
    <xf numFmtId="0" fontId="3" fillId="2" borderId="29" xfId="0" applyFont="1" applyFill="1"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14" fontId="0" fillId="0" borderId="30" xfId="0" applyNumberFormat="1" applyBorder="1" applyAlignment="1">
      <alignment horizontal="center" vertical="center"/>
    </xf>
    <xf numFmtId="14" fontId="0" fillId="0" borderId="31" xfId="0" applyNumberFormat="1" applyBorder="1" applyAlignment="1">
      <alignment horizontal="center" vertical="center"/>
    </xf>
    <xf numFmtId="14" fontId="0" fillId="0" borderId="32"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7" fillId="0" borderId="30" xfId="0" applyFont="1" applyBorder="1" applyAlignment="1">
      <alignment horizontal="center" vertical="center"/>
    </xf>
    <xf numFmtId="0" fontId="4" fillId="0" borderId="30" xfId="0" applyFont="1" applyBorder="1" applyAlignment="1">
      <alignment horizontal="center" vertical="center"/>
    </xf>
    <xf numFmtId="0" fontId="4" fillId="0" borderId="31" xfId="0" applyFont="1" applyBorder="1" applyAlignment="1">
      <alignment horizontal="center" vertical="center"/>
    </xf>
    <xf numFmtId="0" fontId="4" fillId="0" borderId="32" xfId="0" applyFont="1" applyBorder="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5" xfId="0" applyFont="1" applyBorder="1" applyAlignment="1">
      <alignment horizontal="center" vertical="center"/>
    </xf>
    <xf numFmtId="0" fontId="0" fillId="0" borderId="33" xfId="0" applyBorder="1"/>
    <xf numFmtId="0" fontId="0" fillId="0" borderId="34" xfId="0" applyBorder="1"/>
    <xf numFmtId="0" fontId="0" fillId="0" borderId="22" xfId="0" applyBorder="1"/>
    <xf numFmtId="0" fontId="0" fillId="0" borderId="31" xfId="0" applyBorder="1"/>
    <xf numFmtId="0" fontId="0" fillId="0" borderId="32" xfId="0" applyBorder="1"/>
    <xf numFmtId="0" fontId="0" fillId="0" borderId="3" xfId="0" applyBorder="1"/>
    <xf numFmtId="0" fontId="0" fillId="0" borderId="5" xfId="0" applyBorder="1"/>
    <xf numFmtId="0" fontId="0" fillId="0" borderId="30" xfId="0" applyBorder="1"/>
    <xf numFmtId="0" fontId="0" fillId="0" borderId="2" xfId="0" applyBorder="1"/>
    <xf numFmtId="0" fontId="0" fillId="0" borderId="35" xfId="0" applyBorder="1"/>
    <xf numFmtId="0" fontId="0" fillId="0" borderId="36" xfId="0" applyBorder="1"/>
    <xf numFmtId="0" fontId="0" fillId="0" borderId="37" xfId="0" applyBorder="1"/>
    <xf numFmtId="0" fontId="12" fillId="0" borderId="31" xfId="0" applyFont="1" applyBorder="1"/>
    <xf numFmtId="0" fontId="12" fillId="0" borderId="32" xfId="0" applyFont="1" applyBorder="1"/>
    <xf numFmtId="0" fontId="12" fillId="0" borderId="3" xfId="0" applyFont="1" applyBorder="1"/>
    <xf numFmtId="0" fontId="12" fillId="0" borderId="5" xfId="0" applyFont="1" applyBorder="1"/>
    <xf numFmtId="0" fontId="12" fillId="0" borderId="30" xfId="0" applyFont="1" applyBorder="1"/>
    <xf numFmtId="0" fontId="12" fillId="0" borderId="2" xfId="0" applyFont="1" applyBorder="1"/>
    <xf numFmtId="0" fontId="0" fillId="0" borderId="33" xfId="0" applyBorder="1" applyAlignment="1">
      <alignment vertical="top" wrapText="1"/>
    </xf>
    <xf numFmtId="0" fontId="0" fillId="0" borderId="34" xfId="0" applyBorder="1" applyAlignment="1">
      <alignment vertical="top"/>
    </xf>
    <xf numFmtId="0" fontId="0" fillId="0" borderId="22" xfId="0" applyBorder="1" applyAlignment="1">
      <alignment vertical="top"/>
    </xf>
    <xf numFmtId="0" fontId="11" fillId="0" borderId="31" xfId="0" applyFont="1" applyBorder="1"/>
    <xf numFmtId="0" fontId="11" fillId="0" borderId="32" xfId="0" applyFont="1" applyBorder="1"/>
    <xf numFmtId="0" fontId="11" fillId="0" borderId="3" xfId="0" applyFont="1" applyBorder="1"/>
    <xf numFmtId="0" fontId="11" fillId="0" borderId="5" xfId="0" applyFont="1" applyBorder="1"/>
    <xf numFmtId="0" fontId="11" fillId="0" borderId="30" xfId="0" applyFont="1" applyBorder="1"/>
    <xf numFmtId="0" fontId="11" fillId="0" borderId="2" xfId="0" applyFont="1" applyBorder="1"/>
    <xf numFmtId="0" fontId="0" fillId="0" borderId="35" xfId="0" applyBorder="1" applyAlignment="1">
      <alignment wrapText="1"/>
    </xf>
    <xf numFmtId="0" fontId="10" fillId="0" borderId="31" xfId="0" applyFont="1" applyBorder="1"/>
    <xf numFmtId="0" fontId="10" fillId="0" borderId="32" xfId="0" applyFont="1" applyBorder="1"/>
    <xf numFmtId="0" fontId="10" fillId="0" borderId="3" xfId="0" applyFont="1" applyBorder="1"/>
    <xf numFmtId="0" fontId="10" fillId="0" borderId="5" xfId="0" applyFont="1" applyBorder="1"/>
    <xf numFmtId="0" fontId="10" fillId="0" borderId="30" xfId="0" applyFont="1" applyBorder="1"/>
    <xf numFmtId="0" fontId="10" fillId="0" borderId="2" xfId="0" applyFont="1" applyBorder="1"/>
    <xf numFmtId="0" fontId="3" fillId="2" borderId="0" xfId="0" applyFont="1" applyFill="1"/>
    <xf numFmtId="0" fontId="3" fillId="2" borderId="27" xfId="6" applyFont="1" applyFill="1" applyBorder="1" applyAlignment="1">
      <alignment horizontal="center" vertical="center"/>
    </xf>
    <xf numFmtId="0" fontId="3" fillId="2" borderId="28" xfId="6" applyFont="1" applyFill="1" applyBorder="1" applyAlignment="1">
      <alignment horizontal="center" vertical="center"/>
    </xf>
    <xf numFmtId="0" fontId="3" fillId="2" borderId="29" xfId="6" applyFont="1" applyFill="1" applyBorder="1" applyAlignment="1">
      <alignment horizontal="center" vertical="center"/>
    </xf>
    <xf numFmtId="0" fontId="6" fillId="0" borderId="27" xfId="6" applyFont="1" applyBorder="1" applyAlignment="1">
      <alignment horizontal="center" vertical="center"/>
    </xf>
    <xf numFmtId="0" fontId="6" fillId="0" borderId="28" xfId="6" applyFont="1" applyBorder="1" applyAlignment="1">
      <alignment horizontal="center" vertical="center"/>
    </xf>
    <xf numFmtId="0" fontId="6" fillId="0" borderId="29" xfId="6" applyFont="1" applyBorder="1" applyAlignment="1">
      <alignment horizontal="center" vertical="center"/>
    </xf>
    <xf numFmtId="0" fontId="7" fillId="0" borderId="27" xfId="6" applyFont="1" applyBorder="1" applyAlignment="1">
      <alignment horizontal="center" vertical="center"/>
    </xf>
    <xf numFmtId="0" fontId="6" fillId="0" borderId="30" xfId="6" applyFont="1" applyBorder="1" applyAlignment="1">
      <alignment horizontal="center" vertical="center"/>
    </xf>
    <xf numFmtId="0" fontId="6" fillId="0" borderId="31" xfId="6" applyFont="1" applyBorder="1" applyAlignment="1">
      <alignment horizontal="center" vertical="center"/>
    </xf>
    <xf numFmtId="0" fontId="6" fillId="0" borderId="32" xfId="6" applyFont="1" applyBorder="1" applyAlignment="1">
      <alignment horizontal="center" vertical="center"/>
    </xf>
    <xf numFmtId="0" fontId="6" fillId="0" borderId="2" xfId="6" applyFont="1" applyBorder="1" applyAlignment="1">
      <alignment horizontal="center" vertical="center"/>
    </xf>
    <xf numFmtId="0" fontId="6" fillId="0" borderId="3" xfId="6" applyFont="1" applyBorder="1" applyAlignment="1">
      <alignment horizontal="center" vertical="center"/>
    </xf>
    <xf numFmtId="0" fontId="6" fillId="0" borderId="5" xfId="6" applyFont="1" applyBorder="1" applyAlignment="1">
      <alignment horizontal="center" vertical="center"/>
    </xf>
    <xf numFmtId="0" fontId="4" fillId="0" borderId="30" xfId="6" applyFont="1" applyBorder="1" applyAlignment="1">
      <alignment horizontal="center" vertical="center"/>
    </xf>
    <xf numFmtId="0" fontId="4" fillId="0" borderId="31" xfId="6" applyFont="1" applyBorder="1" applyAlignment="1">
      <alignment horizontal="center" vertical="center"/>
    </xf>
    <xf numFmtId="0" fontId="4" fillId="0" borderId="32" xfId="6" applyFont="1" applyBorder="1" applyAlignment="1">
      <alignment horizontal="center" vertical="center"/>
    </xf>
    <xf numFmtId="0" fontId="4" fillId="0" borderId="1" xfId="6" applyFont="1" applyBorder="1" applyAlignment="1">
      <alignment horizontal="center" vertical="center"/>
    </xf>
    <xf numFmtId="0" fontId="4" fillId="0" borderId="0" xfId="6" applyFont="1" applyAlignment="1">
      <alignment horizontal="center" vertical="center"/>
    </xf>
    <xf numFmtId="0" fontId="4" fillId="0" borderId="4" xfId="6" applyFont="1" applyBorder="1" applyAlignment="1">
      <alignment horizontal="center" vertical="center"/>
    </xf>
    <xf numFmtId="0" fontId="4" fillId="0" borderId="2" xfId="6" applyFont="1" applyBorder="1" applyAlignment="1">
      <alignment horizontal="center" vertical="center"/>
    </xf>
    <xf numFmtId="0" fontId="4" fillId="0" borderId="3" xfId="6" applyFont="1" applyBorder="1" applyAlignment="1">
      <alignment horizontal="center" vertical="center"/>
    </xf>
    <xf numFmtId="0" fontId="4" fillId="0" borderId="5" xfId="6" applyFont="1" applyBorder="1" applyAlignment="1">
      <alignment horizontal="center" vertical="center"/>
    </xf>
    <xf numFmtId="0" fontId="7" fillId="8" borderId="30" xfId="6" applyFont="1" applyFill="1" applyBorder="1" applyAlignment="1">
      <alignment vertical="center" wrapText="1"/>
    </xf>
    <xf numFmtId="0" fontId="6" fillId="8" borderId="32" xfId="6" applyFont="1" applyFill="1" applyBorder="1" applyAlignment="1">
      <alignment vertical="center"/>
    </xf>
    <xf numFmtId="0" fontId="6" fillId="8" borderId="1" xfId="6" applyFont="1" applyFill="1" applyBorder="1" applyAlignment="1">
      <alignment vertical="center"/>
    </xf>
    <xf numFmtId="0" fontId="6" fillId="8" borderId="4" xfId="6" applyFont="1" applyFill="1" applyBorder="1" applyAlignment="1">
      <alignment vertical="center"/>
    </xf>
    <xf numFmtId="0" fontId="6" fillId="8" borderId="2" xfId="6" applyFont="1" applyFill="1" applyBorder="1" applyAlignment="1">
      <alignment vertical="center"/>
    </xf>
    <xf numFmtId="0" fontId="6" fillId="8" borderId="5" xfId="6" applyFont="1" applyFill="1" applyBorder="1" applyAlignment="1">
      <alignment vertical="center"/>
    </xf>
    <xf numFmtId="0" fontId="7" fillId="8" borderId="30" xfId="6" applyFont="1" applyFill="1" applyBorder="1" applyAlignment="1">
      <alignment vertical="center"/>
    </xf>
    <xf numFmtId="0" fontId="6" fillId="8" borderId="31" xfId="6" applyFont="1" applyFill="1" applyBorder="1" applyAlignment="1">
      <alignment vertical="center"/>
    </xf>
    <xf numFmtId="0" fontId="6" fillId="8" borderId="0" xfId="6" applyFont="1" applyFill="1" applyAlignment="1">
      <alignment vertical="center"/>
    </xf>
    <xf numFmtId="0" fontId="6" fillId="8" borderId="3" xfId="6" applyFont="1" applyFill="1" applyBorder="1" applyAlignment="1">
      <alignment vertical="center"/>
    </xf>
    <xf numFmtId="0" fontId="6" fillId="8" borderId="45" xfId="6" applyFont="1" applyFill="1" applyBorder="1" applyAlignment="1">
      <alignment vertical="center" shrinkToFit="1"/>
    </xf>
    <xf numFmtId="0" fontId="6" fillId="8" borderId="47" xfId="6" applyFont="1" applyFill="1" applyBorder="1" applyAlignment="1">
      <alignment vertical="center" shrinkToFit="1"/>
    </xf>
    <xf numFmtId="0" fontId="6" fillId="8" borderId="46" xfId="6" applyFont="1" applyFill="1" applyBorder="1" applyAlignment="1">
      <alignment vertical="center" shrinkToFit="1"/>
    </xf>
    <xf numFmtId="0" fontId="7" fillId="8" borderId="45" xfId="6" applyFont="1" applyFill="1" applyBorder="1" applyAlignment="1">
      <alignment vertical="center" wrapText="1"/>
    </xf>
    <xf numFmtId="0" fontId="7" fillId="8" borderId="47" xfId="6" applyFont="1" applyFill="1" applyBorder="1" applyAlignment="1">
      <alignment vertical="center" wrapText="1"/>
    </xf>
    <xf numFmtId="0" fontId="7" fillId="8" borderId="46" xfId="6" applyFont="1" applyFill="1" applyBorder="1" applyAlignment="1">
      <alignment vertical="center" wrapText="1"/>
    </xf>
    <xf numFmtId="0" fontId="7" fillId="6" borderId="27" xfId="6" applyFont="1" applyFill="1" applyBorder="1" applyAlignment="1">
      <alignment vertical="center"/>
    </xf>
    <xf numFmtId="0" fontId="6" fillId="6" borderId="28" xfId="6" applyFont="1" applyFill="1" applyBorder="1" applyAlignment="1">
      <alignment vertical="center"/>
    </xf>
    <xf numFmtId="0" fontId="6" fillId="6" borderId="48" xfId="6" applyFont="1" applyFill="1" applyBorder="1" applyAlignment="1">
      <alignment vertical="center"/>
    </xf>
    <xf numFmtId="0" fontId="7" fillId="6" borderId="49" xfId="6" applyFont="1" applyFill="1" applyBorder="1" applyAlignment="1">
      <alignment vertical="center"/>
    </xf>
    <xf numFmtId="0" fontId="6" fillId="6" borderId="29" xfId="6" applyFont="1" applyFill="1" applyBorder="1" applyAlignment="1">
      <alignment vertical="center"/>
    </xf>
    <xf numFmtId="0" fontId="6" fillId="0" borderId="33" xfId="6" applyFont="1" applyBorder="1" applyAlignment="1">
      <alignment horizontal="center" vertical="center"/>
    </xf>
    <xf numFmtId="0" fontId="6" fillId="0" borderId="22" xfId="6" applyFont="1" applyBorder="1" applyAlignment="1">
      <alignment horizontal="center" vertical="center"/>
    </xf>
    <xf numFmtId="0" fontId="6" fillId="0" borderId="33" xfId="6" applyFont="1" applyBorder="1" applyAlignment="1">
      <alignment vertical="center"/>
    </xf>
    <xf numFmtId="0" fontId="6" fillId="0" borderId="34" xfId="6" applyFont="1" applyBorder="1" applyAlignment="1">
      <alignment vertical="center"/>
    </xf>
    <xf numFmtId="0" fontId="6" fillId="0" borderId="22" xfId="6" applyFont="1" applyBorder="1" applyAlignment="1">
      <alignment vertical="center"/>
    </xf>
    <xf numFmtId="0" fontId="6" fillId="0" borderId="39" xfId="6" applyFont="1" applyBorder="1" applyAlignment="1">
      <alignment vertical="center"/>
    </xf>
    <xf numFmtId="0" fontId="6" fillId="0" borderId="40" xfId="6" applyFont="1" applyBorder="1" applyAlignment="1">
      <alignment vertical="center"/>
    </xf>
    <xf numFmtId="0" fontId="6" fillId="0" borderId="41" xfId="6" applyFont="1" applyBorder="1" applyAlignment="1">
      <alignment vertical="center"/>
    </xf>
    <xf numFmtId="0" fontId="7" fillId="0" borderId="33" xfId="6" applyFont="1" applyBorder="1" applyAlignment="1">
      <alignment horizontal="center" vertical="center"/>
    </xf>
    <xf numFmtId="0" fontId="6" fillId="0" borderId="34" xfId="6" applyFont="1" applyBorder="1" applyAlignment="1">
      <alignment horizontal="center" vertical="center"/>
    </xf>
    <xf numFmtId="0" fontId="7" fillId="5" borderId="27" xfId="6" applyFont="1" applyFill="1" applyBorder="1" applyAlignment="1">
      <alignment vertical="center"/>
    </xf>
    <xf numFmtId="0" fontId="6" fillId="5" borderId="28" xfId="6" applyFont="1" applyFill="1" applyBorder="1" applyAlignment="1">
      <alignment vertical="center"/>
    </xf>
    <xf numFmtId="0" fontId="6" fillId="5" borderId="29" xfId="6" applyFont="1" applyFill="1" applyBorder="1" applyAlignment="1">
      <alignment vertical="center"/>
    </xf>
    <xf numFmtId="0" fontId="7" fillId="7" borderId="30" xfId="6" applyFont="1" applyFill="1" applyBorder="1" applyAlignment="1">
      <alignment vertical="center"/>
    </xf>
    <xf numFmtId="0" fontId="6" fillId="7" borderId="31" xfId="6" applyFont="1" applyFill="1" applyBorder="1" applyAlignment="1">
      <alignment vertical="center"/>
    </xf>
    <xf numFmtId="0" fontId="6" fillId="7" borderId="32" xfId="6" applyFont="1" applyFill="1" applyBorder="1" applyAlignment="1">
      <alignment vertical="center"/>
    </xf>
    <xf numFmtId="0" fontId="6" fillId="7" borderId="1" xfId="6" applyFont="1" applyFill="1" applyBorder="1" applyAlignment="1">
      <alignment vertical="center"/>
    </xf>
    <xf numFmtId="0" fontId="6" fillId="7" borderId="0" xfId="6" applyFont="1" applyFill="1" applyAlignment="1">
      <alignment vertical="center"/>
    </xf>
    <xf numFmtId="0" fontId="6" fillId="7" borderId="4" xfId="6" applyFont="1" applyFill="1" applyBorder="1" applyAlignment="1">
      <alignment vertical="center"/>
    </xf>
    <xf numFmtId="0" fontId="6" fillId="7" borderId="2" xfId="6" applyFont="1" applyFill="1" applyBorder="1" applyAlignment="1">
      <alignment vertical="center"/>
    </xf>
    <xf numFmtId="0" fontId="6" fillId="7" borderId="3" xfId="6" applyFont="1" applyFill="1" applyBorder="1" applyAlignment="1">
      <alignment vertical="center"/>
    </xf>
    <xf numFmtId="0" fontId="6" fillId="7" borderId="5" xfId="6" applyFont="1" applyFill="1" applyBorder="1" applyAlignment="1">
      <alignment vertical="center"/>
    </xf>
    <xf numFmtId="0" fontId="7" fillId="5" borderId="27" xfId="6" applyFont="1" applyFill="1" applyBorder="1"/>
    <xf numFmtId="0" fontId="7" fillId="5" borderId="28" xfId="6" applyFont="1" applyFill="1" applyBorder="1"/>
    <xf numFmtId="0" fontId="7" fillId="5" borderId="29" xfId="6" applyFont="1" applyFill="1" applyBorder="1"/>
    <xf numFmtId="0" fontId="7" fillId="5" borderId="30" xfId="6" applyFont="1" applyFill="1" applyBorder="1" applyAlignment="1">
      <alignment vertical="center"/>
    </xf>
    <xf numFmtId="0" fontId="6" fillId="5" borderId="31" xfId="6" applyFont="1" applyFill="1" applyBorder="1" applyAlignment="1">
      <alignment vertical="center"/>
    </xf>
    <xf numFmtId="0" fontId="6" fillId="5" borderId="32" xfId="6" applyFont="1" applyFill="1" applyBorder="1" applyAlignment="1">
      <alignment vertical="center"/>
    </xf>
    <xf numFmtId="0" fontId="6" fillId="5" borderId="2" xfId="6" applyFont="1" applyFill="1" applyBorder="1" applyAlignment="1">
      <alignment vertical="center"/>
    </xf>
    <xf numFmtId="0" fontId="6" fillId="5" borderId="3" xfId="6" applyFont="1" applyFill="1" applyBorder="1" applyAlignment="1">
      <alignment vertical="center"/>
    </xf>
    <xf numFmtId="0" fontId="6" fillId="5" borderId="5" xfId="6" applyFont="1" applyFill="1" applyBorder="1" applyAlignment="1">
      <alignment vertical="center"/>
    </xf>
    <xf numFmtId="0" fontId="6" fillId="6" borderId="30" xfId="6" applyFont="1" applyFill="1" applyBorder="1" applyAlignment="1">
      <alignment vertical="center" wrapText="1"/>
    </xf>
    <xf numFmtId="0" fontId="6" fillId="6" borderId="2" xfId="6" applyFont="1" applyFill="1" applyBorder="1" applyAlignment="1">
      <alignment vertical="center" wrapText="1"/>
    </xf>
    <xf numFmtId="0" fontId="7" fillId="6" borderId="45" xfId="6" applyFont="1" applyFill="1" applyBorder="1" applyAlignment="1">
      <alignment vertical="center" wrapText="1"/>
    </xf>
    <xf numFmtId="0" fontId="7" fillId="6" borderId="46" xfId="6" applyFont="1" applyFill="1" applyBorder="1" applyAlignment="1">
      <alignment vertical="center" wrapText="1"/>
    </xf>
    <xf numFmtId="0" fontId="7" fillId="6" borderId="32" xfId="6" applyFont="1" applyFill="1" applyBorder="1" applyAlignment="1">
      <alignment vertical="center" wrapText="1"/>
    </xf>
    <xf numFmtId="0" fontId="7" fillId="6" borderId="5" xfId="6" applyFont="1" applyFill="1" applyBorder="1" applyAlignment="1">
      <alignment vertical="center" wrapText="1"/>
    </xf>
    <xf numFmtId="0" fontId="7" fillId="0" borderId="33" xfId="6" applyFont="1" applyBorder="1" applyAlignment="1">
      <alignment horizontal="center" vertical="center" wrapText="1"/>
    </xf>
    <xf numFmtId="0" fontId="7" fillId="0" borderId="34" xfId="6" applyFont="1" applyBorder="1" applyAlignment="1">
      <alignment horizontal="center" vertical="center" wrapText="1"/>
    </xf>
    <xf numFmtId="0" fontId="7" fillId="0" borderId="22" xfId="6" applyFont="1" applyBorder="1" applyAlignment="1">
      <alignment horizontal="center" vertical="center" wrapText="1"/>
    </xf>
    <xf numFmtId="0" fontId="6" fillId="0" borderId="33" xfId="6" applyFont="1" applyBorder="1" applyAlignment="1">
      <alignment horizontal="left" vertical="center"/>
    </xf>
    <xf numFmtId="0" fontId="6" fillId="0" borderId="34" xfId="6" applyFont="1" applyBorder="1" applyAlignment="1">
      <alignment horizontal="left" vertical="center"/>
    </xf>
    <xf numFmtId="0" fontId="6" fillId="0" borderId="22" xfId="6" applyFont="1" applyBorder="1" applyAlignment="1">
      <alignment horizontal="left" vertical="center"/>
    </xf>
    <xf numFmtId="0" fontId="0" fillId="0" borderId="33" xfId="6" applyFont="1" applyBorder="1" applyAlignment="1">
      <alignment vertical="center" wrapText="1"/>
    </xf>
    <xf numFmtId="0" fontId="0" fillId="0" borderId="34" xfId="6" applyFont="1" applyBorder="1" applyAlignment="1">
      <alignment vertical="center" wrapText="1"/>
    </xf>
    <xf numFmtId="0" fontId="0" fillId="0" borderId="22" xfId="6" applyFont="1" applyBorder="1" applyAlignment="1">
      <alignment vertical="center" wrapText="1"/>
    </xf>
    <xf numFmtId="0" fontId="6" fillId="0" borderId="39" xfId="6" applyFont="1" applyBorder="1" applyAlignment="1">
      <alignment horizontal="center" vertical="center"/>
    </xf>
    <xf numFmtId="0" fontId="6" fillId="0" borderId="41" xfId="6" applyFont="1" applyBorder="1" applyAlignment="1">
      <alignment horizontal="center" vertical="center"/>
    </xf>
    <xf numFmtId="0" fontId="6" fillId="0" borderId="39" xfId="6" quotePrefix="1" applyFont="1" applyBorder="1" applyAlignment="1">
      <alignment vertical="center" wrapText="1"/>
    </xf>
    <xf numFmtId="0" fontId="6" fillId="0" borderId="40" xfId="6" quotePrefix="1" applyFont="1" applyBorder="1" applyAlignment="1">
      <alignment vertical="center" wrapText="1"/>
    </xf>
    <xf numFmtId="0" fontId="6" fillId="0" borderId="41" xfId="6" quotePrefix="1" applyFont="1" applyBorder="1" applyAlignment="1">
      <alignment vertical="center" wrapText="1"/>
    </xf>
    <xf numFmtId="0" fontId="7" fillId="0" borderId="39" xfId="6" applyFont="1" applyBorder="1" applyAlignment="1">
      <alignment horizontal="center" vertical="center"/>
    </xf>
    <xf numFmtId="0" fontId="6" fillId="0" borderId="40" xfId="6" applyFont="1" applyBorder="1" applyAlignment="1">
      <alignment horizontal="center" vertical="center"/>
    </xf>
    <xf numFmtId="0" fontId="6" fillId="0" borderId="39" xfId="6" quotePrefix="1" applyFont="1" applyBorder="1" applyAlignment="1">
      <alignment vertical="center"/>
    </xf>
    <xf numFmtId="0" fontId="6" fillId="0" borderId="40" xfId="6" quotePrefix="1" applyFont="1" applyBorder="1" applyAlignment="1">
      <alignment vertical="center"/>
    </xf>
    <xf numFmtId="0" fontId="6" fillId="0" borderId="41" xfId="6" quotePrefix="1" applyFont="1" applyBorder="1" applyAlignment="1">
      <alignment vertical="center"/>
    </xf>
    <xf numFmtId="0" fontId="7" fillId="0" borderId="39" xfId="6" quotePrefix="1" applyFont="1" applyBorder="1" applyAlignment="1">
      <alignment horizontal="center" vertical="center" wrapText="1"/>
    </xf>
    <xf numFmtId="0" fontId="7" fillId="0" borderId="40" xfId="6" applyFont="1" applyBorder="1" applyAlignment="1">
      <alignment horizontal="center" vertical="center" wrapText="1"/>
    </xf>
    <xf numFmtId="0" fontId="7" fillId="0" borderId="41" xfId="6" applyFont="1" applyBorder="1" applyAlignment="1">
      <alignment horizontal="center" vertical="center" wrapText="1"/>
    </xf>
    <xf numFmtId="0" fontId="6" fillId="0" borderId="39" xfId="6" applyFont="1" applyBorder="1" applyAlignment="1">
      <alignment horizontal="left" vertical="center"/>
    </xf>
    <xf numFmtId="0" fontId="6" fillId="0" borderId="40" xfId="6" applyFont="1" applyBorder="1" applyAlignment="1">
      <alignment horizontal="left" vertical="center"/>
    </xf>
    <xf numFmtId="0" fontId="6" fillId="0" borderId="41" xfId="6" applyFont="1" applyBorder="1" applyAlignment="1">
      <alignment horizontal="left" vertical="center"/>
    </xf>
    <xf numFmtId="0" fontId="0" fillId="0" borderId="39" xfId="6" applyFont="1" applyBorder="1" applyAlignment="1">
      <alignment vertical="center"/>
    </xf>
    <xf numFmtId="0" fontId="0" fillId="0" borderId="40" xfId="6" applyFont="1" applyBorder="1" applyAlignment="1">
      <alignment vertical="center"/>
    </xf>
    <xf numFmtId="0" fontId="0" fillId="0" borderId="41" xfId="6" applyFont="1" applyBorder="1" applyAlignment="1">
      <alignment vertical="center"/>
    </xf>
    <xf numFmtId="0" fontId="8" fillId="0" borderId="39" xfId="6" applyFont="1" applyBorder="1" applyAlignment="1">
      <alignment vertical="center" wrapText="1"/>
    </xf>
    <xf numFmtId="0" fontId="7" fillId="0" borderId="39" xfId="6" quotePrefix="1" applyFont="1" applyBorder="1" applyAlignment="1">
      <alignment horizontal="center" vertical="center"/>
    </xf>
    <xf numFmtId="0" fontId="7" fillId="0" borderId="40" xfId="6" applyFont="1" applyBorder="1" applyAlignment="1">
      <alignment horizontal="center" vertical="center"/>
    </xf>
    <xf numFmtId="0" fontId="7" fillId="0" borderId="41" xfId="6" applyFont="1" applyBorder="1" applyAlignment="1">
      <alignment horizontal="center" vertical="center"/>
    </xf>
    <xf numFmtId="0" fontId="0" fillId="0" borderId="42" xfId="6" quotePrefix="1" applyFont="1" applyBorder="1" applyAlignment="1">
      <alignment vertical="center"/>
    </xf>
    <xf numFmtId="0" fontId="0" fillId="0" borderId="43" xfId="6" quotePrefix="1" applyFont="1" applyBorder="1" applyAlignment="1">
      <alignment vertical="center"/>
    </xf>
    <xf numFmtId="0" fontId="0" fillId="0" borderId="44" xfId="6" quotePrefix="1" applyFont="1" applyBorder="1" applyAlignment="1">
      <alignment vertical="center"/>
    </xf>
    <xf numFmtId="0" fontId="6" fillId="0" borderId="39" xfId="6" quotePrefix="1" applyFont="1" applyBorder="1" applyAlignment="1">
      <alignment horizontal="center" vertical="center"/>
    </xf>
    <xf numFmtId="0" fontId="0" fillId="0" borderId="42" xfId="6" applyFont="1" applyBorder="1" applyAlignment="1">
      <alignment vertical="center"/>
    </xf>
    <xf numFmtId="0" fontId="0" fillId="0" borderId="43" xfId="6" applyFont="1" applyBorder="1" applyAlignment="1">
      <alignment vertical="center"/>
    </xf>
    <xf numFmtId="0" fontId="0" fillId="0" borderId="44" xfId="6" applyFont="1" applyBorder="1" applyAlignment="1">
      <alignment vertical="center"/>
    </xf>
    <xf numFmtId="0" fontId="6" fillId="0" borderId="35" xfId="6" applyFont="1" applyBorder="1" applyAlignment="1">
      <alignment horizontal="center" vertical="center"/>
    </xf>
    <xf numFmtId="0" fontId="6" fillId="0" borderId="36" xfId="6" applyFont="1" applyBorder="1" applyAlignment="1">
      <alignment horizontal="center" vertical="center"/>
    </xf>
    <xf numFmtId="0" fontId="6" fillId="0" borderId="37" xfId="6" applyFont="1" applyBorder="1" applyAlignment="1">
      <alignment horizontal="center" vertical="center"/>
    </xf>
    <xf numFmtId="0" fontId="6" fillId="0" borderId="35" xfId="6" applyFont="1" applyBorder="1" applyAlignment="1">
      <alignment horizontal="left" vertical="center"/>
    </xf>
    <xf numFmtId="0" fontId="6" fillId="0" borderId="36" xfId="6" applyFont="1" applyBorder="1" applyAlignment="1">
      <alignment horizontal="left" vertical="center"/>
    </xf>
    <xf numFmtId="0" fontId="6" fillId="0" borderId="37" xfId="6" applyFont="1" applyBorder="1" applyAlignment="1">
      <alignment horizontal="left" vertical="center"/>
    </xf>
    <xf numFmtId="0" fontId="0" fillId="0" borderId="35" xfId="6" applyFont="1" applyBorder="1" applyAlignment="1">
      <alignment vertical="center"/>
    </xf>
    <xf numFmtId="0" fontId="0" fillId="0" borderId="36" xfId="6" applyFont="1" applyBorder="1" applyAlignment="1">
      <alignment vertical="center"/>
    </xf>
    <xf numFmtId="0" fontId="0" fillId="0" borderId="37" xfId="6" applyFont="1" applyBorder="1" applyAlignment="1">
      <alignment vertical="center"/>
    </xf>
    <xf numFmtId="0" fontId="6" fillId="0" borderId="35" xfId="6" quotePrefix="1" applyFont="1" applyBorder="1" applyAlignment="1">
      <alignment vertical="center"/>
    </xf>
    <xf numFmtId="0" fontId="6" fillId="0" borderId="36" xfId="6" quotePrefix="1" applyFont="1" applyBorder="1" applyAlignment="1">
      <alignment vertical="center"/>
    </xf>
    <xf numFmtId="0" fontId="6" fillId="0" borderId="37" xfId="6" quotePrefix="1" applyFont="1" applyBorder="1" applyAlignment="1">
      <alignment vertical="center"/>
    </xf>
    <xf numFmtId="0" fontId="6" fillId="0" borderId="35" xfId="6" applyFont="1" applyBorder="1" applyAlignment="1">
      <alignment vertical="center"/>
    </xf>
    <xf numFmtId="0" fontId="6" fillId="0" borderId="36" xfId="6" applyFont="1" applyBorder="1" applyAlignment="1">
      <alignment vertical="center"/>
    </xf>
    <xf numFmtId="0" fontId="6" fillId="0" borderId="37" xfId="6" applyFont="1" applyBorder="1" applyAlignment="1">
      <alignment vertical="center"/>
    </xf>
    <xf numFmtId="0" fontId="7" fillId="0" borderId="35" xfId="6" quotePrefix="1"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14" fillId="2" borderId="27" xfId="0" applyFont="1" applyFill="1" applyBorder="1" applyAlignment="1">
      <alignment horizontal="center" vertical="center"/>
    </xf>
    <xf numFmtId="0" fontId="14" fillId="2" borderId="28" xfId="0" applyFont="1" applyFill="1" applyBorder="1" applyAlignment="1">
      <alignment horizontal="center" vertical="center"/>
    </xf>
    <xf numFmtId="0" fontId="14" fillId="2" borderId="29" xfId="0" applyFont="1" applyFill="1" applyBorder="1" applyAlignment="1">
      <alignment horizontal="center" vertical="center"/>
    </xf>
    <xf numFmtId="0" fontId="16" fillId="0" borderId="30" xfId="0" applyFont="1" applyBorder="1" applyAlignment="1">
      <alignment horizontal="center" vertical="center"/>
    </xf>
    <xf numFmtId="0" fontId="16" fillId="0" borderId="31" xfId="0" applyFont="1" applyBorder="1" applyAlignment="1">
      <alignment horizontal="center" vertical="center"/>
    </xf>
    <xf numFmtId="0" fontId="16" fillId="0" borderId="32" xfId="0" applyFont="1" applyBorder="1" applyAlignment="1">
      <alignment horizontal="center" vertical="center"/>
    </xf>
    <xf numFmtId="0" fontId="18" fillId="0" borderId="0" xfId="0" applyFont="1"/>
    <xf numFmtId="0" fontId="18" fillId="0" borderId="31" xfId="0" applyFont="1" applyBorder="1" applyAlignment="1">
      <alignment horizontal="center" vertical="center"/>
    </xf>
    <xf numFmtId="0" fontId="18" fillId="0" borderId="32" xfId="0" applyFont="1" applyBorder="1" applyAlignment="1">
      <alignment horizontal="center" vertical="center"/>
    </xf>
    <xf numFmtId="0" fontId="18" fillId="0" borderId="30" xfId="0" applyFont="1" applyBorder="1" applyAlignment="1">
      <alignment horizontal="center" vertical="center"/>
    </xf>
    <xf numFmtId="0" fontId="16" fillId="0" borderId="1" xfId="0" applyFont="1" applyBorder="1" applyAlignment="1">
      <alignment horizontal="center" vertical="center"/>
    </xf>
    <xf numFmtId="0" fontId="16" fillId="0" borderId="0" xfId="0" applyFont="1" applyAlignment="1">
      <alignment horizontal="center" vertical="center"/>
    </xf>
    <xf numFmtId="0" fontId="16" fillId="0" borderId="4" xfId="0" applyFont="1" applyBorder="1" applyAlignment="1">
      <alignment horizontal="center" vertical="center"/>
    </xf>
    <xf numFmtId="14" fontId="18" fillId="0" borderId="30" xfId="0" applyNumberFormat="1" applyFont="1" applyBorder="1" applyAlignment="1">
      <alignment horizontal="center" vertical="center"/>
    </xf>
    <xf numFmtId="14" fontId="18" fillId="0" borderId="31" xfId="0" applyNumberFormat="1" applyFont="1" applyBorder="1" applyAlignment="1">
      <alignment horizontal="center" vertical="center"/>
    </xf>
    <xf numFmtId="14" fontId="18" fillId="0" borderId="32" xfId="0" applyNumberFormat="1" applyFont="1" applyBorder="1" applyAlignment="1">
      <alignment horizontal="center" vertical="center"/>
    </xf>
    <xf numFmtId="2" fontId="18" fillId="0" borderId="30" xfId="0" applyNumberFormat="1" applyFont="1" applyBorder="1" applyAlignment="1">
      <alignment horizontal="center" vertical="center"/>
    </xf>
    <xf numFmtId="2" fontId="18" fillId="0" borderId="31" xfId="0" applyNumberFormat="1" applyFont="1" applyBorder="1" applyAlignment="1">
      <alignment horizontal="center" vertical="center"/>
    </xf>
    <xf numFmtId="2" fontId="18" fillId="0" borderId="32" xfId="0" applyNumberFormat="1"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5"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14" fontId="18" fillId="0" borderId="2" xfId="0" applyNumberFormat="1" applyFont="1" applyBorder="1" applyAlignment="1">
      <alignment horizontal="center" vertical="center"/>
    </xf>
    <xf numFmtId="14" fontId="18" fillId="0" borderId="3" xfId="0" applyNumberFormat="1" applyFont="1" applyBorder="1" applyAlignment="1">
      <alignment horizontal="center" vertical="center"/>
    </xf>
    <xf numFmtId="14" fontId="18" fillId="0" borderId="5" xfId="0" applyNumberFormat="1" applyFont="1" applyBorder="1" applyAlignment="1">
      <alignment horizontal="center" vertical="center"/>
    </xf>
    <xf numFmtId="2" fontId="18" fillId="0" borderId="2" xfId="0" applyNumberFormat="1" applyFont="1" applyBorder="1" applyAlignment="1">
      <alignment horizontal="center" vertical="center"/>
    </xf>
    <xf numFmtId="2" fontId="18" fillId="0" borderId="3" xfId="0" applyNumberFormat="1" applyFont="1" applyBorder="1" applyAlignment="1">
      <alignment horizontal="center" vertical="center"/>
    </xf>
    <xf numFmtId="2" fontId="18" fillId="0" borderId="5" xfId="0" applyNumberFormat="1" applyFont="1" applyBorder="1" applyAlignment="1">
      <alignment horizontal="center" vertical="center"/>
    </xf>
    <xf numFmtId="0" fontId="18" fillId="0" borderId="27" xfId="0" applyFont="1" applyBorder="1" applyAlignment="1">
      <alignment horizontal="center" vertical="center"/>
    </xf>
    <xf numFmtId="0" fontId="18" fillId="0" borderId="28" xfId="0" applyFont="1" applyBorder="1" applyAlignment="1">
      <alignment horizontal="center" vertical="center"/>
    </xf>
    <xf numFmtId="0" fontId="18" fillId="0" borderId="29" xfId="0" applyFont="1" applyBorder="1" applyAlignment="1">
      <alignment horizontal="center" vertical="center"/>
    </xf>
    <xf numFmtId="0" fontId="18" fillId="0" borderId="2" xfId="0" applyFont="1" applyBorder="1"/>
    <xf numFmtId="0" fontId="18" fillId="0" borderId="3" xfId="0" applyFont="1" applyBorder="1"/>
    <xf numFmtId="0" fontId="18" fillId="0" borderId="5" xfId="0" applyFont="1" applyBorder="1"/>
    <xf numFmtId="0" fontId="18" fillId="0" borderId="1" xfId="0" applyFont="1" applyBorder="1"/>
    <xf numFmtId="0" fontId="18" fillId="0" borderId="4" xfId="0" applyFont="1" applyBorder="1"/>
    <xf numFmtId="0" fontId="18" fillId="0" borderId="7" xfId="0" applyFont="1" applyBorder="1"/>
    <xf numFmtId="0" fontId="18" fillId="0" borderId="8" xfId="0" applyFont="1" applyBorder="1"/>
    <xf numFmtId="0" fontId="18" fillId="0" borderId="11" xfId="0" applyFont="1" applyBorder="1"/>
    <xf numFmtId="0" fontId="18" fillId="0" borderId="6" xfId="0" applyFont="1" applyBorder="1"/>
    <xf numFmtId="0" fontId="19" fillId="0" borderId="0" xfId="0" applyFont="1" applyAlignment="1">
      <alignment horizontal="center" vertical="center"/>
    </xf>
    <xf numFmtId="0" fontId="20" fillId="0" borderId="0" xfId="0" applyFont="1" applyAlignment="1">
      <alignment horizontal="center" vertical="center"/>
    </xf>
    <xf numFmtId="0" fontId="18" fillId="0" borderId="12" xfId="0" applyFont="1" applyBorder="1"/>
    <xf numFmtId="0" fontId="18" fillId="0" borderId="14" xfId="0" applyFont="1" applyBorder="1"/>
    <xf numFmtId="0" fontId="18" fillId="0" borderId="15" xfId="0" applyFont="1" applyBorder="1"/>
    <xf numFmtId="0" fontId="18" fillId="0" borderId="9" xfId="0" applyFont="1" applyBorder="1"/>
    <xf numFmtId="0" fontId="18" fillId="0" borderId="10" xfId="0" applyFont="1" applyBorder="1"/>
    <xf numFmtId="0" fontId="18" fillId="0" borderId="13" xfId="0" applyFont="1" applyBorder="1"/>
    <xf numFmtId="0" fontId="14" fillId="2" borderId="30" xfId="0" applyFont="1" applyFill="1" applyBorder="1" applyAlignment="1">
      <alignment horizontal="center" vertical="center"/>
    </xf>
    <xf numFmtId="0" fontId="14" fillId="2" borderId="31" xfId="0" applyFont="1" applyFill="1" applyBorder="1" applyAlignment="1">
      <alignment horizontal="center" vertical="center"/>
    </xf>
    <xf numFmtId="0" fontId="14" fillId="2" borderId="32" xfId="0" applyFont="1" applyFill="1" applyBorder="1" applyAlignment="1">
      <alignment horizontal="center" vertical="center"/>
    </xf>
    <xf numFmtId="0" fontId="14" fillId="2" borderId="2" xfId="0" applyFont="1" applyFill="1" applyBorder="1" applyAlignment="1">
      <alignment horizontal="center" vertical="center"/>
    </xf>
    <xf numFmtId="0" fontId="14" fillId="2" borderId="3" xfId="0" applyFont="1" applyFill="1" applyBorder="1" applyAlignment="1">
      <alignment horizontal="center" vertical="center"/>
    </xf>
    <xf numFmtId="0" fontId="14" fillId="2" borderId="5" xfId="0" applyFont="1" applyFill="1" applyBorder="1" applyAlignment="1">
      <alignment horizontal="center" vertical="center"/>
    </xf>
    <xf numFmtId="0" fontId="18" fillId="0" borderId="1" xfId="0" applyFont="1" applyBorder="1" applyAlignment="1">
      <alignment horizontal="center" vertical="center"/>
    </xf>
    <xf numFmtId="0" fontId="18" fillId="0" borderId="0" xfId="0" applyFont="1" applyAlignment="1">
      <alignment horizontal="center" vertical="center"/>
    </xf>
    <xf numFmtId="0" fontId="18" fillId="0" borderId="4" xfId="0" applyFont="1" applyBorder="1" applyAlignment="1">
      <alignment horizontal="center" vertical="center"/>
    </xf>
    <xf numFmtId="14" fontId="21" fillId="0" borderId="30" xfId="0" applyNumberFormat="1" applyFont="1" applyBorder="1" applyAlignment="1">
      <alignment horizontal="center" vertical="center"/>
    </xf>
    <xf numFmtId="0" fontId="21" fillId="0" borderId="31" xfId="0" applyFont="1" applyBorder="1" applyAlignment="1">
      <alignment horizontal="center" vertical="center"/>
    </xf>
    <xf numFmtId="0" fontId="21" fillId="0" borderId="32" xfId="0" applyFont="1" applyBorder="1" applyAlignment="1">
      <alignment horizontal="center" vertical="center"/>
    </xf>
    <xf numFmtId="0" fontId="21" fillId="0" borderId="30" xfId="0" applyFont="1" applyBorder="1" applyAlignment="1">
      <alignment horizontal="center" vertical="center"/>
    </xf>
    <xf numFmtId="0" fontId="21" fillId="0" borderId="33" xfId="0" applyFont="1" applyBorder="1"/>
    <xf numFmtId="0" fontId="21" fillId="0" borderId="34" xfId="0" applyFont="1" applyBorder="1"/>
    <xf numFmtId="0" fontId="21" fillId="0" borderId="22" xfId="0" applyFont="1" applyBorder="1"/>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5" xfId="0" applyFont="1" applyBorder="1" applyAlignment="1">
      <alignment horizontal="center" vertical="center"/>
    </xf>
    <xf numFmtId="0" fontId="21" fillId="0" borderId="35" xfId="0" applyFont="1" applyBorder="1" applyAlignment="1">
      <alignment vertical="top" wrapText="1"/>
    </xf>
    <xf numFmtId="0" fontId="21" fillId="0" borderId="36" xfId="0" applyFont="1" applyBorder="1" applyAlignment="1">
      <alignment vertical="top"/>
    </xf>
    <xf numFmtId="0" fontId="21" fillId="0" borderId="37" xfId="0" applyFont="1" applyBorder="1" applyAlignment="1">
      <alignment vertical="top"/>
    </xf>
    <xf numFmtId="0" fontId="21" fillId="0" borderId="35" xfId="0" applyFont="1" applyBorder="1"/>
    <xf numFmtId="0" fontId="21" fillId="0" borderId="36" xfId="0" applyFont="1" applyBorder="1"/>
    <xf numFmtId="0" fontId="21" fillId="0" borderId="37" xfId="0" applyFont="1" applyBorder="1"/>
    <xf numFmtId="0" fontId="0" fillId="0" borderId="0" xfId="0" applyFont="1"/>
    <xf numFmtId="0" fontId="0" fillId="0" borderId="30" xfId="0" applyFont="1" applyBorder="1" applyAlignment="1">
      <alignment horizontal="center" vertical="center"/>
    </xf>
    <xf numFmtId="0" fontId="0" fillId="0" borderId="31" xfId="0" applyFont="1" applyBorder="1" applyAlignment="1">
      <alignment horizontal="center" vertical="center"/>
    </xf>
    <xf numFmtId="0" fontId="0" fillId="0" borderId="32" xfId="0" applyFont="1" applyBorder="1" applyAlignment="1">
      <alignment horizontal="center" vertical="center"/>
    </xf>
    <xf numFmtId="14" fontId="0" fillId="0" borderId="30" xfId="0" applyNumberFormat="1" applyFont="1" applyBorder="1" applyAlignment="1">
      <alignment horizontal="center" vertical="center"/>
    </xf>
    <xf numFmtId="14" fontId="0" fillId="0" borderId="31" xfId="0" applyNumberFormat="1" applyFont="1" applyBorder="1" applyAlignment="1">
      <alignment horizontal="center" vertical="center"/>
    </xf>
    <xf numFmtId="14" fontId="0" fillId="0" borderId="32" xfId="0" applyNumberFormat="1" applyFont="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0" fillId="0" borderId="5" xfId="0" applyFont="1" applyBorder="1" applyAlignment="1">
      <alignment horizontal="center" vertical="center"/>
    </xf>
    <xf numFmtId="14" fontId="0" fillId="0" borderId="2" xfId="0" applyNumberFormat="1" applyFont="1" applyBorder="1" applyAlignment="1">
      <alignment horizontal="center" vertical="center"/>
    </xf>
    <xf numFmtId="14" fontId="0" fillId="0" borderId="3" xfId="0" applyNumberFormat="1" applyFont="1" applyBorder="1" applyAlignment="1">
      <alignment horizontal="center" vertical="center"/>
    </xf>
    <xf numFmtId="14" fontId="0" fillId="0" borderId="5" xfId="0" applyNumberFormat="1" applyFont="1" applyBorder="1" applyAlignment="1">
      <alignment horizontal="center" vertical="center"/>
    </xf>
    <xf numFmtId="0" fontId="0" fillId="0" borderId="27"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2" xfId="0" applyFont="1" applyBorder="1"/>
    <xf numFmtId="0" fontId="0" fillId="0" borderId="3" xfId="0" applyFont="1" applyBorder="1"/>
    <xf numFmtId="0" fontId="0" fillId="0" borderId="5" xfId="0" applyFont="1" applyBorder="1"/>
    <xf numFmtId="0" fontId="0" fillId="0" borderId="1" xfId="0" applyFont="1" applyBorder="1" applyAlignment="1">
      <alignment vertical="center"/>
    </xf>
    <xf numFmtId="0" fontId="0" fillId="0" borderId="18" xfId="0" applyFont="1" applyBorder="1" applyAlignment="1">
      <alignment vertical="center"/>
    </xf>
    <xf numFmtId="0" fontId="0" fillId="0" borderId="0" xfId="0" applyFont="1" applyAlignment="1">
      <alignment vertical="center"/>
    </xf>
    <xf numFmtId="0" fontId="0" fillId="0" borderId="19" xfId="0" applyFont="1" applyBorder="1" applyAlignment="1">
      <alignment vertical="center"/>
    </xf>
    <xf numFmtId="0" fontId="0" fillId="0" borderId="4" xfId="0" applyFont="1" applyBorder="1" applyAlignment="1">
      <alignment vertical="center"/>
    </xf>
    <xf numFmtId="0" fontId="0" fillId="0" borderId="3" xfId="0" applyFont="1" applyBorder="1" applyAlignment="1">
      <alignment vertical="center"/>
    </xf>
    <xf numFmtId="0" fontId="0" fillId="0" borderId="20" xfId="0" applyFont="1" applyBorder="1" applyAlignment="1">
      <alignment vertical="center"/>
    </xf>
    <xf numFmtId="0" fontId="0" fillId="0" borderId="21" xfId="0" applyFont="1" applyBorder="1" applyAlignment="1">
      <alignment vertical="center"/>
    </xf>
    <xf numFmtId="0" fontId="0" fillId="0" borderId="5" xfId="0" applyFont="1" applyBorder="1" applyAlignment="1">
      <alignment vertical="center"/>
    </xf>
    <xf numFmtId="0" fontId="14" fillId="2" borderId="27" xfId="6" applyFont="1" applyFill="1" applyBorder="1" applyAlignment="1">
      <alignment horizontal="center" vertical="center"/>
    </xf>
    <xf numFmtId="0" fontId="14" fillId="2" borderId="28" xfId="6" applyFont="1" applyFill="1" applyBorder="1" applyAlignment="1">
      <alignment horizontal="center" vertical="center"/>
    </xf>
    <xf numFmtId="0" fontId="14" fillId="2" borderId="29" xfId="6" applyFont="1" applyFill="1" applyBorder="1" applyAlignment="1">
      <alignment horizontal="center" vertical="center"/>
    </xf>
    <xf numFmtId="0" fontId="16" fillId="0" borderId="30" xfId="6" applyFont="1" applyBorder="1" applyAlignment="1">
      <alignment horizontal="center" vertical="center"/>
    </xf>
    <xf numFmtId="0" fontId="16" fillId="0" borderId="31" xfId="6" applyFont="1" applyBorder="1" applyAlignment="1">
      <alignment horizontal="center" vertical="center"/>
    </xf>
    <xf numFmtId="0" fontId="16" fillId="0" borderId="32" xfId="6" applyFont="1" applyBorder="1" applyAlignment="1">
      <alignment horizontal="center" vertical="center"/>
    </xf>
    <xf numFmtId="0" fontId="16" fillId="0" borderId="1" xfId="6" applyFont="1" applyBorder="1" applyAlignment="1">
      <alignment horizontal="center" vertical="center"/>
    </xf>
    <xf numFmtId="0" fontId="16" fillId="0" borderId="0" xfId="6" applyFont="1" applyAlignment="1">
      <alignment horizontal="center" vertical="center"/>
    </xf>
    <xf numFmtId="0" fontId="16" fillId="0" borderId="4" xfId="6" applyFont="1" applyBorder="1" applyAlignment="1">
      <alignment horizontal="center" vertical="center"/>
    </xf>
    <xf numFmtId="0" fontId="16" fillId="0" borderId="2" xfId="6" applyFont="1" applyBorder="1" applyAlignment="1">
      <alignment horizontal="center" vertical="center"/>
    </xf>
    <xf numFmtId="0" fontId="16" fillId="0" borderId="3" xfId="6" applyFont="1" applyBorder="1" applyAlignment="1">
      <alignment horizontal="center" vertical="center"/>
    </xf>
    <xf numFmtId="0" fontId="16" fillId="0" borderId="5" xfId="6" applyFont="1" applyBorder="1" applyAlignment="1">
      <alignment horizontal="center" vertical="center"/>
    </xf>
    <xf numFmtId="0" fontId="15" fillId="2" borderId="27" xfId="0" applyFont="1" applyFill="1" applyBorder="1" applyAlignment="1">
      <alignment horizontal="center" vertical="center"/>
    </xf>
    <xf numFmtId="0" fontId="15" fillId="2" borderId="0" xfId="0" applyFont="1" applyFill="1" applyAlignment="1">
      <alignment vertical="center"/>
    </xf>
    <xf numFmtId="0" fontId="14" fillId="2" borderId="16" xfId="0" applyFont="1" applyFill="1" applyBorder="1" applyAlignment="1">
      <alignment vertical="center"/>
    </xf>
    <xf numFmtId="0" fontId="14" fillId="2" borderId="0" xfId="0" applyFont="1" applyFill="1" applyAlignment="1">
      <alignment vertical="center"/>
    </xf>
    <xf numFmtId="0" fontId="14" fillId="2" borderId="17" xfId="0" applyFont="1" applyFill="1" applyBorder="1" applyAlignment="1">
      <alignment vertical="center"/>
    </xf>
    <xf numFmtId="0" fontId="18" fillId="0" borderId="18" xfId="0" applyFont="1" applyBorder="1"/>
    <xf numFmtId="0" fontId="18" fillId="0" borderId="19" xfId="7" applyFont="1" applyBorder="1">
      <alignment vertical="center"/>
    </xf>
    <xf numFmtId="0" fontId="18" fillId="0" borderId="19" xfId="0" applyFont="1" applyBorder="1"/>
    <xf numFmtId="0" fontId="18" fillId="0" borderId="1" xfId="7" applyFont="1" applyBorder="1">
      <alignment vertical="center"/>
    </xf>
    <xf numFmtId="0" fontId="18" fillId="3" borderId="18" xfId="7" applyFont="1" applyFill="1" applyBorder="1">
      <alignment vertical="center"/>
    </xf>
    <xf numFmtId="0" fontId="18" fillId="3" borderId="0" xfId="7" applyFont="1" applyFill="1">
      <alignment vertical="center"/>
    </xf>
    <xf numFmtId="0" fontId="18" fillId="3" borderId="19" xfId="7" applyFont="1" applyFill="1" applyBorder="1">
      <alignment vertical="center"/>
    </xf>
    <xf numFmtId="0" fontId="18" fillId="0" borderId="4" xfId="7" applyFont="1" applyBorder="1">
      <alignment vertical="center"/>
    </xf>
    <xf numFmtId="0" fontId="18" fillId="0" borderId="0" xfId="7" applyFont="1">
      <alignment vertical="center"/>
    </xf>
    <xf numFmtId="0" fontId="18" fillId="0" borderId="18" xfId="7" applyFont="1" applyBorder="1">
      <alignment vertical="center"/>
    </xf>
    <xf numFmtId="0" fontId="18" fillId="4" borderId="18" xfId="7" applyFont="1" applyFill="1" applyBorder="1">
      <alignment vertical="center"/>
    </xf>
    <xf numFmtId="0" fontId="18" fillId="4" borderId="0" xfId="7" applyFont="1" applyFill="1">
      <alignment vertical="center"/>
    </xf>
    <xf numFmtId="0" fontId="18" fillId="4" borderId="19" xfId="7" applyFont="1" applyFill="1" applyBorder="1">
      <alignment vertical="center"/>
    </xf>
    <xf numFmtId="0" fontId="22" fillId="0" borderId="0" xfId="7" applyFont="1">
      <alignment vertical="center"/>
    </xf>
    <xf numFmtId="0" fontId="18" fillId="0" borderId="2" xfId="7" applyFont="1" applyBorder="1">
      <alignment vertical="center"/>
    </xf>
    <xf numFmtId="0" fontId="18" fillId="0" borderId="20" xfId="7" applyFont="1" applyBorder="1">
      <alignment vertical="center"/>
    </xf>
    <xf numFmtId="0" fontId="18" fillId="0" borderId="3" xfId="7" applyFont="1" applyBorder="1">
      <alignment vertical="center"/>
    </xf>
    <xf numFmtId="0" fontId="18" fillId="0" borderId="21" xfId="7" applyFont="1" applyBorder="1">
      <alignment vertical="center"/>
    </xf>
    <xf numFmtId="0" fontId="18" fillId="0" borderId="5" xfId="7" applyFont="1" applyBorder="1">
      <alignment vertical="center"/>
    </xf>
    <xf numFmtId="0" fontId="6" fillId="3" borderId="18" xfId="7" applyFont="1" applyFill="1" applyBorder="1">
      <alignment vertical="center"/>
    </xf>
    <xf numFmtId="0" fontId="6" fillId="3" borderId="0" xfId="7" applyFont="1" applyFill="1">
      <alignment vertical="center"/>
    </xf>
    <xf numFmtId="0" fontId="6" fillId="3" borderId="19" xfId="7" applyFont="1" applyFill="1" applyBorder="1">
      <alignment vertical="center"/>
    </xf>
    <xf numFmtId="0" fontId="18" fillId="0" borderId="38" xfId="0" applyFont="1" applyBorder="1" applyAlignment="1">
      <alignment horizontal="center"/>
    </xf>
    <xf numFmtId="0" fontId="18" fillId="0" borderId="38" xfId="0" applyFont="1" applyBorder="1" applyAlignment="1">
      <alignment horizontal="center" wrapText="1"/>
    </xf>
    <xf numFmtId="0" fontId="18" fillId="0" borderId="20" xfId="0" applyFont="1" applyBorder="1"/>
    <xf numFmtId="0" fontId="18" fillId="0" borderId="21" xfId="0" applyFont="1" applyBorder="1"/>
    <xf numFmtId="0" fontId="6" fillId="0" borderId="0" xfId="7" applyFont="1">
      <alignment vertical="center"/>
    </xf>
  </cellXfs>
  <cellStyles count="9">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 name="標準 2 2" xfId="8" xr:uid="{00000000-0005-0000-0000-000008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2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2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2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50" charset="-128"/>
              <a:ea typeface="Meiryo UI" panose="020B0604030504040204" pitchFamily="50" charset="-128"/>
            </a:rPr>
            <a:t>●●</a:t>
          </a:r>
          <a:endParaRPr lang="en-US" altLang="ja-JP" sz="110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2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処理機能</a:t>
          </a:r>
          <a:endParaRPr lang="en-US" altLang="ja-JP"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2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a:ea typeface="Meiryo UI"/>
            </a:rPr>
            <a:t>セカンドディスプレイ</a:t>
          </a:r>
          <a:endParaRPr lang="en-US" altLang="ja-JP" sz="1100">
            <a:solidFill>
              <a:srgbClr val="000000"/>
            </a:solidFill>
            <a:latin typeface="Meiryo UI" panose="020B0604030504040204" pitchFamily="50" charset="-128"/>
            <a:ea typeface="Meiryo UI" panose="020B0604030504040204" pitchFamily="50"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2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2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a:ea typeface="Meiryo UI"/>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a:ea typeface="Meiryo UI"/>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2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2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a:ea typeface="Meiryo UI"/>
            </a:rPr>
            <a:t>スキャナー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2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2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a:ea typeface="Meiryo UI"/>
            </a:rPr>
            <a:t>プリンター</a:t>
          </a:r>
          <a:endParaRPr lang="en-US" altLang="ja-JP" sz="1100">
            <a:solidFill>
              <a:srgbClr val="000000"/>
            </a:solidFill>
            <a:latin typeface="Meiryo UI" panose="020B0604030504040204" pitchFamily="50" charset="-128"/>
            <a:ea typeface="Meiryo UI" panose="020B0604030504040204" pitchFamily="50"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2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2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a:ea typeface="Meiryo UI"/>
            </a:rPr>
            <a:t>API連携</a:t>
          </a:r>
          <a:endParaRPr lang="en-US" altLang="ja-JP" sz="1100">
            <a:solidFill>
              <a:srgbClr val="000000"/>
            </a:solidFill>
            <a:latin typeface="Meiryo UI" panose="020B0604030504040204" pitchFamily="50" charset="-128"/>
            <a:ea typeface="Meiryo UI" panose="020B0604030504040204" pitchFamily="50"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a:ea typeface="Meiryo UI"/>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2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2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a:ea typeface="Meiryo UI"/>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2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a:ea typeface="Meiryo UI"/>
            </a:rPr>
            <a:t>磁気カードリーダー</a:t>
          </a:r>
        </a:p>
        <a:p>
          <a:pPr>
            <a:defRPr lang="ja-JP" altLang="ja-JP" sz="1100" b="0" i="0" u="none" baseline="0">
              <a:solidFill>
                <a:srgbClr val="000000"/>
              </a:solidFill>
              <a:latin typeface="Meiryo UI"/>
              <a:ea typeface="Meiryo UI"/>
            </a:defRPr>
          </a:pPr>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2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 エフケイシステム　両面双方向読み取り MJR-100</a:t>
          </a:r>
        </a:p>
        <a:p>
          <a:pPr>
            <a:defRPr lang="ja-JP" altLang="en-US" sz="1100" b="0" i="0" u="none" baseline="0">
              <a:solidFill>
                <a:srgbClr val="000000"/>
              </a:solidFill>
              <a:latin typeface="Meiryo UI"/>
              <a:ea typeface="Meiryo UI"/>
            </a:defRPr>
          </a:pPr>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2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50" charset="-128"/>
              <a:ea typeface="Meiryo UI" panose="020B0604030504040204" pitchFamily="50" charset="-128"/>
              <a:cs typeface="+mn-cs"/>
            </a:rPr>
            <a:t>●●</a:t>
          </a:r>
          <a:endParaRPr lang="en-US" altLang="ja-JP" sz="1100" b="0" i="0" u="none">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2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2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2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chemeClr val="tx1"/>
              </a:solidFill>
              <a:latin typeface="Meiryo UI"/>
              <a:ea typeface="Meiryo UI"/>
            </a:rPr>
            <a:t>他のフローへの連携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2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2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端末内DB</a:t>
          </a:r>
          <a:endParaRPr lang="ja-JP" altLang="en-US" sz="1100">
            <a:solidFill>
              <a:srgbClr val="000000"/>
            </a:solidFill>
            <a:latin typeface="Meiryo UI" panose="020B0604030504040204" pitchFamily="50" charset="-128"/>
            <a:ea typeface="Meiryo UI" panose="020B0604030504040204" pitchFamily="50"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a:ea typeface="Meiryo UI"/>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2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a:ea typeface="Meiryo UI"/>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2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2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2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a:ea typeface="Meiryo UI"/>
            </a:rPr>
            <a:t>最新</a:t>
          </a:r>
        </a:p>
      </xdr:txBody>
    </xdr:sp>
    <xdr:clientData/>
  </xdr:twoCellAnchor>
  <xdr:twoCellAnchor>
    <xdr:from>
      <xdr:col>41</xdr:col>
      <xdr:colOff>0</xdr:colOff>
      <xdr:row>57</xdr:row>
      <xdr:rowOff>0</xdr:rowOff>
    </xdr:from>
    <xdr:to>
      <xdr:col>61</xdr:col>
      <xdr:colOff>0</xdr:colOff>
      <xdr:row>61</xdr:row>
      <xdr:rowOff>0</xdr:rowOff>
    </xdr:to>
    <xdr:sp macro="" textlink="" fLocksText="0">
      <xdr:nvSpPr>
        <xdr:cNvPr id="33" name="吹き出し: 線 22">
          <a:extLst>
            <a:ext uri="{FF2B5EF4-FFF2-40B4-BE49-F238E27FC236}">
              <a16:creationId xmlns:a16="http://schemas.microsoft.com/office/drawing/2014/main" id="{00000000-0008-0000-0200-000021000000}"/>
            </a:ext>
          </a:extLst>
        </xdr:cNvPr>
        <xdr:cNvSpPr/>
      </xdr:nvSpPr>
      <xdr:spPr>
        <a:xfrm>
          <a:off x="10934700" y="10972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a:ea typeface="Meiryo UI"/>
            </a:rPr>
            <a:t>他の機能への連携</a:t>
          </a:r>
        </a:p>
      </xdr:txBody>
    </xdr:sp>
    <xdr:clientData/>
  </xdr:twoCellAnchor>
  <xdr:twoCellAnchor>
    <xdr:from>
      <xdr:col>32</xdr:col>
      <xdr:colOff>0</xdr:colOff>
      <xdr:row>57</xdr:row>
      <xdr:rowOff>0</xdr:rowOff>
    </xdr:from>
    <xdr:to>
      <xdr:col>38</xdr:col>
      <xdr:colOff>450</xdr:colOff>
      <xdr:row>61</xdr:row>
      <xdr:rowOff>1200</xdr:rowOff>
    </xdr:to>
    <xdr:sp macro="" textlink="" fLocksText="0">
      <xdr:nvSpPr>
        <xdr:cNvPr id="35" name="四角形: 角を丸くする 21">
          <a:extLst>
            <a:ext uri="{FF2B5EF4-FFF2-40B4-BE49-F238E27FC236}">
              <a16:creationId xmlns:a16="http://schemas.microsoft.com/office/drawing/2014/main" id="{00000000-0008-0000-0200-000023000000}"/>
            </a:ext>
          </a:extLst>
        </xdr:cNvPr>
        <xdr:cNvSpPr/>
      </xdr:nvSpPr>
      <xdr:spPr>
        <a:xfrm>
          <a:off x="8534400" y="109728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50" charset="-128"/>
              <a:ea typeface="Meiryo UI" panose="020B0604030504040204" pitchFamily="50" charset="-128"/>
              <a:cs typeface="+mn-cs"/>
            </a:rPr>
            <a:t>●●</a:t>
          </a:r>
          <a:endParaRPr lang="en-US" altLang="ja-JP" sz="1100">
            <a:solidFill>
              <a:srgbClr val="000000"/>
            </a:solidFill>
            <a:latin typeface="Meiryo UI" panose="020B0604030504040204" pitchFamily="50" charset="-128"/>
            <a:ea typeface="Meiryo UI" panose="020B0604030504040204" pitchFamily="50" charset="-128"/>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38</xdr:col>
      <xdr:colOff>11204</xdr:colOff>
      <xdr:row>89</xdr:row>
      <xdr:rowOff>0</xdr:rowOff>
    </xdr:from>
    <xdr:to>
      <xdr:col>61</xdr:col>
      <xdr:colOff>11585</xdr:colOff>
      <xdr:row>92</xdr:row>
      <xdr:rowOff>179294</xdr:rowOff>
    </xdr:to>
    <xdr:sp macro="" textlink="" fLocksText="0">
      <xdr:nvSpPr>
        <xdr:cNvPr id="368" name="吹き出し: 線 2">
          <a:extLst>
            <a:ext uri="{FF2B5EF4-FFF2-40B4-BE49-F238E27FC236}">
              <a16:creationId xmlns:a16="http://schemas.microsoft.com/office/drawing/2014/main" id="{00000000-0008-0000-0400-000070010000}"/>
            </a:ext>
          </a:extLst>
        </xdr:cNvPr>
        <xdr:cNvSpPr/>
      </xdr:nvSpPr>
      <xdr:spPr>
        <a:xfrm>
          <a:off x="10144125" y="17068800"/>
          <a:ext cx="6134100" cy="752475"/>
        </a:xfrm>
        <a:prstGeom prst="borderCallout1">
          <a:avLst>
            <a:gd name="adj1" fmla="val 53027"/>
            <a:gd name="adj2" fmla="val 56"/>
            <a:gd name="adj3" fmla="val 342244"/>
            <a:gd name="adj4" fmla="val -8372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[単品値引き除外]、[小計マニュアル値引き除外]、[会員価格方式]の情報一覧を取得し、項目にデータを埋め込む。</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38</xdr:col>
      <xdr:colOff>0</xdr:colOff>
      <xdr:row>196</xdr:row>
      <xdr:rowOff>145675</xdr:rowOff>
    </xdr:from>
    <xdr:to>
      <xdr:col>61</xdr:col>
      <xdr:colOff>381</xdr:colOff>
      <xdr:row>203</xdr:row>
      <xdr:rowOff>11205</xdr:rowOff>
    </xdr:to>
    <xdr:sp macro="" textlink="" fLocksText="0">
      <xdr:nvSpPr>
        <xdr:cNvPr id="47" name="吹き出し: 線 2">
          <a:extLst>
            <a:ext uri="{FF2B5EF4-FFF2-40B4-BE49-F238E27FC236}">
              <a16:creationId xmlns:a16="http://schemas.microsoft.com/office/drawing/2014/main" id="{00000000-0008-0000-0400-00002F000000}"/>
            </a:ext>
          </a:extLst>
        </xdr:cNvPr>
        <xdr:cNvSpPr/>
      </xdr:nvSpPr>
      <xdr:spPr>
        <a:xfrm>
          <a:off x="10134600" y="37595175"/>
          <a:ext cx="6134100" cy="1200150"/>
        </a:xfrm>
        <a:prstGeom prst="borderCallout1">
          <a:avLst>
            <a:gd name="adj1" fmla="val 42328"/>
            <a:gd name="adj2" fmla="val 677"/>
            <a:gd name="adj3" fmla="val -836546"/>
            <a:gd name="adj4" fmla="val -6327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削除対象商品のバリデーションチェックを行う。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・商品はミックスマッチが設定されているや特売が適用されている場合、削除不可でエラーメッセージを返す（メッセージをご教示お願い致します。）</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・上記以外の場合、データベースに表示されている商品を削除する。削除後、SC0101_商品管理画面に戻る。</a:t>
          </a:r>
        </a:p>
      </xdr:txBody>
    </xdr:sp>
    <xdr:clientData/>
  </xdr:twoCellAnchor>
  <xdr:twoCellAnchor>
    <xdr:from>
      <xdr:col>38</xdr:col>
      <xdr:colOff>11204</xdr:colOff>
      <xdr:row>93</xdr:row>
      <xdr:rowOff>56029</xdr:rowOff>
    </xdr:from>
    <xdr:to>
      <xdr:col>61</xdr:col>
      <xdr:colOff>11585</xdr:colOff>
      <xdr:row>171</xdr:row>
      <xdr:rowOff>89647</xdr:rowOff>
    </xdr:to>
    <xdr:sp macro="" textlink="" fLocksText="0">
      <xdr:nvSpPr>
        <xdr:cNvPr id="450" name="吹き出し: 線 2">
          <a:extLst>
            <a:ext uri="{FF2B5EF4-FFF2-40B4-BE49-F238E27FC236}">
              <a16:creationId xmlns:a16="http://schemas.microsoft.com/office/drawing/2014/main" id="{00000000-0008-0000-0400-0000C2010000}"/>
            </a:ext>
          </a:extLst>
        </xdr:cNvPr>
        <xdr:cNvSpPr/>
      </xdr:nvSpPr>
      <xdr:spPr>
        <a:xfrm>
          <a:off x="8953498" y="17884588"/>
          <a:ext cx="5412822" cy="14892618"/>
        </a:xfrm>
        <a:prstGeom prst="borderCallout1">
          <a:avLst>
            <a:gd name="adj1" fmla="val 28210"/>
            <a:gd name="adj2" fmla="val -151"/>
            <a:gd name="adj3" fmla="val 17255"/>
            <a:gd name="adj4" fmla="val -1472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1" i="0" u="none" baseline="0">
              <a:solidFill>
                <a:srgbClr val="000000"/>
              </a:solidFill>
              <a:latin typeface="Meiryo UI" panose="020B0604030504040204" pitchFamily="34" charset="-128"/>
              <a:ea typeface="Meiryo UI" panose="020B0604030504040204" pitchFamily="34" charset="-128"/>
            </a:rPr>
            <a:t>初期表示：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[商品情報]:</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・「商品コード」：商品コードを８桁（{00000}{2桁部門コード}{６桁商品コード}）まで入力可能（カスミ様の場合）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・[PLUコード(親)]:商品のPLUコードを表示する。</a:t>
          </a:r>
          <a:r>
            <a:rPr lang="en-US" altLang="ja-JP" sz="1000" b="0" i="0" u="none" baseline="0">
              <a:solidFill>
                <a:schemeClr val="tx1"/>
              </a:solidFill>
              <a:latin typeface="Meiryo UI" panose="020B0604030504040204" pitchFamily="34" charset="-128"/>
              <a:ea typeface="Meiryo UI" panose="020B0604030504040204" pitchFamily="34" charset="-128"/>
            </a:rPr>
            <a:t>最大13桁</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・[税種別コード]: ドロップダウンリストには税種別コード一覧が含まれている。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・[税率]: 税率を表示するtextview [税種別コード]で選択した税種別によって異なる。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・[部門]: 部門コードを入力するテキストボックス。入力必須で数字のみ入力可能。2桁まで頭に0を自動的に追加する。フォーカスアウトすると、入力されたコードに従って部門名称を隣のテキストビューに表示する。存在していない場合、「データが見つかりませんでした。」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・[品群]: 品群コードを入力するテキストボックス。入力必須で数字のみ入力可能。4桁まで頭に0を自動的に追加する。フォーカスアウトすると、入力されたコードに従って品群名称を隣のテキストビューに表示する。存在していない場合、「データが見つかりませんでした。」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品種]：品種コードを入力するテキストボックス。入力必須で数字のみ入力可能。4桁まで頭に0を自動的に追加する。フォーカスアウトすると、入力されたコードに従って品種名称を隣に表示する。存在していない場合、「データが見つかりませんでした。」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分類]:分類コードを入力するテキストボックス。入力必須で数字のみ入力可能。4桁まで頭に0を自動的に追加する。フォーカスアウトすると、入力されたコードに従って分類名称を隣に表示する。存在していない場合、「データが見つかりませんでした。」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・[定番売価]: 定番売価を入力するテキストボックス。入力必須で数字のみ入力可能。最大6桁。</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・[会員売価]: 会員売価を入力するテキストボックス。入力必須で数字のみ入力可能。最大6桁。</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・[原価]: 原価を入力するテキストボックス。入力必須で数字のみ入力可能。最大6桁。</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・[商品名称/]:商品名称を入力するテキストボックス。入力必須。全角25文字又は半角50文字まで入力可能。</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・[レシート商品名称]: レシート商品名称を入力するテキストボックス。入力必須。全角25文字又は半角50文字まで入力可能。</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a:t>
          </a:r>
          <a:r>
            <a:rPr lang="en-US" altLang="ja-JP" sz="1000" b="1" i="0" u="none" baseline="0">
              <a:solidFill>
                <a:schemeClr val="tx1"/>
              </a:solidFill>
              <a:latin typeface="Meiryo UI" panose="020B0604030504040204" pitchFamily="34" charset="-128"/>
              <a:ea typeface="Meiryo UI" panose="020B0604030504040204" pitchFamily="34" charset="-128"/>
            </a:rPr>
            <a:t>[カナ名称]: </a:t>
          </a:r>
          <a:r>
            <a:rPr lang="en-US" altLang="ja-JP" sz="1000" b="0" i="0" u="none" baseline="0">
              <a:solidFill>
                <a:schemeClr val="tx1"/>
              </a:solidFill>
              <a:latin typeface="Meiryo UI" panose="020B0604030504040204" pitchFamily="34" charset="-128"/>
              <a:ea typeface="Meiryo UI" panose="020B0604030504040204" pitchFamily="34" charset="-128"/>
            </a:rPr>
            <a:t>商品のカナ名称を入力するテキストボックス。全角25文字又は半角50文字まで入力可能</a:t>
          </a:r>
          <a:r>
            <a:rPr lang="en-US" altLang="ja-JP" sz="1000" b="0" i="0" u="none" baseline="0">
              <a:solidFill>
                <a:srgbClr val="00B050"/>
              </a:solidFill>
              <a:latin typeface="Meiryo UI" panose="020B0604030504040204" pitchFamily="34" charset="-128"/>
              <a:ea typeface="Meiryo UI" panose="020B0604030504040204" pitchFamily="34" charset="-128"/>
            </a:rPr>
            <a:t>。</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・[単品値引き除外]:値引き一覧が含まれるドロップダウンリスト。必須項目であり、未選択時のデフォルト値が「対象外」である。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・[小計マニュアル値引き除外]: 小計に含まれない値引き一覧を含むドロップダウンリスト。入力必須である。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+０：ﾏﾆｭｱﾙ値引除外しない＋自動値引除外しない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+１：ﾏﾆｭｱﾙ値引除外（一般対象）＋自動値引除外しない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+３：ﾏﾆｭｱﾙ値引除外（一般＆会員対象）＋自動値引除外しない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+４：ﾏﾆｭｱﾙ値引除外しない＋自動値引除外</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+５：ﾏﾆｭｱﾙ値引（一般）＋自動値引除外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+６：ﾏﾆｭｱﾙ値引除外（一般＆会員）＋自動値引除外</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・[会員価格方式]:使用される売価種別一覧を含むドロップダウンリスト。入力必須である。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+１：値引額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+２：％値引</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    +６：新売価</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・[登録日]: 商品が登録された日</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・[更新日]: 商品が更新された日</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・[更新者]: 商品更新担当者</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[子JAN情報]:</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JANエリアには、子JANがない場合、ヘッダーのみを表示する。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chemeClr val="tx1"/>
              </a:solidFill>
              <a:latin typeface="Meiryo UI" panose="020B0604030504040204" pitchFamily="34" charset="-128"/>
              <a:ea typeface="Meiryo UI" panose="020B0604030504040204" pitchFamily="34" charset="-128"/>
            </a:rPr>
            <a:t>・[No]:</a:t>
          </a:r>
          <a:r>
            <a:rPr lang="en-US" altLang="ja-JP" sz="1000" b="0" i="0" u="none" baseline="0">
              <a:solidFill>
                <a:schemeClr val="tx1"/>
              </a:solidFill>
              <a:latin typeface="Meiryo UI" panose="020B0604030504040204" pitchFamily="34" charset="-128"/>
              <a:ea typeface="Meiryo UI" panose="020B0604030504040204" pitchFamily="34" charset="-128"/>
            </a:rPr>
            <a:t>子JANの項番を昇順に表示する。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・[PLUコード]:子JANのPLUコード。各コードに昇順表示。最大13桁。バリデーションチェック：入力必須、重複、PLUコードが商品の子JANではない。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・[削除]チェックボックス：確定時に子JANを削除するかを確認できる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・[+]ボタン：子JANの1件を追加できる。システム権限がない場合、無効になる。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chemeClr val="tx1"/>
              </a:solidFill>
              <a:latin typeface="Meiryo UI" panose="020B0604030504040204" pitchFamily="34" charset="-128"/>
              <a:ea typeface="Meiryo UI" panose="020B0604030504040204" pitchFamily="34" charset="-128"/>
            </a:rPr>
            <a:t>[POP用情報]エリア:</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chemeClr val="tx1"/>
              </a:solidFill>
              <a:latin typeface="Meiryo UI" panose="020B0604030504040204" pitchFamily="34" charset="-128"/>
              <a:ea typeface="Meiryo UI" panose="020B0604030504040204" pitchFamily="34" charset="-128"/>
            </a:rPr>
            <a:t>・</a:t>
          </a:r>
          <a:r>
            <a:rPr lang="en-US" altLang="ja-JP" sz="1000" b="0" i="0" u="none" baseline="0">
              <a:solidFill>
                <a:schemeClr val="tx1"/>
              </a:solidFill>
              <a:latin typeface="Meiryo UI" panose="020B0604030504040204" pitchFamily="34" charset="-128"/>
              <a:ea typeface="Meiryo UI" panose="020B0604030504040204" pitchFamily="34" charset="-128"/>
            </a:rPr>
            <a:t>[発注入り数]: 発注入り数を入力するテキストボックス。数字のみ入力可能。</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・[発注単位]:発注単位（ロート、カートン等）を入力するテキストボックス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・[ユニット数]: 注文単位ごとのユニット数を入力するテキストボックス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・[ユニット単位]: ユニット単位（個等）を入力するテキストボックス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・[規格数]: 規格数を入力するテキストボックス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・[規格単位]: 規格単位（パケット、ロットなど）を入力するテキストボックス </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・[保存期限]:保存期間を入力するテキストボックス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・[取引先コード]：保存単位（年、月、日など）を入力するテキストボックス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・[取引先コード]: 取引先コードを入力するテキストボックス</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chemeClr val="tx1"/>
              </a:solidFill>
              <a:latin typeface="Meiryo UI" panose="020B0604030504040204" pitchFamily="34" charset="-128"/>
              <a:ea typeface="Meiryo UI" panose="020B0604030504040204" pitchFamily="34" charset="-128"/>
            </a:rPr>
            <a:t>画面のロジック：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・[戻る]ボタンをタッチすると、SC0101_商品管理画面に戻る。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F9:確定]</a:t>
          </a:r>
          <a:r>
            <a:rPr lang="en-US" altLang="ja-JP" sz="1000" b="0" i="0" u="none" baseline="0">
              <a:solidFill>
                <a:srgbClr val="000000"/>
              </a:solidFill>
              <a:latin typeface="Meiryo UI" panose="020B0604030504040204" pitchFamily="34" charset="-128"/>
              <a:ea typeface="Meiryo UI" panose="020B0604030504040204" pitchFamily="34" charset="-128"/>
            </a:rPr>
            <a:t>ボタンをタッチすると、KN0114_売価変更バリデーションチェック機能を実行する。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上記以外項目に対しては：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・ユーザーがシステム管理者権限を持っている場合：全ての項目を有効にし、入力項目にデータを入力できる。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削除</a:t>
          </a:r>
          <a:r>
            <a:rPr lang="en-US" altLang="ja-JP" sz="1000" b="0" i="0" u="none" baseline="0">
              <a:solidFill>
                <a:srgbClr val="000000"/>
              </a:solidFill>
              <a:latin typeface="Meiryo UI" panose="020B0604030504040204" pitchFamily="34" charset="-128"/>
              <a:ea typeface="Meiryo UI" panose="020B0604030504040204" pitchFamily="34" charset="-128"/>
            </a:rPr>
            <a:t>]ボタンを有効にし、KN0115_削除条件バリデーションチェック機能を実行する。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ユーザーが店舗権限を持っている場合、データ入力許可項目を全て無効にする（[定番売価]項目を除く）。[削除]ボタンを無効にする。</a:t>
          </a:r>
        </a:p>
      </xdr:txBody>
    </xdr:sp>
    <xdr:clientData/>
  </xdr:twoCellAnchor>
  <xdr:twoCellAnchor>
    <xdr:from>
      <xdr:col>38</xdr:col>
      <xdr:colOff>11204</xdr:colOff>
      <xdr:row>203</xdr:row>
      <xdr:rowOff>168088</xdr:rowOff>
    </xdr:from>
    <xdr:to>
      <xdr:col>61</xdr:col>
      <xdr:colOff>11585</xdr:colOff>
      <xdr:row>210</xdr:row>
      <xdr:rowOff>0</xdr:rowOff>
    </xdr:to>
    <xdr:sp macro="" textlink="" fLocksText="0">
      <xdr:nvSpPr>
        <xdr:cNvPr id="242" name="吹き出し: 線 2">
          <a:extLst>
            <a:ext uri="{FF2B5EF4-FFF2-40B4-BE49-F238E27FC236}">
              <a16:creationId xmlns:a16="http://schemas.microsoft.com/office/drawing/2014/main" id="{00000000-0008-0000-0400-0000F2000000}"/>
            </a:ext>
          </a:extLst>
        </xdr:cNvPr>
        <xdr:cNvSpPr/>
      </xdr:nvSpPr>
      <xdr:spPr>
        <a:xfrm>
          <a:off x="10144125" y="38957250"/>
          <a:ext cx="6134100" cy="1162050"/>
        </a:xfrm>
        <a:prstGeom prst="borderCallout1">
          <a:avLst>
            <a:gd name="adj1" fmla="val 42328"/>
            <a:gd name="adj2" fmla="val 677"/>
            <a:gd name="adj3" fmla="val -879785"/>
            <a:gd name="adj4" fmla="val -12557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更新された商品のバリデーションチェックを行う。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・以下の入力必須バリデーションチェック:[部門]、[品群]、[品種]、[分類]、[定番売価]、[会員売価]、[原価]、[商品名称]、[レシート商品名称]。</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・システム管理者権限を持つユーザーのみが更新可能。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7283</xdr:colOff>
      <xdr:row>210</xdr:row>
      <xdr:rowOff>179294</xdr:rowOff>
    </xdr:from>
    <xdr:to>
      <xdr:col>61</xdr:col>
      <xdr:colOff>7664</xdr:colOff>
      <xdr:row>215</xdr:row>
      <xdr:rowOff>39781</xdr:rowOff>
    </xdr:to>
    <xdr:sp macro="" textlink="" fLocksText="0">
      <xdr:nvSpPr>
        <xdr:cNvPr id="243" name="吹き出し: 線 2">
          <a:extLst>
            <a:ext uri="{FF2B5EF4-FFF2-40B4-BE49-F238E27FC236}">
              <a16:creationId xmlns:a16="http://schemas.microsoft.com/office/drawing/2014/main" id="{00000000-0008-0000-0400-0000F3000000}"/>
            </a:ext>
          </a:extLst>
        </xdr:cNvPr>
        <xdr:cNvSpPr/>
      </xdr:nvSpPr>
      <xdr:spPr>
        <a:xfrm>
          <a:off x="10144125" y="40300275"/>
          <a:ext cx="6134100" cy="809625"/>
        </a:xfrm>
        <a:prstGeom prst="borderCallout1">
          <a:avLst>
            <a:gd name="adj1" fmla="val 42328"/>
            <a:gd name="adj2" fmla="val 677"/>
            <a:gd name="adj3" fmla="val -975641"/>
            <a:gd name="adj4" fmla="val -12381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panose="020B0604030504040204" pitchFamily="34" charset="-128"/>
              <a:ea typeface="Meiryo UI" panose="020B0604030504040204" pitchFamily="34" charset="-128"/>
            </a:rPr>
            <a:t>データベースに表示されている商品を更新する。更新後、SC0101_商品管理画面に戻る。</a:t>
          </a:r>
          <a:endParaRPr lang="en-US" sz="1000">
            <a:solidFill>
              <a:srgbClr val="FF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POS、S&amp;Gとのマスター連携=&gt; 仕様がまだない。</a:t>
          </a:r>
        </a:p>
      </xdr:txBody>
    </xdr:sp>
    <xdr:clientData/>
  </xdr:twoCellAnchor>
  <xdr:twoCellAnchor>
    <xdr:from>
      <xdr:col>38</xdr:col>
      <xdr:colOff>11204</xdr:colOff>
      <xdr:row>254</xdr:row>
      <xdr:rowOff>0</xdr:rowOff>
    </xdr:from>
    <xdr:to>
      <xdr:col>61</xdr:col>
      <xdr:colOff>11585</xdr:colOff>
      <xdr:row>258</xdr:row>
      <xdr:rowOff>0</xdr:rowOff>
    </xdr:to>
    <xdr:sp macro="" textlink="" fLocksText="0">
      <xdr:nvSpPr>
        <xdr:cNvPr id="462" name="吹き出し: 線 12">
          <a:extLst>
            <a:ext uri="{FF2B5EF4-FFF2-40B4-BE49-F238E27FC236}">
              <a16:creationId xmlns:a16="http://schemas.microsoft.com/office/drawing/2014/main" id="{00000000-0008-0000-0400-0000CE010000}"/>
            </a:ext>
          </a:extLst>
        </xdr:cNvPr>
        <xdr:cNvSpPr/>
      </xdr:nvSpPr>
      <xdr:spPr>
        <a:xfrm>
          <a:off x="10144125" y="48501300"/>
          <a:ext cx="6134100" cy="762000"/>
        </a:xfrm>
        <a:prstGeom prst="borderCallout1">
          <a:avLst>
            <a:gd name="adj1" fmla="val 23945"/>
            <a:gd name="adj2" fmla="val 56"/>
            <a:gd name="adj3" fmla="val 24166"/>
            <a:gd name="adj4" fmla="val -6580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FF0000"/>
              </a:solidFill>
              <a:latin typeface="Meiryo UI" panose="020B0604030504040204" pitchFamily="34" charset="-128"/>
              <a:ea typeface="Meiryo UI" panose="020B0604030504040204" pitchFamily="34" charset="-128"/>
            </a:rPr>
            <a:t>・マスタをPOS,S&amp;Gと連携する。</a:t>
          </a:r>
        </a:p>
        <a:p>
          <a:pPr>
            <a:defRPr lang="ja-JP" altLang="en-US" sz="1100" b="0" i="0" u="none" baseline="0">
              <a:solidFill>
                <a:srgbClr val="FF0000"/>
              </a:solidFill>
              <a:latin typeface="Meiryo UI" panose="020B0604030504040204" pitchFamily="34" charset="-128"/>
              <a:ea typeface="Meiryo UI" panose="020B0604030504040204" pitchFamily="34" charset="-128"/>
            </a:defRPr>
          </a:pPr>
          <a:r>
            <a:rPr lang="ja-JP" altLang="en-US" sz="1100" b="0" i="0" u="none" baseline="0">
              <a:solidFill>
                <a:srgbClr val="FF0000"/>
              </a:solidFill>
              <a:latin typeface="Meiryo UI" panose="020B0604030504040204" pitchFamily="34" charset="-128"/>
              <a:ea typeface="Meiryo UI" panose="020B0604030504040204" pitchFamily="34" charset="-128"/>
            </a:rPr>
            <a:t>・緊急売価変更登録商品を削除する。</a:t>
          </a:r>
        </a:p>
        <a:p>
          <a:pPr>
            <a:defRPr lang="ja-JP" altLang="en-US" sz="1100" b="0" i="0" u="none" baseline="0">
              <a:solidFill>
                <a:srgbClr val="FF0000"/>
              </a:solidFill>
              <a:latin typeface="Meiryo UI" panose="020B0604030504040204" pitchFamily="34" charset="-128"/>
              <a:ea typeface="Meiryo UI" panose="020B0604030504040204" pitchFamily="34" charset="-128"/>
            </a:defRPr>
          </a:pPr>
          <a:r>
            <a:rPr lang="ja-JP" altLang="en-US" sz="1100" b="0" i="0" u="none" baseline="0">
              <a:solidFill>
                <a:srgbClr val="FF0000"/>
              </a:solidFill>
              <a:latin typeface="Meiryo UI" panose="020B0604030504040204" pitchFamily="34" charset="-128"/>
              <a:ea typeface="Meiryo UI" panose="020B0604030504040204" pitchFamily="34" charset="-128"/>
            </a:rPr>
            <a:t>=&gt; 仕様がまだない。</a:t>
          </a:r>
        </a:p>
      </xdr:txBody>
    </xdr:sp>
    <xdr:clientData/>
  </xdr:twoCellAnchor>
  <xdr:twoCellAnchor>
    <xdr:from>
      <xdr:col>38</xdr:col>
      <xdr:colOff>11204</xdr:colOff>
      <xdr:row>468</xdr:row>
      <xdr:rowOff>11212</xdr:rowOff>
    </xdr:from>
    <xdr:to>
      <xdr:col>61</xdr:col>
      <xdr:colOff>11585</xdr:colOff>
      <xdr:row>471</xdr:row>
      <xdr:rowOff>11212</xdr:rowOff>
    </xdr:to>
    <xdr:sp macro="" textlink="" fLocksText="0">
      <xdr:nvSpPr>
        <xdr:cNvPr id="101" name="吹き出し: 線 12">
          <a:extLst>
            <a:ext uri="{FF2B5EF4-FFF2-40B4-BE49-F238E27FC236}">
              <a16:creationId xmlns:a16="http://schemas.microsoft.com/office/drawing/2014/main" id="{00000000-0008-0000-0400-000065000000}"/>
            </a:ext>
          </a:extLst>
        </xdr:cNvPr>
        <xdr:cNvSpPr/>
      </xdr:nvSpPr>
      <xdr:spPr>
        <a:xfrm>
          <a:off x="10144125" y="89277825"/>
          <a:ext cx="6134100" cy="571500"/>
        </a:xfrm>
        <a:prstGeom prst="borderCallout1">
          <a:avLst>
            <a:gd name="adj1" fmla="val 75416"/>
            <a:gd name="adj2" fmla="val -565"/>
            <a:gd name="adj3" fmla="val -2333186"/>
            <a:gd name="adj4" fmla="val -13470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プロモーションコード（コード、名）を取得し、SC0105_セットミックスマッチ（新規）で表示する。</a:t>
          </a:r>
        </a:p>
      </xdr:txBody>
    </xdr:sp>
    <xdr:clientData/>
  </xdr:twoCellAnchor>
  <xdr:twoCellAnchor>
    <xdr:from>
      <xdr:col>38</xdr:col>
      <xdr:colOff>11204</xdr:colOff>
      <xdr:row>478</xdr:row>
      <xdr:rowOff>0</xdr:rowOff>
    </xdr:from>
    <xdr:to>
      <xdr:col>61</xdr:col>
      <xdr:colOff>11585</xdr:colOff>
      <xdr:row>484</xdr:row>
      <xdr:rowOff>0</xdr:rowOff>
    </xdr:to>
    <xdr:sp macro="" textlink="" fLocksText="0">
      <xdr:nvSpPr>
        <xdr:cNvPr id="102" name="吹き出し: 線 12">
          <a:extLst>
            <a:ext uri="{FF2B5EF4-FFF2-40B4-BE49-F238E27FC236}">
              <a16:creationId xmlns:a16="http://schemas.microsoft.com/office/drawing/2014/main" id="{00000000-0008-0000-0400-000066000000}"/>
            </a:ext>
          </a:extLst>
        </xdr:cNvPr>
        <xdr:cNvSpPr/>
      </xdr:nvSpPr>
      <xdr:spPr>
        <a:xfrm>
          <a:off x="10144125" y="91173300"/>
          <a:ext cx="6134100" cy="1143000"/>
        </a:xfrm>
        <a:prstGeom prst="borderCallout1">
          <a:avLst>
            <a:gd name="adj1" fmla="val 75416"/>
            <a:gd name="adj2" fmla="val -565"/>
            <a:gd name="adj3" fmla="val -1084559"/>
            <a:gd name="adj4" fmla="val -13558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pPr>
          <a:r>
            <a:rPr lang="en-US" altLang="ja-JP" sz="1100" b="0" i="0" u="none" baseline="0">
              <a:solidFill>
                <a:schemeClr val="tx1"/>
              </a:solidFill>
              <a:latin typeface="Meiryo UI" panose="020B0604030504040204" pitchFamily="34" charset="-128"/>
              <a:ea typeface="Meiryo UI" panose="020B0604030504040204" pitchFamily="34" charset="-128"/>
            </a:rPr>
            <a:t>商品情報（商品コード（部門コード２</a:t>
          </a:r>
          <a:r>
            <a:rPr lang="ja-JP" altLang="en-US" sz="1100" b="0" i="0" u="none" baseline="0">
              <a:solidFill>
                <a:schemeClr val="tx1"/>
              </a:solidFill>
              <a:latin typeface="Meiryo UI" panose="020B0604030504040204" pitchFamily="34" charset="-128"/>
              <a:ea typeface="Meiryo UI" panose="020B0604030504040204" pitchFamily="34" charset="-128"/>
            </a:rPr>
            <a:t>桁</a:t>
          </a:r>
          <a:r>
            <a:rPr lang="en-US" altLang="ja-JP" sz="1100" b="0" i="0" u="none" baseline="0">
              <a:solidFill>
                <a:schemeClr val="tx1"/>
              </a:solidFill>
              <a:latin typeface="Meiryo UI" panose="020B0604030504040204" pitchFamily="34" charset="-128"/>
              <a:ea typeface="Meiryo UI" panose="020B0604030504040204" pitchFamily="34" charset="-128"/>
            </a:rPr>
            <a:t>＋商品コード6</a:t>
          </a:r>
          <a:r>
            <a:rPr lang="ja-JP" altLang="en-US" sz="1100" b="0" i="0" u="none" baseline="0">
              <a:solidFill>
                <a:schemeClr val="tx1"/>
              </a:solidFill>
              <a:latin typeface="Meiryo UI" panose="020B0604030504040204" pitchFamily="34" charset="-128"/>
              <a:ea typeface="Meiryo UI" panose="020B0604030504040204" pitchFamily="34" charset="-128"/>
            </a:rPr>
            <a:t>桁</a:t>
          </a:r>
          <a:r>
            <a:rPr lang="en-US" altLang="ja-JP" sz="1100" b="0" i="0" u="none" baseline="0">
              <a:solidFill>
                <a:schemeClr val="tx1"/>
              </a:solidFill>
              <a:latin typeface="Meiryo UI" panose="020B0604030504040204" pitchFamily="34" charset="-128"/>
              <a:ea typeface="Meiryo UI" panose="020B0604030504040204" pitchFamily="34" charset="-128"/>
            </a:rPr>
            <a:t>）、PLUコード、商品名、定番売価、現在売価（現在売価シートをご参照ください。））を取得し、SC0105_セットミックスマッチ（新規）に埋め込む。</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38</xdr:col>
      <xdr:colOff>11204</xdr:colOff>
      <xdr:row>232</xdr:row>
      <xdr:rowOff>0</xdr:rowOff>
    </xdr:from>
    <xdr:to>
      <xdr:col>61</xdr:col>
      <xdr:colOff>11585</xdr:colOff>
      <xdr:row>236</xdr:row>
      <xdr:rowOff>0</xdr:rowOff>
    </xdr:to>
    <xdr:sp macro="" textlink="" fLocksText="0">
      <xdr:nvSpPr>
        <xdr:cNvPr id="186" name="吹き出し: 線 2">
          <a:extLst>
            <a:ext uri="{FF2B5EF4-FFF2-40B4-BE49-F238E27FC236}">
              <a16:creationId xmlns:a16="http://schemas.microsoft.com/office/drawing/2014/main" id="{00000000-0008-0000-0400-0000BA000000}"/>
            </a:ext>
          </a:extLst>
        </xdr:cNvPr>
        <xdr:cNvSpPr/>
      </xdr:nvSpPr>
      <xdr:spPr>
        <a:xfrm>
          <a:off x="10144125" y="44310300"/>
          <a:ext cx="6134100" cy="762000"/>
        </a:xfrm>
        <a:prstGeom prst="borderCallout1">
          <a:avLst>
            <a:gd name="adj1" fmla="val 44289"/>
            <a:gd name="adj2" fmla="val 56"/>
            <a:gd name="adj3" fmla="val 73384"/>
            <a:gd name="adj4" fmla="val -4707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画面で表示された部門コード、商品コード、PLUコードで商品情報を取得する</a:t>
          </a:r>
          <a:endParaRPr lang="vi-VN" altLang="ja-JP" sz="1000" b="0" i="0" u="none" baseline="0">
            <a:solidFill>
              <a:srgbClr val="FF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POS,S&amp;Gとマスタ連携 =&gt; 仕様がない。</a:t>
          </a:r>
        </a:p>
      </xdr:txBody>
    </xdr:sp>
    <xdr:clientData/>
  </xdr:twoCellAnchor>
  <xdr:twoCellAnchor>
    <xdr:from>
      <xdr:col>38</xdr:col>
      <xdr:colOff>11204</xdr:colOff>
      <xdr:row>220</xdr:row>
      <xdr:rowOff>179294</xdr:rowOff>
    </xdr:from>
    <xdr:to>
      <xdr:col>61</xdr:col>
      <xdr:colOff>11585</xdr:colOff>
      <xdr:row>229</xdr:row>
      <xdr:rowOff>0</xdr:rowOff>
    </xdr:to>
    <xdr:sp macro="" textlink="" fLocksText="0">
      <xdr:nvSpPr>
        <xdr:cNvPr id="193" name="吹き出し: 線 2">
          <a:extLst>
            <a:ext uri="{FF2B5EF4-FFF2-40B4-BE49-F238E27FC236}">
              <a16:creationId xmlns:a16="http://schemas.microsoft.com/office/drawing/2014/main" id="{00000000-0008-0000-0400-0000C1000000}"/>
            </a:ext>
          </a:extLst>
        </xdr:cNvPr>
        <xdr:cNvSpPr/>
      </xdr:nvSpPr>
      <xdr:spPr>
        <a:xfrm>
          <a:off x="10144125" y="42205275"/>
          <a:ext cx="6134100" cy="1533525"/>
        </a:xfrm>
        <a:prstGeom prst="borderCallout1">
          <a:avLst>
            <a:gd name="adj1" fmla="val 47328"/>
            <a:gd name="adj2" fmla="val 263"/>
            <a:gd name="adj3" fmla="val 34952"/>
            <a:gd name="adj4" fmla="val -13589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商品情報を表示して無効にして、以下を入力できない。部門コード（2</a:t>
          </a:r>
          <a:r>
            <a:rPr lang="ja-JP" altLang="en-US" sz="1000" b="0" i="0" u="none" baseline="0">
              <a:solidFill>
                <a:srgbClr val="000000"/>
              </a:solidFill>
              <a:latin typeface="Meiryo UI" panose="020B0604030504040204" pitchFamily="34" charset="-128"/>
              <a:ea typeface="Meiryo UI" panose="020B0604030504040204" pitchFamily="34" charset="-128"/>
            </a:rPr>
            <a:t>桁</a:t>
          </a:r>
          <a:r>
            <a:rPr lang="en-US" altLang="ja-JP" sz="1000" b="0" i="0" u="none" baseline="0">
              <a:solidFill>
                <a:srgbClr val="000000"/>
              </a:solidFill>
              <a:latin typeface="Meiryo UI" panose="020B0604030504040204" pitchFamily="34" charset="-128"/>
              <a:ea typeface="Meiryo UI" panose="020B0604030504040204" pitchFamily="34" charset="-128"/>
            </a:rPr>
            <a:t>）＋商品コード（６</a:t>
          </a:r>
          <a:r>
            <a:rPr lang="ja-JP" altLang="en-US" sz="1000" b="0" i="0" u="none" baseline="0">
              <a:solidFill>
                <a:srgbClr val="000000"/>
              </a:solidFill>
              <a:latin typeface="Meiryo UI" panose="020B0604030504040204" pitchFamily="34" charset="-128"/>
              <a:ea typeface="Meiryo UI" panose="020B0604030504040204" pitchFamily="34" charset="-128"/>
            </a:rPr>
            <a:t>桁</a:t>
          </a:r>
          <a:r>
            <a:rPr lang="en-US" altLang="ja-JP" sz="1000" b="0" i="0" u="none" baseline="0">
              <a:solidFill>
                <a:srgbClr val="000000"/>
              </a:solidFill>
              <a:latin typeface="Meiryo UI" panose="020B0604030504040204" pitchFamily="34" charset="-128"/>
              <a:ea typeface="Meiryo UI" panose="020B0604030504040204" pitchFamily="34" charset="-128"/>
            </a:rPr>
            <a:t>）、PLUコード、分類コード、商品名称、定番売価、緊急売価（本日売価）</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緊急売価入力・変更可能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緊急売価未入力の場合、【F04: クリア】、【F08: 削除】を無効にする。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緊急売価を入力した場合、「F08: 削除」、「F09: 確定」ボタンを有効にする。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「F04:クリア」ボタンをタッチすると、 画面の情報を全てクリアする。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11205</xdr:colOff>
      <xdr:row>247</xdr:row>
      <xdr:rowOff>0</xdr:rowOff>
    </xdr:from>
    <xdr:to>
      <xdr:col>61</xdr:col>
      <xdr:colOff>11586</xdr:colOff>
      <xdr:row>250</xdr:row>
      <xdr:rowOff>0</xdr:rowOff>
    </xdr:to>
    <xdr:sp macro="" textlink="" fLocksText="0">
      <xdr:nvSpPr>
        <xdr:cNvPr id="248" name="吹き出し: 線 12">
          <a:extLst>
            <a:ext uri="{FF2B5EF4-FFF2-40B4-BE49-F238E27FC236}">
              <a16:creationId xmlns:a16="http://schemas.microsoft.com/office/drawing/2014/main" id="{00000000-0008-0000-0400-0000F8000000}"/>
            </a:ext>
          </a:extLst>
        </xdr:cNvPr>
        <xdr:cNvSpPr/>
      </xdr:nvSpPr>
      <xdr:spPr>
        <a:xfrm>
          <a:off x="10144125" y="47167800"/>
          <a:ext cx="6134100" cy="571500"/>
        </a:xfrm>
        <a:prstGeom prst="borderCallout1">
          <a:avLst>
            <a:gd name="adj1" fmla="val 75416"/>
            <a:gd name="adj2" fmla="val -565"/>
            <a:gd name="adj3" fmla="val 57989"/>
            <a:gd name="adj4" fmla="val -8837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FF"/>
              </a:solidFill>
              <a:latin typeface="Meiryo UI" panose="020B0604030504040204" pitchFamily="34" charset="-128"/>
              <a:ea typeface="Meiryo UI" panose="020B0604030504040204" pitchFamily="34" charset="-128"/>
            </a:rPr>
            <a:t>PR0201</a:t>
          </a:r>
          <a:r>
            <a:rPr lang="en-US" altLang="ja-JP" sz="1100" b="0" i="0" u="none" baseline="0">
              <a:solidFill>
                <a:srgbClr val="000000"/>
              </a:solidFill>
              <a:latin typeface="Meiryo UI" panose="020B0604030504040204" pitchFamily="34" charset="-128"/>
              <a:ea typeface="Meiryo UI" panose="020B0604030504040204" pitchFamily="34" charset="-128"/>
            </a:rPr>
            <a:t>_本日緊急売価一覧を印刷する。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38</xdr:col>
      <xdr:colOff>11204</xdr:colOff>
      <xdr:row>266</xdr:row>
      <xdr:rowOff>0</xdr:rowOff>
    </xdr:from>
    <xdr:to>
      <xdr:col>61</xdr:col>
      <xdr:colOff>11585</xdr:colOff>
      <xdr:row>281</xdr:row>
      <xdr:rowOff>0</xdr:rowOff>
    </xdr:to>
    <xdr:sp macro="" textlink="" fLocksText="0">
      <xdr:nvSpPr>
        <xdr:cNvPr id="302" name="吹き出し: 線 12">
          <a:extLst>
            <a:ext uri="{FF2B5EF4-FFF2-40B4-BE49-F238E27FC236}">
              <a16:creationId xmlns:a16="http://schemas.microsoft.com/office/drawing/2014/main" id="{00000000-0008-0000-0400-00002E010000}"/>
            </a:ext>
          </a:extLst>
        </xdr:cNvPr>
        <xdr:cNvSpPr/>
      </xdr:nvSpPr>
      <xdr:spPr>
        <a:xfrm>
          <a:off x="10144125" y="50787300"/>
          <a:ext cx="6134100" cy="2857500"/>
        </a:xfrm>
        <a:prstGeom prst="borderCallout1">
          <a:avLst>
            <a:gd name="adj1" fmla="val 33455"/>
            <a:gd name="adj2" fmla="val 56"/>
            <a:gd name="adj3" fmla="val 33460"/>
            <a:gd name="adj4" fmla="val -13495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既存のプロモーションコードのみは入力可能。入力後、プロモーション名、プロモーションの開始日時、終了日時は自動埋め込む。</a:t>
          </a:r>
          <a:endParaRPr lang="ja-JP" altLang="en-US" sz="1100" b="0" i="0" u="none" baseline="0">
            <a:solidFill>
              <a:srgbClr val="FF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特売情報を画面に埋め込む。状態 (０:実施, 1: 中止 - デフォルトは０:実施)、商品コード(部門2</a:t>
          </a:r>
          <a:r>
            <a:rPr lang="ja-JP" altLang="en-US" sz="1100" b="0" i="0" u="none" baseline="0">
              <a:solidFill>
                <a:srgbClr val="000000"/>
              </a:solidFill>
              <a:latin typeface="Meiryo UI" panose="020B0604030504040204" pitchFamily="34" charset="-128"/>
              <a:ea typeface="Meiryo UI" panose="020B0604030504040204" pitchFamily="34" charset="-128"/>
            </a:rPr>
            <a:t>桁</a:t>
          </a:r>
          <a:r>
            <a:rPr lang="en-US" altLang="ja-JP" sz="1100" b="0" i="0" u="none" baseline="0">
              <a:solidFill>
                <a:srgbClr val="000000"/>
              </a:solidFill>
              <a:latin typeface="Meiryo UI" panose="020B0604030504040204" pitchFamily="34" charset="-128"/>
              <a:ea typeface="Meiryo UI" panose="020B0604030504040204" pitchFamily="34" charset="-128"/>
            </a:rPr>
            <a:t>＋商品コード6</a:t>
          </a:r>
          <a:r>
            <a:rPr lang="ja-JP" altLang="en-US" sz="1100" b="0" i="0" u="none" baseline="0">
              <a:solidFill>
                <a:srgbClr val="000000"/>
              </a:solidFill>
              <a:latin typeface="Meiryo UI" panose="020B0604030504040204" pitchFamily="34" charset="-128"/>
              <a:ea typeface="Meiryo UI" panose="020B0604030504040204" pitchFamily="34" charset="-128"/>
            </a:rPr>
            <a:t>桁</a:t>
          </a:r>
          <a:r>
            <a:rPr lang="en-US" altLang="ja-JP" sz="1100" b="0" i="0" u="none" baseline="0">
              <a:solidFill>
                <a:srgbClr val="000000"/>
              </a:solidFill>
              <a:latin typeface="Meiryo UI" panose="020B0604030504040204" pitchFamily="34" charset="-128"/>
              <a:ea typeface="Meiryo UI" panose="020B0604030504040204" pitchFamily="34" charset="-128"/>
            </a:rPr>
            <a:t>)。</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特売（数字のみ）、開始日時、終了日時は入力可能。</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T欄(タイムサービス): 0 - 通常: 開始日時から終了日時まで継続的に実行される。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1 - タイムサービス: 毎日開始時刻から終了時刻まで実行される(選択されている2日)</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プロモーションプログラムでは、1つの商品に1つの特売売価のみ設定可能</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11204</xdr:colOff>
      <xdr:row>290</xdr:row>
      <xdr:rowOff>0</xdr:rowOff>
    </xdr:from>
    <xdr:to>
      <xdr:col>61</xdr:col>
      <xdr:colOff>11585</xdr:colOff>
      <xdr:row>296</xdr:row>
      <xdr:rowOff>0</xdr:rowOff>
    </xdr:to>
    <xdr:sp macro="" textlink="" fLocksText="0">
      <xdr:nvSpPr>
        <xdr:cNvPr id="131" name="吹き出し: 線 12">
          <a:extLst>
            <a:ext uri="{FF2B5EF4-FFF2-40B4-BE49-F238E27FC236}">
              <a16:creationId xmlns:a16="http://schemas.microsoft.com/office/drawing/2014/main" id="{00000000-0008-0000-0400-000083000000}"/>
            </a:ext>
          </a:extLst>
        </xdr:cNvPr>
        <xdr:cNvSpPr/>
      </xdr:nvSpPr>
      <xdr:spPr>
        <a:xfrm>
          <a:off x="10144125" y="55359300"/>
          <a:ext cx="6134100" cy="1143000"/>
        </a:xfrm>
        <a:prstGeom prst="borderCallout1">
          <a:avLst>
            <a:gd name="adj1" fmla="val 43553"/>
            <a:gd name="adj2" fmla="val -358"/>
            <a:gd name="adj3" fmla="val 42302"/>
            <a:gd name="adj4" fmla="val -9541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モーダルを閉じ、プロモーション名、開始日時、終了日時情報を埋め込む。</a:t>
          </a:r>
          <a:endParaRPr lang="ja-JP" altLang="en-US" sz="1100" b="0" i="0" u="none" baseline="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SC0104_特売新規設定画面で検索ボタンを無効にする。（プロモーションは一回のみ選択可能）</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11204</xdr:colOff>
      <xdr:row>309</xdr:row>
      <xdr:rowOff>0</xdr:rowOff>
    </xdr:from>
    <xdr:to>
      <xdr:col>61</xdr:col>
      <xdr:colOff>11585</xdr:colOff>
      <xdr:row>320</xdr:row>
      <xdr:rowOff>0</xdr:rowOff>
    </xdr:to>
    <xdr:sp macro="" textlink="" fLocksText="0">
      <xdr:nvSpPr>
        <xdr:cNvPr id="284" name="吹き出し: 線 12">
          <a:extLst>
            <a:ext uri="{FF2B5EF4-FFF2-40B4-BE49-F238E27FC236}">
              <a16:creationId xmlns:a16="http://schemas.microsoft.com/office/drawing/2014/main" id="{00000000-0008-0000-0400-00001C010000}"/>
            </a:ext>
          </a:extLst>
        </xdr:cNvPr>
        <xdr:cNvSpPr/>
      </xdr:nvSpPr>
      <xdr:spPr>
        <a:xfrm>
          <a:off x="10144125" y="58978800"/>
          <a:ext cx="6134100" cy="2095500"/>
        </a:xfrm>
        <a:prstGeom prst="borderCallout1">
          <a:avLst>
            <a:gd name="adj1" fmla="val 49926"/>
            <a:gd name="adj2" fmla="val -565"/>
            <a:gd name="adj3" fmla="val 38054"/>
            <a:gd name="adj4" fmla="val -13578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バリデーションチェックを以下のように行う。</a:t>
          </a:r>
          <a:endParaRPr lang="ja-JP" altLang="en-US" sz="1100" b="0" i="0" u="none" baseline="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1. プロモーションコード: 有効なプロモーションコードを入力してください</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2. 同時にバリデーションチェックを行う</a:t>
          </a:r>
          <a:r>
            <a:rPr lang="ja-JP" altLang="en-US" sz="1100" b="0" i="0" u="none" baseline="0">
              <a:solidFill>
                <a:srgbClr val="000000"/>
              </a:solidFill>
              <a:latin typeface="Meiryo UI" panose="020B0604030504040204" pitchFamily="34" charset="-128"/>
              <a:ea typeface="Meiryo UI" panose="020B0604030504040204" pitchFamily="34" charset="-128"/>
            </a:rPr>
            <a:t>。</a:t>
          </a:r>
          <a:endParaRPr lang="en-US" altLang="ja-JP" sz="1100" b="0" i="0" u="none" baseline="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入力必須特売：1行目:  特売を入力してください。</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 日時：開始日時より終了日時を入力してください。</a:t>
          </a:r>
          <a:r>
            <a:rPr lang="en-US" altLang="ja-JP" sz="1100" b="0" i="0" u="none" baseline="0">
              <a:solidFill>
                <a:srgbClr val="FF0000"/>
              </a:solidFill>
              <a:latin typeface="Meiryo UI" panose="020B0604030504040204" pitchFamily="34" charset="-128"/>
              <a:ea typeface="Meiryo UI" panose="020B0604030504040204" pitchFamily="34" charset="-128"/>
            </a:rPr>
            <a:t>過去日付の入力が可能??? </a:t>
          </a:r>
          <a:r>
            <a:rPr lang="en-US" altLang="ja-JP" sz="1100" b="0" i="0" u="none" baseline="0">
              <a:solidFill>
                <a:schemeClr val="tx1"/>
              </a:solidFill>
              <a:latin typeface="Meiryo UI" panose="020B0604030504040204" pitchFamily="34" charset="-128"/>
              <a:ea typeface="Meiryo UI" panose="020B0604030504040204" pitchFamily="34" charset="-128"/>
            </a:rPr>
            <a:t>現在、過去日付の入力が可能</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11204</xdr:colOff>
      <xdr:row>283</xdr:row>
      <xdr:rowOff>0</xdr:rowOff>
    </xdr:from>
    <xdr:to>
      <xdr:col>61</xdr:col>
      <xdr:colOff>11585</xdr:colOff>
      <xdr:row>288</xdr:row>
      <xdr:rowOff>0</xdr:rowOff>
    </xdr:to>
    <xdr:sp macro="" textlink="" fLocksText="0">
      <xdr:nvSpPr>
        <xdr:cNvPr id="322" name="吹き出し: 線 12">
          <a:extLst>
            <a:ext uri="{FF2B5EF4-FFF2-40B4-BE49-F238E27FC236}">
              <a16:creationId xmlns:a16="http://schemas.microsoft.com/office/drawing/2014/main" id="{00000000-0008-0000-0400-000042010000}"/>
            </a:ext>
          </a:extLst>
        </xdr:cNvPr>
        <xdr:cNvSpPr/>
      </xdr:nvSpPr>
      <xdr:spPr>
        <a:xfrm>
          <a:off x="10144125" y="54025800"/>
          <a:ext cx="6134100" cy="952500"/>
        </a:xfrm>
        <a:prstGeom prst="borderCallout1">
          <a:avLst>
            <a:gd name="adj1" fmla="val 54828"/>
            <a:gd name="adj2" fmla="val 470"/>
            <a:gd name="adj3" fmla="val 54852"/>
            <a:gd name="adj4" fmla="val -58147"/>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プロモーションコードが存在した場合、SC0101_商品管理画面でプロモーション名、開始日時、終了日時を埋め込む。</a:t>
          </a:r>
          <a:endParaRPr lang="ja-JP" altLang="en-US" sz="1100" b="0" i="0" u="none" baseline="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プロモーションコードが存在していない場合、「該当データが存在しません。」が出る。</a:t>
          </a:r>
        </a:p>
      </xdr:txBody>
    </xdr:sp>
    <xdr:clientData/>
  </xdr:twoCellAnchor>
  <xdr:twoCellAnchor>
    <xdr:from>
      <xdr:col>38</xdr:col>
      <xdr:colOff>11205</xdr:colOff>
      <xdr:row>348</xdr:row>
      <xdr:rowOff>22412</xdr:rowOff>
    </xdr:from>
    <xdr:to>
      <xdr:col>61</xdr:col>
      <xdr:colOff>11586</xdr:colOff>
      <xdr:row>352</xdr:row>
      <xdr:rowOff>22412</xdr:rowOff>
    </xdr:to>
    <xdr:sp macro="" textlink="" fLocksText="0">
      <xdr:nvSpPr>
        <xdr:cNvPr id="389" name="吹き出し: 線 12">
          <a:extLst>
            <a:ext uri="{FF2B5EF4-FFF2-40B4-BE49-F238E27FC236}">
              <a16:creationId xmlns:a16="http://schemas.microsoft.com/office/drawing/2014/main" id="{00000000-0008-0000-0400-000085010000}"/>
            </a:ext>
          </a:extLst>
        </xdr:cNvPr>
        <xdr:cNvSpPr/>
      </xdr:nvSpPr>
      <xdr:spPr>
        <a:xfrm>
          <a:off x="10144125" y="66427350"/>
          <a:ext cx="6134100" cy="762000"/>
        </a:xfrm>
        <a:prstGeom prst="borderCallout1">
          <a:avLst>
            <a:gd name="adj1" fmla="val 28357"/>
            <a:gd name="adj2" fmla="val -151"/>
            <a:gd name="adj3" fmla="val 38166"/>
            <a:gd name="adj4" fmla="val -1366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プロモーションコードは入力不可、検索ボタンは無効</a:t>
          </a:r>
          <a:endParaRPr lang="ja-JP" altLang="en-US" sz="1100" b="0" i="0" u="none" baseline="0">
            <a:solidFill>
              <a:srgbClr val="FF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ステータス、売価、T（タイムサービス）、開始日時、終了日時は変更可能</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11204</xdr:colOff>
      <xdr:row>357</xdr:row>
      <xdr:rowOff>0</xdr:rowOff>
    </xdr:from>
    <xdr:to>
      <xdr:col>61</xdr:col>
      <xdr:colOff>11585</xdr:colOff>
      <xdr:row>360</xdr:row>
      <xdr:rowOff>0</xdr:rowOff>
    </xdr:to>
    <xdr:sp macro="" textlink="" fLocksText="0">
      <xdr:nvSpPr>
        <xdr:cNvPr id="436" name="吹き出し: 線 3">
          <a:extLst>
            <a:ext uri="{FF2B5EF4-FFF2-40B4-BE49-F238E27FC236}">
              <a16:creationId xmlns:a16="http://schemas.microsoft.com/office/drawing/2014/main" id="{00000000-0008-0000-0400-0000B4010000}"/>
            </a:ext>
          </a:extLst>
        </xdr:cNvPr>
        <xdr:cNvSpPr/>
      </xdr:nvSpPr>
      <xdr:spPr>
        <a:xfrm>
          <a:off x="10144125" y="68122800"/>
          <a:ext cx="6134100" cy="571500"/>
        </a:xfrm>
        <a:prstGeom prst="borderCallout1">
          <a:avLst>
            <a:gd name="adj1" fmla="val 75416"/>
            <a:gd name="adj2" fmla="val -565"/>
            <a:gd name="adj3" fmla="val 57734"/>
            <a:gd name="adj4" fmla="val -11350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売価変更がある場合、1.4.1_特売変更保存機能を実行する。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38</xdr:col>
      <xdr:colOff>11204</xdr:colOff>
      <xdr:row>371</xdr:row>
      <xdr:rowOff>0</xdr:rowOff>
    </xdr:from>
    <xdr:to>
      <xdr:col>61</xdr:col>
      <xdr:colOff>11585</xdr:colOff>
      <xdr:row>381</xdr:row>
      <xdr:rowOff>0</xdr:rowOff>
    </xdr:to>
    <xdr:sp macro="" textlink="" fLocksText="0">
      <xdr:nvSpPr>
        <xdr:cNvPr id="452" name="吹き出し: 線 3">
          <a:extLst>
            <a:ext uri="{FF2B5EF4-FFF2-40B4-BE49-F238E27FC236}">
              <a16:creationId xmlns:a16="http://schemas.microsoft.com/office/drawing/2014/main" id="{00000000-0008-0000-0400-0000C4010000}"/>
            </a:ext>
          </a:extLst>
        </xdr:cNvPr>
        <xdr:cNvSpPr/>
      </xdr:nvSpPr>
      <xdr:spPr>
        <a:xfrm>
          <a:off x="10144125" y="70789800"/>
          <a:ext cx="6134100" cy="1905000"/>
        </a:xfrm>
        <a:prstGeom prst="borderCallout1">
          <a:avLst>
            <a:gd name="adj1" fmla="val 75416"/>
            <a:gd name="adj2" fmla="val -565"/>
            <a:gd name="adj3" fmla="val 26291"/>
            <a:gd name="adj4" fmla="val -13606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商品情報（商品コード（部門コード２</a:t>
          </a:r>
          <a:r>
            <a:rPr lang="ja-JP" altLang="en-US" sz="1100" b="0" i="0" u="none" baseline="0">
              <a:solidFill>
                <a:srgbClr val="000000"/>
              </a:solidFill>
              <a:latin typeface="Meiryo UI" panose="020B0604030504040204" pitchFamily="34" charset="-128"/>
              <a:ea typeface="Meiryo UI" panose="020B0604030504040204" pitchFamily="34" charset="-128"/>
            </a:rPr>
            <a:t>桁</a:t>
          </a:r>
          <a:r>
            <a:rPr lang="en-US" altLang="ja-JP" sz="1100" b="0" i="0" u="none" baseline="0">
              <a:solidFill>
                <a:srgbClr val="000000"/>
              </a:solidFill>
              <a:latin typeface="Meiryo UI" panose="020B0604030504040204" pitchFamily="34" charset="-128"/>
              <a:ea typeface="Meiryo UI" panose="020B0604030504040204" pitchFamily="34" charset="-128"/>
            </a:rPr>
            <a:t>＋商品コード6</a:t>
          </a:r>
          <a:r>
            <a:rPr lang="ja-JP" altLang="en-US" sz="1100" b="0" i="0" u="none" baseline="0">
              <a:solidFill>
                <a:srgbClr val="000000"/>
              </a:solidFill>
              <a:latin typeface="Meiryo UI" panose="020B0604030504040204" pitchFamily="34" charset="-128"/>
              <a:ea typeface="Meiryo UI" panose="020B0604030504040204" pitchFamily="34" charset="-128"/>
            </a:rPr>
            <a:t>桁</a:t>
          </a:r>
          <a:r>
            <a:rPr lang="en-US" altLang="ja-JP" sz="1100" b="0" i="0" u="none" baseline="0">
              <a:solidFill>
                <a:srgbClr val="000000"/>
              </a:solidFill>
              <a:latin typeface="Meiryo UI" panose="020B0604030504040204" pitchFamily="34" charset="-128"/>
              <a:ea typeface="Meiryo UI" panose="020B0604030504040204" pitchFamily="34" charset="-128"/>
            </a:rPr>
            <a:t>）、PLUコード、商品名称、定番売価）を表示する。</a:t>
          </a:r>
          <a:endParaRPr lang="ja-JP" altLang="en-US" sz="1100" b="0" i="0" u="none" baseline="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【戻る】をタッチすると、モーダルを閉じる。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【検索】をタッチすると、入力したコードでKN0106_プロモーション一覧取得機能を実行する。(数字のみ入力可能) -&gt; MD0103_プロモーション一覧モーダルで一覧を更新する。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入力しない場合、全部検索</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コードを入力する場合、プロモーションコード &gt;= 入力したコードのプロモーション一覧を取得する。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11204</xdr:colOff>
      <xdr:row>384</xdr:row>
      <xdr:rowOff>0</xdr:rowOff>
    </xdr:from>
    <xdr:to>
      <xdr:col>61</xdr:col>
      <xdr:colOff>11585</xdr:colOff>
      <xdr:row>453</xdr:row>
      <xdr:rowOff>22412</xdr:rowOff>
    </xdr:to>
    <xdr:sp macro="" textlink="" fLocksText="0">
      <xdr:nvSpPr>
        <xdr:cNvPr id="501" name="吹き出し: 線 3">
          <a:extLst>
            <a:ext uri="{FF2B5EF4-FFF2-40B4-BE49-F238E27FC236}">
              <a16:creationId xmlns:a16="http://schemas.microsoft.com/office/drawing/2014/main" id="{00000000-0008-0000-0400-0000F5010000}"/>
            </a:ext>
          </a:extLst>
        </xdr:cNvPr>
        <xdr:cNvSpPr/>
      </xdr:nvSpPr>
      <xdr:spPr>
        <a:xfrm>
          <a:off x="8953498" y="73264059"/>
          <a:ext cx="5412822" cy="13166912"/>
        </a:xfrm>
        <a:prstGeom prst="borderCallout1">
          <a:avLst>
            <a:gd name="adj1" fmla="val 10077"/>
            <a:gd name="adj2" fmla="val 677"/>
            <a:gd name="adj3" fmla="val 10044"/>
            <a:gd name="adj4" fmla="val -13594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chemeClr val="tx1"/>
              </a:solidFill>
              <a:latin typeface="Meiryo UI" panose="020B0604030504040204" pitchFamily="34" charset="-128"/>
              <a:ea typeface="Meiryo UI" panose="020B0604030504040204" pitchFamily="34" charset="-128"/>
            </a:rPr>
            <a:t>▪プロモーションを選択した後、プロモーション変更は不可、プロモーションコード検索ボタン、ミックスマッチコード検索ボタン、ミックスマッチ新規作成ボタンは無効になる。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▪開始日時、終了日時は変更可能。</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状態変更可能（０:実施、1: 中止、デフォルトが0：実施） </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▪会員価格（Ｓ＆G）:</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- 0:扱いなし。ミックスマッチを新規作成する場合、デフォルト値を「0」と表示する。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・1:扱い</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会員価格（カスミカード）:</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・0:扱いなし。ミックスマッチを新規作成する場合、デフォルト値を「0」と表示する。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・1:扱い</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タイムサービス：</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 0:通常 =&gt; 開始日時から終了日時まで継続的に行われる。  </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・1:タイムサービス =&gt; 毎日開始時刻から終了時刻まで行われる（選択された2日）</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▪ミックスマッチ区分：</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 1:売価 =&gt; 売価でミックスマッチを作成する。ミックスマッチを新規作成する場合、デフォルト値を「1」と表示する。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・2:割引 =&gt; 割引でミックスマッチを作成する。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 3:値引 =&gt; 3:値引 =&gt; 値引でミックスマッチを作成する。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▪ミックスマッチオプション</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・表示オプション数はMD0502_汎用マスタ設定モーダルの設定によって異なる。オプション1が入力必須。</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100" b="0" i="0" u="none" baseline="0">
              <a:solidFill>
                <a:schemeClr val="tx1"/>
              </a:solidFill>
              <a:latin typeface="Meiryo UI" panose="020B0604030504040204" pitchFamily="34" charset="-128"/>
              <a:ea typeface="Meiryo UI" panose="020B0604030504040204" pitchFamily="34" charset="-128"/>
            </a:rPr>
            <a:t>　</a:t>
          </a:r>
          <a:r>
            <a:rPr lang="en-US" altLang="ja-JP" sz="1100" b="0" i="0" u="none" baseline="0">
              <a:solidFill>
                <a:schemeClr val="tx1"/>
              </a:solidFill>
              <a:latin typeface="Meiryo UI" panose="020B0604030504040204" pitchFamily="34" charset="-128"/>
              <a:ea typeface="Meiryo UI" panose="020B0604030504040204" pitchFamily="34" charset="-128"/>
            </a:rPr>
            <a:t>・MD0502_汎用マスタ設定モーダルの設定情報がない場合、デフォルトで2オプションを表示する。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ja-JP" altLang="en-US" sz="1100" b="0" i="0" u="none" baseline="0">
              <a:solidFill>
                <a:schemeClr val="tx1"/>
              </a:solidFill>
              <a:latin typeface="Meiryo UI" panose="020B0604030504040204" pitchFamily="34" charset="-128"/>
              <a:ea typeface="Meiryo UI" panose="020B0604030504040204" pitchFamily="34" charset="-128"/>
            </a:rPr>
            <a:t>　</a:t>
          </a:r>
          <a:r>
            <a:rPr lang="en-US" altLang="ja-JP" sz="1100" b="0" i="0" u="none" baseline="0">
              <a:solidFill>
                <a:schemeClr val="tx1"/>
              </a:solidFill>
              <a:latin typeface="Meiryo UI" panose="020B0604030504040204" pitchFamily="34" charset="-128"/>
              <a:ea typeface="Meiryo UI" panose="020B0604030504040204" pitchFamily="34" charset="-128"/>
            </a:rPr>
            <a:t>・ミックスマッチ情報編集の場合：当初、ミックスマッチが5つのオプションを設定し、全ての5つのオプションにデータがある。MD0502_汎用マスタ設定モーダルの設定を2オプションに変更する。SC0105_ミックスマッチ設定画面で[F09: 確定]ボタンをタッチすると、ミックスマッチのオプション 3、4、5 を削除する。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・各オプションの設定情報：</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 成立個数：</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&gt; 数字のみ入力可能（入力値&gt;1）。</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&gt;次のオプションの個数は前のオプションよりも大きい値を入力する </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 成立: +数字のみ入力可能、最大6桁。変更売価を「0」として入力したの場合、「変更売価は0より大きい数字を入力してください。」エラーメッセージを表示する。 </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 会員価格（Ｓ＆G）: </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&gt;数字のみ入力可能、最大6桁。&gt; 「会員価格（Ｓ＆G）」を「0」に設定した場合、項目には「0」を表示し、無効になる。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&gt; 「会員価格（Ｓ＆G）」を「1」に設定した場合、項目にはブランクを表示し、有効になる。変更売価を「0」として入力したの場合、「 変更売価は0より大きい数字を入力してください。」エラーメッセージを表示する。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 会員価格（カスミカード）: </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&gt;数字のみ入力可能、最大6桁。&gt; 「会員価格（カスミカード）」「0」に設定した場合、項目には「0」を表示し、無効になる。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&gt;「会員価格（カスミカード）」を「1」に設定した場合、項目にはブランクを表示し、有効になる。変更売価を「0」として入力したの場合、「 変更売価は0より大きい数字を入力してください。」エラーメッセージを表示する。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1つ又は複数商品のミックスマッチを新規作成または編集可能。</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ミックスマッチには1商品のみがある。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成立個数: 2</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成立金額: 100</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商品: A</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=&gt; 2つの商品Aを購入すると、価格が100円になる。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・ミックスマッチには複数商品がある。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成立個数: 2</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成立金額: 100</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商品: A và B</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    =&gt;2つの商品A又は2つの商品B又は1つの商品A+1つの商品Bをを購入すると、価格が100円になる。 </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38</xdr:col>
      <xdr:colOff>11204</xdr:colOff>
      <xdr:row>490</xdr:row>
      <xdr:rowOff>0</xdr:rowOff>
    </xdr:from>
    <xdr:to>
      <xdr:col>61</xdr:col>
      <xdr:colOff>11585</xdr:colOff>
      <xdr:row>501</xdr:row>
      <xdr:rowOff>0</xdr:rowOff>
    </xdr:to>
    <xdr:sp macro="" textlink="" fLocksText="0">
      <xdr:nvSpPr>
        <xdr:cNvPr id="279" name="吹き出し: 線 12">
          <a:extLst>
            <a:ext uri="{FF2B5EF4-FFF2-40B4-BE49-F238E27FC236}">
              <a16:creationId xmlns:a16="http://schemas.microsoft.com/office/drawing/2014/main" id="{00000000-0008-0000-0400-000017010000}"/>
            </a:ext>
          </a:extLst>
        </xdr:cNvPr>
        <xdr:cNvSpPr/>
      </xdr:nvSpPr>
      <xdr:spPr>
        <a:xfrm>
          <a:off x="10144125" y="93459300"/>
          <a:ext cx="6134100" cy="2095500"/>
        </a:xfrm>
        <a:prstGeom prst="borderCallout1">
          <a:avLst>
            <a:gd name="adj1" fmla="val 36022"/>
            <a:gd name="adj2" fmla="val 56"/>
            <a:gd name="adj3" fmla="val 36450"/>
            <a:gd name="adj4" fmla="val -13475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 バリデーションチェックを以下のように行う。</a:t>
          </a:r>
          <a:endParaRPr lang="ja-JP" altLang="en-US" sz="1100" b="0" i="0" u="none" baseline="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オプション1の成立個数：成立個数を入力してください</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オプション1の成立金額: 成立金額を入力してください。</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日時：1行目：開始日時は終了日時より過去日時を入力してくださ い</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FF0000"/>
              </a:solidFill>
              <a:latin typeface="Meiryo UI" panose="020B0604030504040204" pitchFamily="34" charset="-128"/>
              <a:ea typeface="Meiryo UI" panose="020B0604030504040204" pitchFamily="34" charset="-128"/>
            </a:rPr>
            <a:t>過去日付の入力が可能??? </a:t>
          </a:r>
          <a:r>
            <a:rPr lang="en-US" altLang="ja-JP" sz="1100" b="0" i="0" u="none" baseline="0">
              <a:solidFill>
                <a:schemeClr val="tx1"/>
              </a:solidFill>
              <a:latin typeface="Meiryo UI" panose="020B0604030504040204" pitchFamily="34" charset="-128"/>
              <a:ea typeface="Meiryo UI" panose="020B0604030504040204" pitchFamily="34" charset="-128"/>
            </a:rPr>
            <a:t>現在、過去日付の入力が可能</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11204</xdr:colOff>
      <xdr:row>536</xdr:row>
      <xdr:rowOff>0</xdr:rowOff>
    </xdr:from>
    <xdr:to>
      <xdr:col>61</xdr:col>
      <xdr:colOff>11585</xdr:colOff>
      <xdr:row>539</xdr:row>
      <xdr:rowOff>0</xdr:rowOff>
    </xdr:to>
    <xdr:sp macro="" textlink="" fLocksText="0">
      <xdr:nvSpPr>
        <xdr:cNvPr id="328" name="吹き出し: 線 12">
          <a:extLst>
            <a:ext uri="{FF2B5EF4-FFF2-40B4-BE49-F238E27FC236}">
              <a16:creationId xmlns:a16="http://schemas.microsoft.com/office/drawing/2014/main" id="{00000000-0008-0000-0400-000048010000}"/>
            </a:ext>
          </a:extLst>
        </xdr:cNvPr>
        <xdr:cNvSpPr/>
      </xdr:nvSpPr>
      <xdr:spPr>
        <a:xfrm>
          <a:off x="10144125" y="102222300"/>
          <a:ext cx="6134100" cy="571500"/>
        </a:xfrm>
        <a:prstGeom prst="borderCallout1">
          <a:avLst>
            <a:gd name="adj1" fmla="val 75416"/>
            <a:gd name="adj2" fmla="val -565"/>
            <a:gd name="adj3" fmla="val -736"/>
            <a:gd name="adj4" fmla="val -137236"/>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プロモーションコード（コード、名）を取得し、SC0105_セットミックスマッチ（編集）で表示する。</a:t>
          </a:r>
        </a:p>
      </xdr:txBody>
    </xdr:sp>
    <xdr:clientData/>
  </xdr:twoCellAnchor>
  <xdr:twoCellAnchor>
    <xdr:from>
      <xdr:col>38</xdr:col>
      <xdr:colOff>11204</xdr:colOff>
      <xdr:row>541</xdr:row>
      <xdr:rowOff>0</xdr:rowOff>
    </xdr:from>
    <xdr:to>
      <xdr:col>61</xdr:col>
      <xdr:colOff>11585</xdr:colOff>
      <xdr:row>547</xdr:row>
      <xdr:rowOff>0</xdr:rowOff>
    </xdr:to>
    <xdr:sp macro="" textlink="" fLocksText="0">
      <xdr:nvSpPr>
        <xdr:cNvPr id="330" name="吹き出し: 線 12">
          <a:extLst>
            <a:ext uri="{FF2B5EF4-FFF2-40B4-BE49-F238E27FC236}">
              <a16:creationId xmlns:a16="http://schemas.microsoft.com/office/drawing/2014/main" id="{00000000-0008-0000-0400-00004A010000}"/>
            </a:ext>
          </a:extLst>
        </xdr:cNvPr>
        <xdr:cNvSpPr/>
      </xdr:nvSpPr>
      <xdr:spPr>
        <a:xfrm>
          <a:off x="10144125" y="103174800"/>
          <a:ext cx="6134100" cy="1143000"/>
        </a:xfrm>
        <a:prstGeom prst="borderCallout1">
          <a:avLst>
            <a:gd name="adj1" fmla="val 75416"/>
            <a:gd name="adj2" fmla="val -565"/>
            <a:gd name="adj3" fmla="val 22793"/>
            <a:gd name="adj4" fmla="val -135373"/>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chemeClr val="tx1"/>
              </a:solidFill>
              <a:latin typeface="Meiryo UI" panose="020B0604030504040204" pitchFamily="34" charset="-128"/>
              <a:ea typeface="Meiryo UI" panose="020B0604030504040204" pitchFamily="34" charset="-128"/>
            </a:rPr>
            <a:t>商品情報（商品コード（部門コード２</a:t>
          </a:r>
          <a:r>
            <a:rPr lang="ja-JP" altLang="en-US" sz="1100" b="0" i="0" u="none" baseline="0">
              <a:solidFill>
                <a:schemeClr val="tx1"/>
              </a:solidFill>
              <a:latin typeface="Meiryo UI" panose="020B0604030504040204" pitchFamily="34" charset="-128"/>
              <a:ea typeface="Meiryo UI" panose="020B0604030504040204" pitchFamily="34" charset="-128"/>
            </a:rPr>
            <a:t>桁</a:t>
          </a:r>
          <a:r>
            <a:rPr lang="en-US" altLang="ja-JP" sz="1100" b="0" i="0" u="none" baseline="0">
              <a:solidFill>
                <a:schemeClr val="tx1"/>
              </a:solidFill>
              <a:latin typeface="Meiryo UI" panose="020B0604030504040204" pitchFamily="34" charset="-128"/>
              <a:ea typeface="Meiryo UI" panose="020B0604030504040204" pitchFamily="34" charset="-128"/>
            </a:rPr>
            <a:t>＋商品コード6</a:t>
          </a:r>
          <a:r>
            <a:rPr lang="ja-JP" altLang="en-US" sz="1100" b="0" i="0" u="none" baseline="0">
              <a:solidFill>
                <a:schemeClr val="tx1"/>
              </a:solidFill>
              <a:latin typeface="Meiryo UI" panose="020B0604030504040204" pitchFamily="34" charset="-128"/>
              <a:ea typeface="Meiryo UI" panose="020B0604030504040204" pitchFamily="34" charset="-128"/>
            </a:rPr>
            <a:t>桁</a:t>
          </a:r>
          <a:r>
            <a:rPr lang="en-US" altLang="ja-JP" sz="1100" b="0" i="0" u="none" baseline="0">
              <a:solidFill>
                <a:schemeClr val="tx1"/>
              </a:solidFill>
              <a:latin typeface="Meiryo UI" panose="020B0604030504040204" pitchFamily="34" charset="-128"/>
              <a:ea typeface="Meiryo UI" panose="020B0604030504040204" pitchFamily="34" charset="-128"/>
            </a:rPr>
            <a:t>）、PLUコード、商品名、定番売価、現在売価（現在売価シートをご参照ください。））を取得し、SC0105_セットミックスマッチ（編集）に埋め込む。</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38</xdr:col>
      <xdr:colOff>11204</xdr:colOff>
      <xdr:row>548</xdr:row>
      <xdr:rowOff>0</xdr:rowOff>
    </xdr:from>
    <xdr:to>
      <xdr:col>61</xdr:col>
      <xdr:colOff>11585</xdr:colOff>
      <xdr:row>552</xdr:row>
      <xdr:rowOff>0</xdr:rowOff>
    </xdr:to>
    <xdr:sp macro="" textlink="" fLocksText="0">
      <xdr:nvSpPr>
        <xdr:cNvPr id="346" name="吹き出し: 線 12">
          <a:extLst>
            <a:ext uri="{FF2B5EF4-FFF2-40B4-BE49-F238E27FC236}">
              <a16:creationId xmlns:a16="http://schemas.microsoft.com/office/drawing/2014/main" id="{00000000-0008-0000-0400-00005A010000}"/>
            </a:ext>
          </a:extLst>
        </xdr:cNvPr>
        <xdr:cNvSpPr/>
      </xdr:nvSpPr>
      <xdr:spPr>
        <a:xfrm>
          <a:off x="10144125" y="104508300"/>
          <a:ext cx="6134100" cy="762000"/>
        </a:xfrm>
        <a:prstGeom prst="borderCallout1">
          <a:avLst>
            <a:gd name="adj1" fmla="val 75416"/>
            <a:gd name="adj2" fmla="val -565"/>
            <a:gd name="adj3" fmla="val 80146"/>
            <a:gd name="adj4" fmla="val -136408"/>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ミックスマッチ情報(ミックスマッチオプション一覧、開始日時、終了日時、状態など)を取得し、SC0105_ミックスマッチ設定編集画面で表示する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11204</xdr:colOff>
      <xdr:row>556</xdr:row>
      <xdr:rowOff>0</xdr:rowOff>
    </xdr:from>
    <xdr:to>
      <xdr:col>61</xdr:col>
      <xdr:colOff>11585</xdr:colOff>
      <xdr:row>558</xdr:row>
      <xdr:rowOff>0</xdr:rowOff>
    </xdr:to>
    <xdr:sp macro="" textlink="" fLocksText="0">
      <xdr:nvSpPr>
        <xdr:cNvPr id="31" name="吹き出し: 線 12">
          <a:extLst>
            <a:ext uri="{FF2B5EF4-FFF2-40B4-BE49-F238E27FC236}">
              <a16:creationId xmlns:a16="http://schemas.microsoft.com/office/drawing/2014/main" id="{00000000-0008-0000-0400-00001F000000}"/>
            </a:ext>
          </a:extLst>
        </xdr:cNvPr>
        <xdr:cNvSpPr/>
      </xdr:nvSpPr>
      <xdr:spPr>
        <a:xfrm>
          <a:off x="10144125" y="106032300"/>
          <a:ext cx="6134100" cy="381000"/>
        </a:xfrm>
        <a:prstGeom prst="borderCallout1">
          <a:avLst>
            <a:gd name="adj1" fmla="val 75416"/>
            <a:gd name="adj2" fmla="val -565"/>
            <a:gd name="adj3" fmla="val 38382"/>
            <a:gd name="adj4" fmla="val -8382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F04: クリア -&gt; SC0101_商品管理画面に遷移する。</a:t>
          </a:r>
          <a:endParaRPr lang="ja-JP" altLang="en-US" sz="11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38</xdr:col>
      <xdr:colOff>11204</xdr:colOff>
      <xdr:row>473</xdr:row>
      <xdr:rowOff>0</xdr:rowOff>
    </xdr:from>
    <xdr:to>
      <xdr:col>61</xdr:col>
      <xdr:colOff>11585</xdr:colOff>
      <xdr:row>476</xdr:row>
      <xdr:rowOff>0</xdr:rowOff>
    </xdr:to>
    <xdr:sp macro="" textlink="" fLocksText="0">
      <xdr:nvSpPr>
        <xdr:cNvPr id="8" name="吹き出し: 線 12">
          <a:extLst>
            <a:ext uri="{FF2B5EF4-FFF2-40B4-BE49-F238E27FC236}">
              <a16:creationId xmlns:a16="http://schemas.microsoft.com/office/drawing/2014/main" id="{00000000-0008-0000-0400-000008000000}"/>
            </a:ext>
          </a:extLst>
        </xdr:cNvPr>
        <xdr:cNvSpPr/>
      </xdr:nvSpPr>
      <xdr:spPr>
        <a:xfrm>
          <a:off x="10144125" y="90220800"/>
          <a:ext cx="6134100" cy="571500"/>
        </a:xfrm>
        <a:prstGeom prst="borderCallout1">
          <a:avLst>
            <a:gd name="adj1" fmla="val 75416"/>
            <a:gd name="adj2" fmla="val -565"/>
            <a:gd name="adj3" fmla="val -2240932"/>
            <a:gd name="adj4" fmla="val -13485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ミックスマッチを新規作成してレコードを生成し、レコードの行IDを画面に表示する。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11204</xdr:colOff>
      <xdr:row>485</xdr:row>
      <xdr:rowOff>11206</xdr:rowOff>
    </xdr:from>
    <xdr:to>
      <xdr:col>61</xdr:col>
      <xdr:colOff>11585</xdr:colOff>
      <xdr:row>487</xdr:row>
      <xdr:rowOff>0</xdr:rowOff>
    </xdr:to>
    <xdr:sp macro="" textlink="" fLocksText="0">
      <xdr:nvSpPr>
        <xdr:cNvPr id="461" name="吹き出し: 線 12">
          <a:extLst>
            <a:ext uri="{FF2B5EF4-FFF2-40B4-BE49-F238E27FC236}">
              <a16:creationId xmlns:a16="http://schemas.microsoft.com/office/drawing/2014/main" id="{00000000-0008-0000-0400-0000CD010000}"/>
            </a:ext>
          </a:extLst>
        </xdr:cNvPr>
        <xdr:cNvSpPr/>
      </xdr:nvSpPr>
      <xdr:spPr>
        <a:xfrm>
          <a:off x="10144125" y="92516325"/>
          <a:ext cx="6134100" cy="371475"/>
        </a:xfrm>
        <a:prstGeom prst="borderCallout1">
          <a:avLst>
            <a:gd name="adj1" fmla="val 75416"/>
            <a:gd name="adj2" fmla="val -565"/>
            <a:gd name="adj3" fmla="val -3155282"/>
            <a:gd name="adj4" fmla="val -13557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作成されたミックスマッチを削除する。</a:t>
          </a:r>
        </a:p>
        <a:p>
          <a:pPr>
            <a:defRPr lang="en-US" altLang="ja-JP" sz="11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1679</xdr:colOff>
      <xdr:row>81</xdr:row>
      <xdr:rowOff>11196</xdr:rowOff>
    </xdr:from>
    <xdr:to>
      <xdr:col>61</xdr:col>
      <xdr:colOff>2060</xdr:colOff>
      <xdr:row>85</xdr:row>
      <xdr:rowOff>11206</xdr:rowOff>
    </xdr:to>
    <xdr:sp macro="" textlink="" fLocksText="0">
      <xdr:nvSpPr>
        <xdr:cNvPr id="36" name="吹き出し: 線 2">
          <a:extLst>
            <a:ext uri="{FF2B5EF4-FFF2-40B4-BE49-F238E27FC236}">
              <a16:creationId xmlns:a16="http://schemas.microsoft.com/office/drawing/2014/main" id="{00000000-0008-0000-0400-000024000000}"/>
            </a:ext>
          </a:extLst>
        </xdr:cNvPr>
        <xdr:cNvSpPr/>
      </xdr:nvSpPr>
      <xdr:spPr>
        <a:xfrm>
          <a:off x="10134600" y="15554325"/>
          <a:ext cx="6134100" cy="762000"/>
        </a:xfrm>
        <a:prstGeom prst="borderCallout1">
          <a:avLst>
            <a:gd name="adj1" fmla="val 53027"/>
            <a:gd name="adj2" fmla="val 56"/>
            <a:gd name="adj3" fmla="val 251324"/>
            <a:gd name="adj4" fmla="val -14335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SC0101_商品管理画面の部門コード、商品コード、PLUコードに基づいて商品情報を取得する。取得された情報は、特売設定またはミックスマッチ設定も含まれている。</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38</xdr:col>
      <xdr:colOff>1679</xdr:colOff>
      <xdr:row>86</xdr:row>
      <xdr:rowOff>0</xdr:rowOff>
    </xdr:from>
    <xdr:to>
      <xdr:col>61</xdr:col>
      <xdr:colOff>2060</xdr:colOff>
      <xdr:row>88</xdr:row>
      <xdr:rowOff>33617</xdr:rowOff>
    </xdr:to>
    <xdr:sp macro="" textlink="" fLocksText="0">
      <xdr:nvSpPr>
        <xdr:cNvPr id="366" name="吹き出し: 線 2">
          <a:extLst>
            <a:ext uri="{FF2B5EF4-FFF2-40B4-BE49-F238E27FC236}">
              <a16:creationId xmlns:a16="http://schemas.microsoft.com/office/drawing/2014/main" id="{00000000-0008-0000-0400-00006E010000}"/>
            </a:ext>
          </a:extLst>
        </xdr:cNvPr>
        <xdr:cNvSpPr/>
      </xdr:nvSpPr>
      <xdr:spPr>
        <a:xfrm>
          <a:off x="10134600" y="16497300"/>
          <a:ext cx="6134100" cy="419100"/>
        </a:xfrm>
        <a:prstGeom prst="borderCallout1">
          <a:avLst>
            <a:gd name="adj1" fmla="val 53027"/>
            <a:gd name="adj2" fmla="val 56"/>
            <a:gd name="adj3" fmla="val 386738"/>
            <a:gd name="adj4" fmla="val -11084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税種別一覧情報を取得し、SC0102_商品管理（詳細）設定画面に表示する。</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38</xdr:col>
      <xdr:colOff>0</xdr:colOff>
      <xdr:row>61</xdr:row>
      <xdr:rowOff>0</xdr:rowOff>
    </xdr:from>
    <xdr:to>
      <xdr:col>60</xdr:col>
      <xdr:colOff>232833</xdr:colOff>
      <xdr:row>66</xdr:row>
      <xdr:rowOff>0</xdr:rowOff>
    </xdr:to>
    <xdr:sp macro="" textlink="" fLocksText="0">
      <xdr:nvSpPr>
        <xdr:cNvPr id="24" name="吹き出し: 線 2">
          <a:extLst>
            <a:ext uri="{FF2B5EF4-FFF2-40B4-BE49-F238E27FC236}">
              <a16:creationId xmlns:a16="http://schemas.microsoft.com/office/drawing/2014/main" id="{00000000-0008-0000-0400-000018000000}"/>
            </a:ext>
          </a:extLst>
        </xdr:cNvPr>
        <xdr:cNvSpPr/>
      </xdr:nvSpPr>
      <xdr:spPr>
        <a:xfrm>
          <a:off x="10134600" y="11734800"/>
          <a:ext cx="6096000" cy="952500"/>
        </a:xfrm>
        <a:prstGeom prst="borderCallout1">
          <a:avLst>
            <a:gd name="adj1" fmla="val 49051"/>
            <a:gd name="adj2" fmla="val 56"/>
            <a:gd name="adj3" fmla="val -284711"/>
            <a:gd name="adj4" fmla="val -13941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この機能はユーザーが入力したJANコードを利用して商品情報を検索する。本商品に親JANコードがある場合は、親JANコードが表示される。</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ユーザーが入力した情報と一致する商品がない場合、PLUコード情報にエラーメッセージが表示される。</a:t>
          </a:r>
        </a:p>
      </xdr:txBody>
    </xdr:sp>
    <xdr:clientData/>
  </xdr:twoCellAnchor>
  <xdr:twoCellAnchor>
    <xdr:from>
      <xdr:col>38</xdr:col>
      <xdr:colOff>0</xdr:colOff>
      <xdr:row>70</xdr:row>
      <xdr:rowOff>0</xdr:rowOff>
    </xdr:from>
    <xdr:to>
      <xdr:col>61</xdr:col>
      <xdr:colOff>0</xdr:colOff>
      <xdr:row>77</xdr:row>
      <xdr:rowOff>0</xdr:rowOff>
    </xdr:to>
    <xdr:sp macro="" textlink="" fLocksText="0">
      <xdr:nvSpPr>
        <xdr:cNvPr id="150" name="吹き出し: 線 2">
          <a:extLst>
            <a:ext uri="{FF2B5EF4-FFF2-40B4-BE49-F238E27FC236}">
              <a16:creationId xmlns:a16="http://schemas.microsoft.com/office/drawing/2014/main" id="{00000000-0008-0000-0400-000096000000}"/>
            </a:ext>
          </a:extLst>
        </xdr:cNvPr>
        <xdr:cNvSpPr/>
      </xdr:nvSpPr>
      <xdr:spPr>
        <a:xfrm>
          <a:off x="10134600" y="13449300"/>
          <a:ext cx="6134100" cy="1333500"/>
        </a:xfrm>
        <a:prstGeom prst="borderCallout1">
          <a:avLst>
            <a:gd name="adj1" fmla="val 49051"/>
            <a:gd name="adj2" fmla="val 56"/>
            <a:gd name="adj3" fmla="val -135635"/>
            <a:gd name="adj4" fmla="val -13838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ミックスマッチ・特売情報一覧：</a:t>
          </a:r>
          <a:endParaRPr lang="vi-VN" altLang="ja-JP" sz="1000" b="0" i="0" u="none" strike="sngStrik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一覧の優先順位：特売→ミックスマッチ</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売価並べ替え順序：プロモーションコードの昇順（1つのプロモーションコードで1つ商品の1売価のみを作成可能。</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ミックス マッチの並べ替え順序: プロモーションコードの昇順、プロモーションコードが同一の場合はミックス マッチコードの昇順で並べ替える。</a:t>
          </a:r>
        </a:p>
      </xdr:txBody>
    </xdr:sp>
    <xdr:clientData/>
  </xdr:twoCellAnchor>
  <xdr:twoCellAnchor>
    <xdr:from>
      <xdr:col>2</xdr:col>
      <xdr:colOff>0</xdr:colOff>
      <xdr:row>8</xdr:row>
      <xdr:rowOff>0</xdr:rowOff>
    </xdr:from>
    <xdr:to>
      <xdr:col>8</xdr:col>
      <xdr:colOff>0</xdr:colOff>
      <xdr:row>12</xdr:row>
      <xdr:rowOff>0</xdr:rowOff>
    </xdr:to>
    <xdr:sp macro="" textlink="" fLocksText="0">
      <xdr:nvSpPr>
        <xdr:cNvPr id="3" name="四角形: 角を丸くする 21">
          <a:extLst>
            <a:ext uri="{FF2B5EF4-FFF2-40B4-BE49-F238E27FC236}">
              <a16:creationId xmlns:a16="http://schemas.microsoft.com/office/drawing/2014/main" id="{00000000-0008-0000-0400-000003000000}"/>
            </a:ext>
          </a:extLst>
        </xdr:cNvPr>
        <xdr:cNvSpPr/>
      </xdr:nvSpPr>
      <xdr:spPr>
        <a:xfrm>
          <a:off x="533400" y="16383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1</xdr:col>
      <xdr:colOff>235322</xdr:colOff>
      <xdr:row>12</xdr:row>
      <xdr:rowOff>0</xdr:rowOff>
    </xdr:from>
    <xdr:to>
      <xdr:col>7</xdr:col>
      <xdr:colOff>235322</xdr:colOff>
      <xdr:row>14</xdr:row>
      <xdr:rowOff>0</xdr:rowOff>
    </xdr:to>
    <xdr:sp macro="" textlink="" fLocksText="0">
      <xdr:nvSpPr>
        <xdr:cNvPr id="22" name="四角形: 角を丸くする 1101">
          <a:extLst>
            <a:ext uri="{FF2B5EF4-FFF2-40B4-BE49-F238E27FC236}">
              <a16:creationId xmlns:a16="http://schemas.microsoft.com/office/drawing/2014/main" id="{00000000-0008-0000-0400-000016000000}"/>
            </a:ext>
          </a:extLst>
        </xdr:cNvPr>
        <xdr:cNvSpPr/>
      </xdr:nvSpPr>
      <xdr:spPr>
        <a:xfrm>
          <a:off x="504825" y="2400300"/>
          <a:ext cx="16002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01 商品管理</a:t>
          </a:r>
        </a:p>
      </xdr:txBody>
    </xdr:sp>
    <xdr:clientData/>
  </xdr:twoCellAnchor>
  <xdr:twoCellAnchor>
    <xdr:from>
      <xdr:col>4</xdr:col>
      <xdr:colOff>235323</xdr:colOff>
      <xdr:row>14</xdr:row>
      <xdr:rowOff>0</xdr:rowOff>
    </xdr:from>
    <xdr:to>
      <xdr:col>5</xdr:col>
      <xdr:colOff>0</xdr:colOff>
      <xdr:row>18</xdr:row>
      <xdr:rowOff>0</xdr:rowOff>
    </xdr:to>
    <xdr:cxnSp macro="">
      <xdr:nvCxnSpPr>
        <xdr:cNvPr id="29" name="直線矢印コネクタ 1010">
          <a:extLst>
            <a:ext uri="{FF2B5EF4-FFF2-40B4-BE49-F238E27FC236}">
              <a16:creationId xmlns:a16="http://schemas.microsoft.com/office/drawing/2014/main" id="{00000000-0008-0000-0400-00001D000000}"/>
            </a:ext>
          </a:extLst>
        </xdr:cNvPr>
        <xdr:cNvCxnSpPr>
          <a:stCxn id="22" idx="2"/>
          <a:endCxn id="52" idx="0"/>
        </xdr:cNvCxnSpPr>
      </xdr:nvCxnSpPr>
      <xdr:spPr>
        <a:xfrm>
          <a:off x="1304925" y="2781300"/>
          <a:ext cx="28575"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18</xdr:row>
      <xdr:rowOff>0</xdr:rowOff>
    </xdr:from>
    <xdr:to>
      <xdr:col>7</xdr:col>
      <xdr:colOff>0</xdr:colOff>
      <xdr:row>19</xdr:row>
      <xdr:rowOff>0</xdr:rowOff>
    </xdr:to>
    <xdr:sp macro="" textlink="" fLocksText="0">
      <xdr:nvSpPr>
        <xdr:cNvPr id="52" name="四角形: 角を丸くする 1101">
          <a:extLst>
            <a:ext uri="{FF2B5EF4-FFF2-40B4-BE49-F238E27FC236}">
              <a16:creationId xmlns:a16="http://schemas.microsoft.com/office/drawing/2014/main" id="{00000000-0008-0000-0400-000034000000}"/>
            </a:ext>
          </a:extLst>
        </xdr:cNvPr>
        <xdr:cNvSpPr/>
      </xdr:nvSpPr>
      <xdr:spPr>
        <a:xfrm>
          <a:off x="800100" y="3543300"/>
          <a:ext cx="1066800" cy="190500"/>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altLang="ja-JP" sz="9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9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0</xdr:colOff>
      <xdr:row>28</xdr:row>
      <xdr:rowOff>0</xdr:rowOff>
    </xdr:from>
    <xdr:to>
      <xdr:col>8</xdr:col>
      <xdr:colOff>0</xdr:colOff>
      <xdr:row>32</xdr:row>
      <xdr:rowOff>0</xdr:rowOff>
    </xdr:to>
    <xdr:sp macro="" textlink="" fLocksText="0">
      <xdr:nvSpPr>
        <xdr:cNvPr id="59" name="正方形/長方形 1">
          <a:extLst>
            <a:ext uri="{FF2B5EF4-FFF2-40B4-BE49-F238E27FC236}">
              <a16:creationId xmlns:a16="http://schemas.microsoft.com/office/drawing/2014/main" id="{00000000-0008-0000-0400-00003B000000}"/>
            </a:ext>
          </a:extLst>
        </xdr:cNvPr>
        <xdr:cNvSpPr/>
      </xdr:nvSpPr>
      <xdr:spPr>
        <a:xfrm>
          <a:off x="533400" y="544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SC0101</a:t>
          </a: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商品管理画面</a:t>
          </a:r>
        </a:p>
      </xdr:txBody>
    </xdr:sp>
    <xdr:clientData/>
  </xdr:twoCellAnchor>
  <xdr:twoCellAnchor>
    <xdr:from>
      <xdr:col>12</xdr:col>
      <xdr:colOff>212912</xdr:colOff>
      <xdr:row>38</xdr:row>
      <xdr:rowOff>0</xdr:rowOff>
    </xdr:from>
    <xdr:to>
      <xdr:col>17</xdr:col>
      <xdr:colOff>22412</xdr:colOff>
      <xdr:row>40</xdr:row>
      <xdr:rowOff>0</xdr:rowOff>
    </xdr:to>
    <xdr:sp macro="" textlink="" fLocksText="0">
      <xdr:nvSpPr>
        <xdr:cNvPr id="60" name="四角形: 角を丸くする 1101">
          <a:extLst>
            <a:ext uri="{FF2B5EF4-FFF2-40B4-BE49-F238E27FC236}">
              <a16:creationId xmlns:a16="http://schemas.microsoft.com/office/drawing/2014/main" id="{00000000-0008-0000-0400-00003C000000}"/>
            </a:ext>
          </a:extLst>
        </xdr:cNvPr>
        <xdr:cNvSpPr/>
      </xdr:nvSpPr>
      <xdr:spPr>
        <a:xfrm>
          <a:off x="3409950" y="7353300"/>
          <a:ext cx="11430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緊急売価変更</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7</xdr:col>
      <xdr:colOff>0</xdr:colOff>
      <xdr:row>38</xdr:row>
      <xdr:rowOff>0</xdr:rowOff>
    </xdr:from>
    <xdr:to>
      <xdr:col>11</xdr:col>
      <xdr:colOff>0</xdr:colOff>
      <xdr:row>40</xdr:row>
      <xdr:rowOff>0</xdr:rowOff>
    </xdr:to>
    <xdr:sp macro="" textlink="" fLocksText="0">
      <xdr:nvSpPr>
        <xdr:cNvPr id="61" name="四角形: 角を丸くする 1101">
          <a:extLst>
            <a:ext uri="{FF2B5EF4-FFF2-40B4-BE49-F238E27FC236}">
              <a16:creationId xmlns:a16="http://schemas.microsoft.com/office/drawing/2014/main" id="{00000000-0008-0000-0400-00003D000000}"/>
            </a:ext>
          </a:extLst>
        </xdr:cNvPr>
        <xdr:cNvSpPr/>
      </xdr:nvSpPr>
      <xdr:spPr>
        <a:xfrm>
          <a:off x="1866900" y="7353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800" b="0" i="0" u="none" baseline="0">
              <a:solidFill>
                <a:srgbClr val="FFFFFF"/>
              </a:solidFill>
              <a:latin typeface="Meiryo UI" panose="020B0604030504040204" pitchFamily="34" charset="-128"/>
              <a:ea typeface="Meiryo UI" panose="020B0604030504040204" pitchFamily="34" charset="-128"/>
            </a:rPr>
            <a:t>商品管理詳細</a:t>
          </a:r>
          <a:endParaRPr lang="ja-JP" altLang="en-US" sz="800" b="1">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27</xdr:col>
      <xdr:colOff>212912</xdr:colOff>
      <xdr:row>38</xdr:row>
      <xdr:rowOff>0</xdr:rowOff>
    </xdr:from>
    <xdr:to>
      <xdr:col>32</xdr:col>
      <xdr:colOff>22412</xdr:colOff>
      <xdr:row>40</xdr:row>
      <xdr:rowOff>0</xdr:rowOff>
    </xdr:to>
    <xdr:sp macro="" textlink="" fLocksText="0">
      <xdr:nvSpPr>
        <xdr:cNvPr id="63" name="四角形: 角を丸くする 1101">
          <a:extLst>
            <a:ext uri="{FF2B5EF4-FFF2-40B4-BE49-F238E27FC236}">
              <a16:creationId xmlns:a16="http://schemas.microsoft.com/office/drawing/2014/main" id="{00000000-0008-0000-0400-00003F000000}"/>
            </a:ext>
          </a:extLst>
        </xdr:cNvPr>
        <xdr:cNvSpPr/>
      </xdr:nvSpPr>
      <xdr:spPr>
        <a:xfrm>
          <a:off x="7410450" y="7353300"/>
          <a:ext cx="11430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vi-VN" sz="1100" b="0" i="0" u="none" baseline="0">
              <a:solidFill>
                <a:srgbClr val="FFFFFF"/>
              </a:solidFill>
              <a:latin typeface="Calibri"/>
              <a:ea typeface="Meiryo UI" panose="020B0604030504040204" pitchFamily="34" charset="-128"/>
            </a:rPr>
            <a:t>ミックスマッチ新規</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32</xdr:row>
      <xdr:rowOff>0</xdr:rowOff>
    </xdr:from>
    <xdr:to>
      <xdr:col>9</xdr:col>
      <xdr:colOff>0</xdr:colOff>
      <xdr:row>38</xdr:row>
      <xdr:rowOff>0</xdr:rowOff>
    </xdr:to>
    <xdr:cxnSp macro="">
      <xdr:nvCxnSpPr>
        <xdr:cNvPr id="64" name="Connector: Elbow 63">
          <a:extLst>
            <a:ext uri="{FF2B5EF4-FFF2-40B4-BE49-F238E27FC236}">
              <a16:creationId xmlns:a16="http://schemas.microsoft.com/office/drawing/2014/main" id="{00000000-0008-0000-0400-000040000000}"/>
            </a:ext>
          </a:extLst>
        </xdr:cNvPr>
        <xdr:cNvCxnSpPr>
          <a:stCxn id="59" idx="2"/>
          <a:endCxn id="61" idx="0"/>
        </xdr:cNvCxnSpPr>
      </xdr:nvCxnSpPr>
      <xdr:spPr>
        <a:xfrm rot="16200000" flipH="1">
          <a:off x="1333500" y="6210300"/>
          <a:ext cx="1066800" cy="1143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32</xdr:row>
      <xdr:rowOff>0</xdr:rowOff>
    </xdr:from>
    <xdr:to>
      <xdr:col>30</xdr:col>
      <xdr:colOff>0</xdr:colOff>
      <xdr:row>38</xdr:row>
      <xdr:rowOff>0</xdr:rowOff>
    </xdr:to>
    <xdr:cxnSp macro="">
      <xdr:nvCxnSpPr>
        <xdr:cNvPr id="66" name="Connector: Elbow 65">
          <a:extLst>
            <a:ext uri="{FF2B5EF4-FFF2-40B4-BE49-F238E27FC236}">
              <a16:creationId xmlns:a16="http://schemas.microsoft.com/office/drawing/2014/main" id="{00000000-0008-0000-0400-000042000000}"/>
            </a:ext>
          </a:extLst>
        </xdr:cNvPr>
        <xdr:cNvCxnSpPr>
          <a:stCxn id="59" idx="2"/>
          <a:endCxn id="63" idx="0"/>
        </xdr:cNvCxnSpPr>
      </xdr:nvCxnSpPr>
      <xdr:spPr>
        <a:xfrm rot="16200000" flipH="1">
          <a:off x="1333500" y="6210300"/>
          <a:ext cx="6667500" cy="1143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17</xdr:col>
      <xdr:colOff>212911</xdr:colOff>
      <xdr:row>38</xdr:row>
      <xdr:rowOff>0</xdr:rowOff>
    </xdr:from>
    <xdr:to>
      <xdr:col>22</xdr:col>
      <xdr:colOff>22413</xdr:colOff>
      <xdr:row>40</xdr:row>
      <xdr:rowOff>0</xdr:rowOff>
    </xdr:to>
    <xdr:sp macro="" textlink="" fLocksText="0">
      <xdr:nvSpPr>
        <xdr:cNvPr id="67" name="四角形: 角を丸くする 1101">
          <a:extLst>
            <a:ext uri="{FF2B5EF4-FFF2-40B4-BE49-F238E27FC236}">
              <a16:creationId xmlns:a16="http://schemas.microsoft.com/office/drawing/2014/main" id="{00000000-0008-0000-0400-000043000000}"/>
            </a:ext>
          </a:extLst>
        </xdr:cNvPr>
        <xdr:cNvSpPr/>
      </xdr:nvSpPr>
      <xdr:spPr>
        <a:xfrm>
          <a:off x="4743450" y="7353300"/>
          <a:ext cx="11430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特売新規</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32</xdr:row>
      <xdr:rowOff>0</xdr:rowOff>
    </xdr:from>
    <xdr:to>
      <xdr:col>20</xdr:col>
      <xdr:colOff>0</xdr:colOff>
      <xdr:row>38</xdr:row>
      <xdr:rowOff>0</xdr:rowOff>
    </xdr:to>
    <xdr:cxnSp macro="">
      <xdr:nvCxnSpPr>
        <xdr:cNvPr id="68" name="Connector: Elbow 67">
          <a:extLst>
            <a:ext uri="{FF2B5EF4-FFF2-40B4-BE49-F238E27FC236}">
              <a16:creationId xmlns:a16="http://schemas.microsoft.com/office/drawing/2014/main" id="{00000000-0008-0000-0400-000044000000}"/>
            </a:ext>
          </a:extLst>
        </xdr:cNvPr>
        <xdr:cNvCxnSpPr>
          <a:stCxn id="59" idx="2"/>
          <a:endCxn id="67" idx="0"/>
        </xdr:cNvCxnSpPr>
      </xdr:nvCxnSpPr>
      <xdr:spPr>
        <a:xfrm rot="16200000" flipH="1">
          <a:off x="1304925" y="6210300"/>
          <a:ext cx="402907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224117</xdr:colOff>
      <xdr:row>41</xdr:row>
      <xdr:rowOff>0</xdr:rowOff>
    </xdr:from>
    <xdr:to>
      <xdr:col>16</xdr:col>
      <xdr:colOff>11207</xdr:colOff>
      <xdr:row>42</xdr:row>
      <xdr:rowOff>0</xdr:rowOff>
    </xdr:to>
    <xdr:sp macro="" textlink="" fLocksText="0">
      <xdr:nvSpPr>
        <xdr:cNvPr id="69" name="Rectangle: Rounded Corners 68">
          <a:extLst>
            <a:ext uri="{FF2B5EF4-FFF2-40B4-BE49-F238E27FC236}">
              <a16:creationId xmlns:a16="http://schemas.microsoft.com/office/drawing/2014/main" id="{00000000-0008-0000-0400-000045000000}"/>
            </a:ext>
          </a:extLst>
        </xdr:cNvPr>
        <xdr:cNvSpPr/>
      </xdr:nvSpPr>
      <xdr:spPr>
        <a:xfrm>
          <a:off x="3695700" y="79248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1.3</a:t>
          </a:r>
        </a:p>
      </xdr:txBody>
    </xdr:sp>
    <xdr:clientData/>
  </xdr:twoCellAnchor>
  <xdr:twoCellAnchor>
    <xdr:from>
      <xdr:col>7</xdr:col>
      <xdr:colOff>224117</xdr:colOff>
      <xdr:row>41</xdr:row>
      <xdr:rowOff>0</xdr:rowOff>
    </xdr:from>
    <xdr:to>
      <xdr:col>10</xdr:col>
      <xdr:colOff>11207</xdr:colOff>
      <xdr:row>42</xdr:row>
      <xdr:rowOff>0</xdr:rowOff>
    </xdr:to>
    <xdr:sp macro="" textlink="" fLocksText="0">
      <xdr:nvSpPr>
        <xdr:cNvPr id="70" name="Rectangle: Rounded Corners 69">
          <a:extLst>
            <a:ext uri="{FF2B5EF4-FFF2-40B4-BE49-F238E27FC236}">
              <a16:creationId xmlns:a16="http://schemas.microsoft.com/office/drawing/2014/main" id="{00000000-0008-0000-0400-000046000000}"/>
            </a:ext>
          </a:extLst>
        </xdr:cNvPr>
        <xdr:cNvSpPr/>
      </xdr:nvSpPr>
      <xdr:spPr>
        <a:xfrm>
          <a:off x="2095500" y="79248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1.2</a:t>
          </a:r>
        </a:p>
      </xdr:txBody>
    </xdr:sp>
    <xdr:clientData/>
  </xdr:twoCellAnchor>
  <xdr:twoCellAnchor>
    <xdr:from>
      <xdr:col>28</xdr:col>
      <xdr:colOff>212910</xdr:colOff>
      <xdr:row>41</xdr:row>
      <xdr:rowOff>0</xdr:rowOff>
    </xdr:from>
    <xdr:to>
      <xdr:col>31</xdr:col>
      <xdr:colOff>0</xdr:colOff>
      <xdr:row>42</xdr:row>
      <xdr:rowOff>0</xdr:rowOff>
    </xdr:to>
    <xdr:sp macro="" textlink="" fLocksText="0">
      <xdr:nvSpPr>
        <xdr:cNvPr id="72" name="Rectangle: Rounded Corners 71">
          <a:extLst>
            <a:ext uri="{FF2B5EF4-FFF2-40B4-BE49-F238E27FC236}">
              <a16:creationId xmlns:a16="http://schemas.microsoft.com/office/drawing/2014/main" id="{00000000-0008-0000-0400-000048000000}"/>
            </a:ext>
          </a:extLst>
        </xdr:cNvPr>
        <xdr:cNvSpPr/>
      </xdr:nvSpPr>
      <xdr:spPr>
        <a:xfrm>
          <a:off x="7677150" y="7924800"/>
          <a:ext cx="59055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1.6</a:t>
          </a:r>
        </a:p>
      </xdr:txBody>
    </xdr:sp>
    <xdr:clientData/>
  </xdr:twoCellAnchor>
  <xdr:twoCellAnchor>
    <xdr:from>
      <xdr:col>15</xdr:col>
      <xdr:colOff>0</xdr:colOff>
      <xdr:row>40</xdr:row>
      <xdr:rowOff>0</xdr:rowOff>
    </xdr:from>
    <xdr:to>
      <xdr:col>15</xdr:col>
      <xdr:colOff>0</xdr:colOff>
      <xdr:row>41</xdr:row>
      <xdr:rowOff>0</xdr:rowOff>
    </xdr:to>
    <xdr:cxnSp macro="">
      <xdr:nvCxnSpPr>
        <xdr:cNvPr id="73" name="直線矢印コネクタ 1010">
          <a:extLst>
            <a:ext uri="{FF2B5EF4-FFF2-40B4-BE49-F238E27FC236}">
              <a16:creationId xmlns:a16="http://schemas.microsoft.com/office/drawing/2014/main" id="{00000000-0008-0000-0400-000049000000}"/>
            </a:ext>
          </a:extLst>
        </xdr:cNvPr>
        <xdr:cNvCxnSpPr>
          <a:stCxn id="60" idx="2"/>
          <a:endCxn id="69" idx="0"/>
        </xdr:cNvCxnSpPr>
      </xdr:nvCxnSpPr>
      <xdr:spPr>
        <a:xfrm>
          <a:off x="4000500" y="77343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40</xdr:row>
      <xdr:rowOff>0</xdr:rowOff>
    </xdr:from>
    <xdr:to>
      <xdr:col>9</xdr:col>
      <xdr:colOff>0</xdr:colOff>
      <xdr:row>41</xdr:row>
      <xdr:rowOff>0</xdr:rowOff>
    </xdr:to>
    <xdr:cxnSp macro="">
      <xdr:nvCxnSpPr>
        <xdr:cNvPr id="74" name="直線矢印コネクタ 1010">
          <a:extLst>
            <a:ext uri="{FF2B5EF4-FFF2-40B4-BE49-F238E27FC236}">
              <a16:creationId xmlns:a16="http://schemas.microsoft.com/office/drawing/2014/main" id="{00000000-0008-0000-0400-00004A000000}"/>
            </a:ext>
          </a:extLst>
        </xdr:cNvPr>
        <xdr:cNvCxnSpPr>
          <a:stCxn id="61" idx="2"/>
          <a:endCxn id="70" idx="0"/>
        </xdr:cNvCxnSpPr>
      </xdr:nvCxnSpPr>
      <xdr:spPr>
        <a:xfrm>
          <a:off x="2400300" y="77343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224117</xdr:colOff>
      <xdr:row>40</xdr:row>
      <xdr:rowOff>0</xdr:rowOff>
    </xdr:from>
    <xdr:to>
      <xdr:col>30</xdr:col>
      <xdr:colOff>0</xdr:colOff>
      <xdr:row>41</xdr:row>
      <xdr:rowOff>0</xdr:rowOff>
    </xdr:to>
    <xdr:cxnSp macro="">
      <xdr:nvCxnSpPr>
        <xdr:cNvPr id="76" name="直線矢印コネクタ 1010">
          <a:extLst>
            <a:ext uri="{FF2B5EF4-FFF2-40B4-BE49-F238E27FC236}">
              <a16:creationId xmlns:a16="http://schemas.microsoft.com/office/drawing/2014/main" id="{00000000-0008-0000-0400-00004C000000}"/>
            </a:ext>
          </a:extLst>
        </xdr:cNvPr>
        <xdr:cNvCxnSpPr>
          <a:stCxn id="63" idx="2"/>
          <a:endCxn id="72" idx="0"/>
        </xdr:cNvCxnSpPr>
      </xdr:nvCxnSpPr>
      <xdr:spPr>
        <a:xfrm flipH="1">
          <a:off x="7962900" y="7734300"/>
          <a:ext cx="3810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1058</xdr:colOff>
      <xdr:row>38</xdr:row>
      <xdr:rowOff>0</xdr:rowOff>
    </xdr:from>
    <xdr:to>
      <xdr:col>6</xdr:col>
      <xdr:colOff>1058</xdr:colOff>
      <xdr:row>40</xdr:row>
      <xdr:rowOff>0</xdr:rowOff>
    </xdr:to>
    <xdr:sp macro="" textlink="" fLocksText="0">
      <xdr:nvSpPr>
        <xdr:cNvPr id="77" name="四角形: 角を丸くする 1101">
          <a:extLst>
            <a:ext uri="{FF2B5EF4-FFF2-40B4-BE49-F238E27FC236}">
              <a16:creationId xmlns:a16="http://schemas.microsoft.com/office/drawing/2014/main" id="{00000000-0008-0000-0400-00004D000000}"/>
            </a:ext>
          </a:extLst>
        </xdr:cNvPr>
        <xdr:cNvSpPr/>
      </xdr:nvSpPr>
      <xdr:spPr>
        <a:xfrm>
          <a:off x="533400" y="7353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PLUコード・アイコンロード</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237783</xdr:colOff>
      <xdr:row>40</xdr:row>
      <xdr:rowOff>0</xdr:rowOff>
    </xdr:from>
    <xdr:to>
      <xdr:col>4</xdr:col>
      <xdr:colOff>1058</xdr:colOff>
      <xdr:row>41</xdr:row>
      <xdr:rowOff>0</xdr:rowOff>
    </xdr:to>
    <xdr:cxnSp macro="">
      <xdr:nvCxnSpPr>
        <xdr:cNvPr id="78" name="直線矢印コネクタ 1010">
          <a:extLst>
            <a:ext uri="{FF2B5EF4-FFF2-40B4-BE49-F238E27FC236}">
              <a16:creationId xmlns:a16="http://schemas.microsoft.com/office/drawing/2014/main" id="{00000000-0008-0000-0400-00004E000000}"/>
            </a:ext>
          </a:extLst>
        </xdr:cNvPr>
        <xdr:cNvCxnSpPr>
          <a:stCxn id="77" idx="2"/>
          <a:endCxn id="80" idx="0"/>
        </xdr:cNvCxnSpPr>
      </xdr:nvCxnSpPr>
      <xdr:spPr>
        <a:xfrm flipH="1">
          <a:off x="1038225" y="7734300"/>
          <a:ext cx="28575"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1058</xdr:colOff>
      <xdr:row>32</xdr:row>
      <xdr:rowOff>0</xdr:rowOff>
    </xdr:from>
    <xdr:to>
      <xdr:col>5</xdr:col>
      <xdr:colOff>0</xdr:colOff>
      <xdr:row>38</xdr:row>
      <xdr:rowOff>0</xdr:rowOff>
    </xdr:to>
    <xdr:cxnSp macro="">
      <xdr:nvCxnSpPr>
        <xdr:cNvPr id="79" name="Connector: Elbow 78">
          <a:extLst>
            <a:ext uri="{FF2B5EF4-FFF2-40B4-BE49-F238E27FC236}">
              <a16:creationId xmlns:a16="http://schemas.microsoft.com/office/drawing/2014/main" id="{00000000-0008-0000-0400-00004F000000}"/>
            </a:ext>
          </a:extLst>
        </xdr:cNvPr>
        <xdr:cNvCxnSpPr>
          <a:stCxn id="59" idx="2"/>
          <a:endCxn id="77" idx="0"/>
        </xdr:cNvCxnSpPr>
      </xdr:nvCxnSpPr>
      <xdr:spPr>
        <a:xfrm rot="5400000">
          <a:off x="1066800" y="6210300"/>
          <a:ext cx="2667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225176</xdr:colOff>
      <xdr:row>41</xdr:row>
      <xdr:rowOff>0</xdr:rowOff>
    </xdr:from>
    <xdr:to>
      <xdr:col>5</xdr:col>
      <xdr:colOff>12265</xdr:colOff>
      <xdr:row>42</xdr:row>
      <xdr:rowOff>0</xdr:rowOff>
    </xdr:to>
    <xdr:sp macro="" textlink="" fLocksText="0">
      <xdr:nvSpPr>
        <xdr:cNvPr id="80" name="Rectangle: Rounded Corners 79">
          <a:extLst>
            <a:ext uri="{FF2B5EF4-FFF2-40B4-BE49-F238E27FC236}">
              <a16:creationId xmlns:a16="http://schemas.microsoft.com/office/drawing/2014/main" id="{00000000-0008-0000-0400-000050000000}"/>
            </a:ext>
          </a:extLst>
        </xdr:cNvPr>
        <xdr:cNvSpPr/>
      </xdr:nvSpPr>
      <xdr:spPr>
        <a:xfrm>
          <a:off x="762000" y="79248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1.1</a:t>
          </a:r>
        </a:p>
      </xdr:txBody>
    </xdr:sp>
    <xdr:clientData/>
  </xdr:twoCellAnchor>
  <xdr:twoCellAnchor>
    <xdr:from>
      <xdr:col>4</xdr:col>
      <xdr:colOff>235323</xdr:colOff>
      <xdr:row>32</xdr:row>
      <xdr:rowOff>0</xdr:rowOff>
    </xdr:from>
    <xdr:to>
      <xdr:col>14</xdr:col>
      <xdr:colOff>235323</xdr:colOff>
      <xdr:row>38</xdr:row>
      <xdr:rowOff>0</xdr:rowOff>
    </xdr:to>
    <xdr:cxnSp macro="">
      <xdr:nvCxnSpPr>
        <xdr:cNvPr id="81" name="Connector: Elbow 80">
          <a:extLst>
            <a:ext uri="{FF2B5EF4-FFF2-40B4-BE49-F238E27FC236}">
              <a16:creationId xmlns:a16="http://schemas.microsoft.com/office/drawing/2014/main" id="{00000000-0008-0000-0400-000051000000}"/>
            </a:ext>
          </a:extLst>
        </xdr:cNvPr>
        <xdr:cNvCxnSpPr>
          <a:stCxn id="59" idx="2"/>
          <a:endCxn id="60" idx="0"/>
        </xdr:cNvCxnSpPr>
      </xdr:nvCxnSpPr>
      <xdr:spPr>
        <a:xfrm rot="16200000" flipH="1">
          <a:off x="1304925" y="6210300"/>
          <a:ext cx="26670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19</xdr:row>
      <xdr:rowOff>0</xdr:rowOff>
    </xdr:from>
    <xdr:to>
      <xdr:col>5</xdr:col>
      <xdr:colOff>0</xdr:colOff>
      <xdr:row>28</xdr:row>
      <xdr:rowOff>0</xdr:rowOff>
    </xdr:to>
    <xdr:cxnSp macro="">
      <xdr:nvCxnSpPr>
        <xdr:cNvPr id="82" name="直線矢印コネクタ 1010">
          <a:extLst>
            <a:ext uri="{FF2B5EF4-FFF2-40B4-BE49-F238E27FC236}">
              <a16:creationId xmlns:a16="http://schemas.microsoft.com/office/drawing/2014/main" id="{00000000-0008-0000-0400-000052000000}"/>
            </a:ext>
          </a:extLst>
        </xdr:cNvPr>
        <xdr:cNvCxnSpPr>
          <a:stCxn id="52" idx="2"/>
          <a:endCxn id="59" idx="0"/>
        </xdr:cNvCxnSpPr>
      </xdr:nvCxnSpPr>
      <xdr:spPr>
        <a:xfrm>
          <a:off x="1333500" y="3733800"/>
          <a:ext cx="0" cy="1714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22413</xdr:colOff>
      <xdr:row>25</xdr:row>
      <xdr:rowOff>95250</xdr:rowOff>
    </xdr:from>
    <xdr:to>
      <xdr:col>5</xdr:col>
      <xdr:colOff>0</xdr:colOff>
      <xdr:row>28</xdr:row>
      <xdr:rowOff>0</xdr:rowOff>
    </xdr:to>
    <xdr:cxnSp macro="">
      <xdr:nvCxnSpPr>
        <xdr:cNvPr id="83" name="Connector: Elbow 82">
          <a:extLst>
            <a:ext uri="{FF2B5EF4-FFF2-40B4-BE49-F238E27FC236}">
              <a16:creationId xmlns:a16="http://schemas.microsoft.com/office/drawing/2014/main" id="{00000000-0008-0000-0400-000053000000}"/>
            </a:ext>
          </a:extLst>
        </xdr:cNvPr>
        <xdr:cNvCxnSpPr>
          <a:stCxn id="84" idx="3"/>
          <a:endCxn id="59" idx="0"/>
        </xdr:cNvCxnSpPr>
      </xdr:nvCxnSpPr>
      <xdr:spPr>
        <a:xfrm>
          <a:off x="1085850" y="4972050"/>
          <a:ext cx="247650" cy="4762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25</xdr:row>
      <xdr:rowOff>0</xdr:rowOff>
    </xdr:from>
    <xdr:to>
      <xdr:col>4</xdr:col>
      <xdr:colOff>22413</xdr:colOff>
      <xdr:row>26</xdr:row>
      <xdr:rowOff>0</xdr:rowOff>
    </xdr:to>
    <xdr:sp macro="" textlink="" fLocksText="0">
      <xdr:nvSpPr>
        <xdr:cNvPr id="84" name="Rectangle: Rounded Corners 83">
          <a:extLst>
            <a:ext uri="{FF2B5EF4-FFF2-40B4-BE49-F238E27FC236}">
              <a16:creationId xmlns:a16="http://schemas.microsoft.com/office/drawing/2014/main" id="{00000000-0008-0000-0400-000054000000}"/>
            </a:ext>
          </a:extLst>
        </xdr:cNvPr>
        <xdr:cNvSpPr/>
      </xdr:nvSpPr>
      <xdr:spPr>
        <a:xfrm>
          <a:off x="533400" y="4876800"/>
          <a:ext cx="55245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01</a:t>
          </a:r>
        </a:p>
      </xdr:txBody>
    </xdr:sp>
    <xdr:clientData/>
  </xdr:twoCellAnchor>
  <xdr:twoCellAnchor>
    <xdr:from>
      <xdr:col>38</xdr:col>
      <xdr:colOff>0</xdr:colOff>
      <xdr:row>9</xdr:row>
      <xdr:rowOff>0</xdr:rowOff>
    </xdr:from>
    <xdr:to>
      <xdr:col>60</xdr:col>
      <xdr:colOff>232833</xdr:colOff>
      <xdr:row>10</xdr:row>
      <xdr:rowOff>137583</xdr:rowOff>
    </xdr:to>
    <xdr:sp macro="" textlink="" fLocksText="0">
      <xdr:nvSpPr>
        <xdr:cNvPr id="86" name="吹き出し: 線 2">
          <a:extLst>
            <a:ext uri="{FF2B5EF4-FFF2-40B4-BE49-F238E27FC236}">
              <a16:creationId xmlns:a16="http://schemas.microsoft.com/office/drawing/2014/main" id="{00000000-0008-0000-0400-000056000000}"/>
            </a:ext>
          </a:extLst>
        </xdr:cNvPr>
        <xdr:cNvSpPr/>
      </xdr:nvSpPr>
      <xdr:spPr>
        <a:xfrm>
          <a:off x="10134600" y="1828800"/>
          <a:ext cx="6096000" cy="323850"/>
        </a:xfrm>
        <a:prstGeom prst="borderCallout1">
          <a:avLst>
            <a:gd name="adj1" fmla="val 54828"/>
            <a:gd name="adj2" fmla="val -151"/>
            <a:gd name="adj3" fmla="val 206683"/>
            <a:gd name="adj4" fmla="val -13265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ID Menu item MF001</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38</xdr:col>
      <xdr:colOff>0</xdr:colOff>
      <xdr:row>25</xdr:row>
      <xdr:rowOff>0</xdr:rowOff>
    </xdr:from>
    <xdr:to>
      <xdr:col>61</xdr:col>
      <xdr:colOff>0</xdr:colOff>
      <xdr:row>59</xdr:row>
      <xdr:rowOff>0</xdr:rowOff>
    </xdr:to>
    <xdr:sp macro="" textlink="" fLocksText="0">
      <xdr:nvSpPr>
        <xdr:cNvPr id="88" name="吹き出し: 線 2">
          <a:extLst>
            <a:ext uri="{FF2B5EF4-FFF2-40B4-BE49-F238E27FC236}">
              <a16:creationId xmlns:a16="http://schemas.microsoft.com/office/drawing/2014/main" id="{00000000-0008-0000-0400-000058000000}"/>
            </a:ext>
          </a:extLst>
        </xdr:cNvPr>
        <xdr:cNvSpPr/>
      </xdr:nvSpPr>
      <xdr:spPr>
        <a:xfrm>
          <a:off x="10134600" y="4876800"/>
          <a:ext cx="6134100" cy="6477000"/>
        </a:xfrm>
        <a:prstGeom prst="borderCallout1">
          <a:avLst>
            <a:gd name="adj1" fmla="val 24681"/>
            <a:gd name="adj2" fmla="val 1299"/>
            <a:gd name="adj3" fmla="val 15773"/>
            <a:gd name="adj4" fmla="val -13121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・画面初期化の時、</a:t>
          </a:r>
          <a:r>
            <a:rPr lang="ja-JP" altLang="en-US" sz="1000" b="0" i="0" u="none" baseline="0">
              <a:solidFill>
                <a:srgbClr val="000000"/>
              </a:solidFill>
              <a:latin typeface="Meiryo UI" panose="020B0604030504040204" pitchFamily="34" charset="-128"/>
              <a:ea typeface="Meiryo UI" panose="020B0604030504040204" pitchFamily="34" charset="-128"/>
            </a:rPr>
            <a:t>全てのボタンを無効にし、商品を検索するために</a:t>
          </a:r>
          <a:r>
            <a:rPr lang="en-US" altLang="ja-JP" sz="1000" b="0" i="0" u="none" baseline="0">
              <a:solidFill>
                <a:srgbClr val="000000"/>
              </a:solidFill>
              <a:latin typeface="Meiryo UI" panose="020B0604030504040204" pitchFamily="34" charset="-128"/>
              <a:ea typeface="Meiryo UI" panose="020B0604030504040204" pitchFamily="34" charset="-128"/>
            </a:rPr>
            <a:t>部門コード（2</a:t>
          </a:r>
          <a:r>
            <a:rPr lang="ja-JP" altLang="en-US" sz="1000" b="0" i="0" u="none" baseline="0">
              <a:solidFill>
                <a:srgbClr val="000000"/>
              </a:solidFill>
              <a:latin typeface="Meiryo UI" panose="020B0604030504040204" pitchFamily="34" charset="-128"/>
              <a:ea typeface="Meiryo UI" panose="020B0604030504040204" pitchFamily="34" charset="-128"/>
            </a:rPr>
            <a:t>桁</a:t>
          </a:r>
          <a:r>
            <a:rPr lang="en-US" altLang="ja-JP" sz="1000" b="0" i="0" u="none" baseline="0">
              <a:solidFill>
                <a:srgbClr val="000000"/>
              </a:solidFill>
              <a:latin typeface="Meiryo UI" panose="020B0604030504040204" pitchFamily="34" charset="-128"/>
              <a:ea typeface="Meiryo UI" panose="020B0604030504040204" pitchFamily="34" charset="-128"/>
            </a:rPr>
            <a:t>）、商品コード（６</a:t>
          </a:r>
          <a:r>
            <a:rPr lang="ja-JP" altLang="en-US" sz="1000" b="0" i="0" u="none" baseline="0">
              <a:solidFill>
                <a:srgbClr val="000000"/>
              </a:solidFill>
              <a:latin typeface="Meiryo UI" panose="020B0604030504040204" pitchFamily="34" charset="-128"/>
              <a:ea typeface="Meiryo UI" panose="020B0604030504040204" pitchFamily="34" charset="-128"/>
            </a:rPr>
            <a:t>桁</a:t>
          </a:r>
          <a:r>
            <a:rPr lang="en-US" altLang="ja-JP" sz="1000" b="0" i="0" u="none" baseline="0">
              <a:solidFill>
                <a:srgbClr val="000000"/>
              </a:solidFill>
              <a:latin typeface="Meiryo UI" panose="020B0604030504040204" pitchFamily="34" charset="-128"/>
              <a:ea typeface="Meiryo UI" panose="020B0604030504040204" pitchFamily="34" charset="-128"/>
            </a:rPr>
            <a:t>）、PLUコード（13</a:t>
          </a:r>
          <a:r>
            <a:rPr lang="ja-JP" altLang="en-US" sz="1000" b="0" i="0" u="none" baseline="0">
              <a:solidFill>
                <a:srgbClr val="000000"/>
              </a:solidFill>
              <a:latin typeface="Meiryo UI" panose="020B0604030504040204" pitchFamily="34" charset="-128"/>
              <a:ea typeface="Meiryo UI" panose="020B0604030504040204" pitchFamily="34" charset="-128"/>
            </a:rPr>
            <a:t>桁</a:t>
          </a:r>
          <a:r>
            <a:rPr lang="en-US" altLang="ja-JP" sz="1000" b="0" i="0" u="none" baseline="0">
              <a:solidFill>
                <a:srgbClr val="000000"/>
              </a:solidFill>
              <a:latin typeface="Meiryo UI" panose="020B0604030504040204" pitchFamily="34" charset="-128"/>
              <a:ea typeface="Meiryo UI" panose="020B0604030504040204" pitchFamily="34" charset="-128"/>
            </a:rPr>
            <a:t>）を</a:t>
          </a:r>
          <a:r>
            <a:rPr lang="ja-JP" altLang="en-US" sz="1000" b="0" i="0" u="none" baseline="0">
              <a:solidFill>
                <a:srgbClr val="000000"/>
              </a:solidFill>
              <a:latin typeface="Meiryo UI" panose="020B0604030504040204" pitchFamily="34" charset="-128"/>
              <a:ea typeface="Meiryo UI" panose="020B0604030504040204" pitchFamily="34" charset="-128"/>
            </a:rPr>
            <a:t>必須で入力する</a:t>
          </a:r>
          <a:r>
            <a:rPr lang="en-US" altLang="ja-JP" sz="1000" b="0" i="0" u="none" baseline="0">
              <a:solidFill>
                <a:srgbClr val="000000"/>
              </a:solidFill>
              <a:latin typeface="Meiryo UI" panose="020B0604030504040204" pitchFamily="34" charset="-128"/>
              <a:ea typeface="Meiryo UI" panose="020B0604030504040204" pitchFamily="34" charset="-128"/>
            </a:rPr>
            <a:t>。アウトフォーカスの場合、自動的に0を先頭追加する。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①PLUコードを入力した後、自動検索を行う。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商品が見つからない場合、ロードアイコン以外、他のボタンを全部無効になり、「データが見つかりませんでした。」というテキストが出る。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 商品が存在した場合 、商品コード、PLUコード、商品名、マスタ売価(定番売価)、緊急売価（緊急売価登録時）、特売情報、ミックスマッチ情報などの情報を埋め込む。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・ロードアイコンをタッチすると、入力した情報で商品検索を行う。</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② 【商品管理詳細】をタッチすると、【</a:t>
          </a:r>
          <a:r>
            <a:rPr lang="en-US" altLang="ja-JP" sz="1000" b="1" i="0" u="none" baseline="0">
              <a:solidFill>
                <a:srgbClr val="000000"/>
              </a:solidFill>
              <a:latin typeface="Meiryo UI" panose="020B0604030504040204" pitchFamily="34" charset="-128"/>
              <a:ea typeface="Meiryo UI" panose="020B0604030504040204" pitchFamily="34" charset="-128"/>
            </a:rPr>
            <a:t>商品管理(詳細)設定</a:t>
          </a:r>
          <a:r>
            <a:rPr lang="en-US" altLang="ja-JP" sz="1000" b="0" i="0" u="none" baseline="0">
              <a:solidFill>
                <a:srgbClr val="000000"/>
              </a:solidFill>
              <a:latin typeface="Meiryo UI" panose="020B0604030504040204" pitchFamily="34" charset="-128"/>
              <a:ea typeface="Meiryo UI" panose="020B0604030504040204" pitchFamily="34" charset="-128"/>
            </a:rPr>
            <a:t>】画面を表示する。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③【緊急売価変更】をタッチすると、【緊急売価変更】画面を表示する。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④ 【特売新規】をタッチすると: 【特売設定（新規）画面】を表示する。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   ※検索したレコードをダブルクリックする場合、検索したレコードにフォーカスを当たって、【編集】ボタンをタッチすると、【特売設定（修正）】画面に遷移する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⑤【ミックスマッチ新規】をタッチすると、【ミックスマッチ設定（新規）】画面を表示する。 </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※検索したレコードをダブルクリックする場合、検索したレコードにフォーカスを当たって、【編集】ボタンをタッチすると、 【ミックスマッチ編集設定画面】に遷移する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バックグラウンドが以下のように変更する。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・NG/終了は白色</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・特売実施中：ピンク色</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・ミックスマッチ実施中：緑色</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・選択された状態：青色</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状態：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a:t>
          </a:r>
          <a:r>
            <a:rPr lang="ja-JP" altLang="en-US" sz="1000" b="0" i="0" u="none" baseline="0">
              <a:solidFill>
                <a:srgbClr val="000000"/>
              </a:solidFill>
              <a:latin typeface="Meiryo UI" panose="020B0604030504040204" pitchFamily="34" charset="-128"/>
              <a:ea typeface="Meiryo UI" panose="020B0604030504040204" pitchFamily="34" charset="-128"/>
            </a:rPr>
            <a:t>に設定した場合</a:t>
          </a:r>
          <a:r>
            <a:rPr lang="en-US" altLang="ja-JP" sz="1000" b="0" i="0" u="none" baseline="0">
              <a:solidFill>
                <a:srgbClr val="000000"/>
              </a:solidFill>
              <a:latin typeface="Meiryo UI" panose="020B0604030504040204" pitchFamily="34" charset="-128"/>
              <a:ea typeface="Meiryo UI" panose="020B0604030504040204" pitchFamily="34" charset="-128"/>
            </a:rPr>
            <a:t>: </a:t>
          </a:r>
          <a:r>
            <a:rPr lang="ja-JP" altLang="en-US" sz="1000" b="0" i="0" u="none" baseline="0">
              <a:solidFill>
                <a:srgbClr val="000000"/>
              </a:solidFill>
              <a:latin typeface="Meiryo UI" panose="020B0604030504040204" pitchFamily="34" charset="-128"/>
              <a:ea typeface="Meiryo UI" panose="020B0604030504040204" pitchFamily="34" charset="-128"/>
            </a:rPr>
            <a:t>中止</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0</a:t>
          </a:r>
          <a:r>
            <a:rPr lang="ja-JP" altLang="en-US" sz="1000" b="0" i="0" u="none" baseline="0">
              <a:solidFill>
                <a:srgbClr val="000000"/>
              </a:solidFill>
              <a:latin typeface="Meiryo UI" panose="020B0604030504040204" pitchFamily="34" charset="-128"/>
              <a:ea typeface="Meiryo UI" panose="020B0604030504040204" pitchFamily="34" charset="-128"/>
            </a:rPr>
            <a:t>に設定した場合：実施中、終了、末実施</a:t>
          </a:r>
          <a:endParaRPr lang="en-US"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FF0000"/>
              </a:solidFill>
              <a:latin typeface="Meiryo UI" panose="020B0604030504040204" pitchFamily="34" charset="-128"/>
              <a:ea typeface="Meiryo UI" panose="020B0604030504040204" pitchFamily="34" charset="-128"/>
            </a:rPr>
            <a:t>またNG状態もある ミックスマッチのみ適用。同じ商品ですが、1つミックスマッチのみある。以下で作成したミックスマッチは全てNG状態????</a:t>
          </a:r>
        </a:p>
      </xdr:txBody>
    </xdr:sp>
    <xdr:clientData/>
  </xdr:twoCellAnchor>
  <xdr:twoCellAnchor editAs="oneCell">
    <xdr:from>
      <xdr:col>66</xdr:col>
      <xdr:colOff>0</xdr:colOff>
      <xdr:row>16</xdr:row>
      <xdr:rowOff>20304</xdr:rowOff>
    </xdr:from>
    <xdr:to>
      <xdr:col>97</xdr:col>
      <xdr:colOff>50313</xdr:colOff>
      <xdr:row>26</xdr:row>
      <xdr:rowOff>0</xdr:rowOff>
    </xdr:to>
    <xdr:pic>
      <xdr:nvPicPr>
        <xdr:cNvPr id="89" name="図 14">
          <a:extLst>
            <a:ext uri="{FF2B5EF4-FFF2-40B4-BE49-F238E27FC236}">
              <a16:creationId xmlns:a16="http://schemas.microsoft.com/office/drawing/2014/main" id="{00000000-0008-0000-0400-00005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02200" y="3181350"/>
          <a:ext cx="8315325" cy="1885950"/>
        </a:xfrm>
        <a:prstGeom prst="rect">
          <a:avLst/>
        </a:prstGeom>
        <a:ln>
          <a:solidFill>
            <a:schemeClr val="tx1"/>
          </a:solidFill>
        </a:ln>
      </xdr:spPr>
    </xdr:pic>
    <xdr:clientData/>
  </xdr:twoCellAnchor>
  <xdr:twoCellAnchor>
    <xdr:from>
      <xdr:col>18</xdr:col>
      <xdr:colOff>224117</xdr:colOff>
      <xdr:row>41</xdr:row>
      <xdr:rowOff>0</xdr:rowOff>
    </xdr:from>
    <xdr:to>
      <xdr:col>21</xdr:col>
      <xdr:colOff>11207</xdr:colOff>
      <xdr:row>42</xdr:row>
      <xdr:rowOff>0</xdr:rowOff>
    </xdr:to>
    <xdr:sp macro="" textlink="" fLocksText="0">
      <xdr:nvSpPr>
        <xdr:cNvPr id="116" name="Rectangle: Rounded Corners 115">
          <a:extLst>
            <a:ext uri="{FF2B5EF4-FFF2-40B4-BE49-F238E27FC236}">
              <a16:creationId xmlns:a16="http://schemas.microsoft.com/office/drawing/2014/main" id="{00000000-0008-0000-0400-000074000000}"/>
            </a:ext>
          </a:extLst>
        </xdr:cNvPr>
        <xdr:cNvSpPr/>
      </xdr:nvSpPr>
      <xdr:spPr>
        <a:xfrm>
          <a:off x="5029200" y="79248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1.4</a:t>
          </a:r>
        </a:p>
      </xdr:txBody>
    </xdr:sp>
    <xdr:clientData/>
  </xdr:twoCellAnchor>
  <xdr:twoCellAnchor>
    <xdr:from>
      <xdr:col>20</xdr:col>
      <xdr:colOff>0</xdr:colOff>
      <xdr:row>40</xdr:row>
      <xdr:rowOff>0</xdr:rowOff>
    </xdr:from>
    <xdr:to>
      <xdr:col>20</xdr:col>
      <xdr:colOff>0</xdr:colOff>
      <xdr:row>41</xdr:row>
      <xdr:rowOff>0</xdr:rowOff>
    </xdr:to>
    <xdr:cxnSp macro="">
      <xdr:nvCxnSpPr>
        <xdr:cNvPr id="117" name="直線矢印コネクタ 1010">
          <a:extLst>
            <a:ext uri="{FF2B5EF4-FFF2-40B4-BE49-F238E27FC236}">
              <a16:creationId xmlns:a16="http://schemas.microsoft.com/office/drawing/2014/main" id="{00000000-0008-0000-0400-000075000000}"/>
            </a:ext>
          </a:extLst>
        </xdr:cNvPr>
        <xdr:cNvCxnSpPr>
          <a:stCxn id="67" idx="2"/>
          <a:endCxn id="116" idx="0"/>
        </xdr:cNvCxnSpPr>
      </xdr:nvCxnSpPr>
      <xdr:spPr>
        <a:xfrm>
          <a:off x="5334000" y="77343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5911</xdr:colOff>
      <xdr:row>44</xdr:row>
      <xdr:rowOff>0</xdr:rowOff>
    </xdr:from>
    <xdr:to>
      <xdr:col>34</xdr:col>
      <xdr:colOff>223462</xdr:colOff>
      <xdr:row>48</xdr:row>
      <xdr:rowOff>0</xdr:rowOff>
    </xdr:to>
    <xdr:sp macro="" textlink="" fLocksText="0">
      <xdr:nvSpPr>
        <xdr:cNvPr id="135" name="フローチャート: 磁気ディスク 194">
          <a:extLst>
            <a:ext uri="{FF2B5EF4-FFF2-40B4-BE49-F238E27FC236}">
              <a16:creationId xmlns:a16="http://schemas.microsoft.com/office/drawing/2014/main" id="{00000000-0008-0000-0400-000087000000}"/>
            </a:ext>
          </a:extLst>
        </xdr:cNvPr>
        <xdr:cNvSpPr/>
      </xdr:nvSpPr>
      <xdr:spPr>
        <a:xfrm>
          <a:off x="7743825" y="8496300"/>
          <a:ext cx="154305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AP1506</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product/suggest</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15436</xdr:colOff>
      <xdr:row>44</xdr:row>
      <xdr:rowOff>0</xdr:rowOff>
    </xdr:from>
    <xdr:to>
      <xdr:col>6</xdr:col>
      <xdr:colOff>232987</xdr:colOff>
      <xdr:row>48</xdr:row>
      <xdr:rowOff>0</xdr:rowOff>
    </xdr:to>
    <xdr:sp macro="" textlink="" fLocksText="0">
      <xdr:nvSpPr>
        <xdr:cNvPr id="136" name="四角形: 角を丸くする 3">
          <a:extLst>
            <a:ext uri="{FF2B5EF4-FFF2-40B4-BE49-F238E27FC236}">
              <a16:creationId xmlns:a16="http://schemas.microsoft.com/office/drawing/2014/main" id="{00000000-0008-0000-0400-000088000000}"/>
            </a:ext>
          </a:extLst>
        </xdr:cNvPr>
        <xdr:cNvSpPr/>
      </xdr:nvSpPr>
      <xdr:spPr>
        <a:xfrm>
          <a:off x="285750" y="8496300"/>
          <a:ext cx="154305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KN1505</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商品提案機能</a:t>
          </a:r>
        </a:p>
      </xdr:txBody>
    </xdr:sp>
    <xdr:clientData/>
  </xdr:twoCellAnchor>
  <xdr:twoCellAnchor>
    <xdr:from>
      <xdr:col>3</xdr:col>
      <xdr:colOff>237783</xdr:colOff>
      <xdr:row>42</xdr:row>
      <xdr:rowOff>0</xdr:rowOff>
    </xdr:from>
    <xdr:to>
      <xdr:col>4</xdr:col>
      <xdr:colOff>5149</xdr:colOff>
      <xdr:row>44</xdr:row>
      <xdr:rowOff>0</xdr:rowOff>
    </xdr:to>
    <xdr:cxnSp macro="">
      <xdr:nvCxnSpPr>
        <xdr:cNvPr id="137" name="直線矢印コネクタ 1010">
          <a:extLst>
            <a:ext uri="{FF2B5EF4-FFF2-40B4-BE49-F238E27FC236}">
              <a16:creationId xmlns:a16="http://schemas.microsoft.com/office/drawing/2014/main" id="{00000000-0008-0000-0400-000089000000}"/>
            </a:ext>
          </a:extLst>
        </xdr:cNvPr>
        <xdr:cNvCxnSpPr>
          <a:stCxn id="80" idx="2"/>
          <a:endCxn id="136" idx="0"/>
        </xdr:cNvCxnSpPr>
      </xdr:nvCxnSpPr>
      <xdr:spPr>
        <a:xfrm>
          <a:off x="1038225" y="8115300"/>
          <a:ext cx="3810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232987</xdr:colOff>
      <xdr:row>46</xdr:row>
      <xdr:rowOff>0</xdr:rowOff>
    </xdr:from>
    <xdr:to>
      <xdr:col>29</xdr:col>
      <xdr:colOff>5911</xdr:colOff>
      <xdr:row>46</xdr:row>
      <xdr:rowOff>0</xdr:rowOff>
    </xdr:to>
    <xdr:cxnSp macro="">
      <xdr:nvCxnSpPr>
        <xdr:cNvPr id="140" name="直線矢印コネクタ 196">
          <a:extLst>
            <a:ext uri="{FF2B5EF4-FFF2-40B4-BE49-F238E27FC236}">
              <a16:creationId xmlns:a16="http://schemas.microsoft.com/office/drawing/2014/main" id="{00000000-0008-0000-0400-00008C000000}"/>
            </a:ext>
          </a:extLst>
        </xdr:cNvPr>
        <xdr:cNvCxnSpPr>
          <a:stCxn id="136" idx="3"/>
          <a:endCxn id="135" idx="2"/>
        </xdr:cNvCxnSpPr>
      </xdr:nvCxnSpPr>
      <xdr:spPr>
        <a:xfrm>
          <a:off x="1828800" y="8877300"/>
          <a:ext cx="59150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15436</xdr:colOff>
      <xdr:row>57</xdr:row>
      <xdr:rowOff>0</xdr:rowOff>
    </xdr:from>
    <xdr:to>
      <xdr:col>34</xdr:col>
      <xdr:colOff>232987</xdr:colOff>
      <xdr:row>61</xdr:row>
      <xdr:rowOff>0</xdr:rowOff>
    </xdr:to>
    <xdr:sp macro="" textlink="" fLocksText="0">
      <xdr:nvSpPr>
        <xdr:cNvPr id="144" name="フローチャート: 磁気ディスク 194">
          <a:extLst>
            <a:ext uri="{FF2B5EF4-FFF2-40B4-BE49-F238E27FC236}">
              <a16:creationId xmlns:a16="http://schemas.microsoft.com/office/drawing/2014/main" id="{00000000-0008-0000-0400-000090000000}"/>
            </a:ext>
          </a:extLst>
        </xdr:cNvPr>
        <xdr:cNvSpPr/>
      </xdr:nvSpPr>
      <xdr:spPr>
        <a:xfrm>
          <a:off x="7753350" y="10972800"/>
          <a:ext cx="154305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product/mixmatchs</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5911</xdr:colOff>
      <xdr:row>57</xdr:row>
      <xdr:rowOff>0</xdr:rowOff>
    </xdr:from>
    <xdr:to>
      <xdr:col>6</xdr:col>
      <xdr:colOff>223462</xdr:colOff>
      <xdr:row>61</xdr:row>
      <xdr:rowOff>0</xdr:rowOff>
    </xdr:to>
    <xdr:sp macro="" textlink="" fLocksText="0">
      <xdr:nvSpPr>
        <xdr:cNvPr id="145" name="四角形: 角を丸くする 3">
          <a:extLst>
            <a:ext uri="{FF2B5EF4-FFF2-40B4-BE49-F238E27FC236}">
              <a16:creationId xmlns:a16="http://schemas.microsoft.com/office/drawing/2014/main" id="{00000000-0008-0000-0400-000091000000}"/>
            </a:ext>
          </a:extLst>
        </xdr:cNvPr>
        <xdr:cNvSpPr/>
      </xdr:nvSpPr>
      <xdr:spPr>
        <a:xfrm>
          <a:off x="276225" y="10972800"/>
          <a:ext cx="154305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KN0101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ミックスマッチ・特売情報取得機能</a:t>
          </a:r>
        </a:p>
      </xdr:txBody>
    </xdr:sp>
    <xdr:clientData/>
  </xdr:twoCellAnchor>
  <xdr:twoCellAnchor>
    <xdr:from>
      <xdr:col>6</xdr:col>
      <xdr:colOff>223462</xdr:colOff>
      <xdr:row>59</xdr:row>
      <xdr:rowOff>0</xdr:rowOff>
    </xdr:from>
    <xdr:to>
      <xdr:col>29</xdr:col>
      <xdr:colOff>15436</xdr:colOff>
      <xdr:row>59</xdr:row>
      <xdr:rowOff>0</xdr:rowOff>
    </xdr:to>
    <xdr:cxnSp macro="">
      <xdr:nvCxnSpPr>
        <xdr:cNvPr id="146" name="直線矢印コネクタ 196">
          <a:extLst>
            <a:ext uri="{FF2B5EF4-FFF2-40B4-BE49-F238E27FC236}">
              <a16:creationId xmlns:a16="http://schemas.microsoft.com/office/drawing/2014/main" id="{00000000-0008-0000-0400-000092000000}"/>
            </a:ext>
          </a:extLst>
        </xdr:cNvPr>
        <xdr:cNvCxnSpPr>
          <a:stCxn id="145" idx="3"/>
          <a:endCxn id="144" idx="2"/>
        </xdr:cNvCxnSpPr>
      </xdr:nvCxnSpPr>
      <xdr:spPr>
        <a:xfrm>
          <a:off x="1819275" y="11353800"/>
          <a:ext cx="593407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233749</xdr:colOff>
      <xdr:row>48</xdr:row>
      <xdr:rowOff>0</xdr:rowOff>
    </xdr:from>
    <xdr:to>
      <xdr:col>4</xdr:col>
      <xdr:colOff>5149</xdr:colOff>
      <xdr:row>57</xdr:row>
      <xdr:rowOff>0</xdr:rowOff>
    </xdr:to>
    <xdr:cxnSp macro="">
      <xdr:nvCxnSpPr>
        <xdr:cNvPr id="147" name="直線矢印コネクタ 1010">
          <a:extLst>
            <a:ext uri="{FF2B5EF4-FFF2-40B4-BE49-F238E27FC236}">
              <a16:creationId xmlns:a16="http://schemas.microsoft.com/office/drawing/2014/main" id="{00000000-0008-0000-0400-000093000000}"/>
            </a:ext>
          </a:extLst>
        </xdr:cNvPr>
        <xdr:cNvCxnSpPr>
          <a:stCxn id="136" idx="2"/>
          <a:endCxn id="145" idx="0"/>
        </xdr:cNvCxnSpPr>
      </xdr:nvCxnSpPr>
      <xdr:spPr>
        <a:xfrm flipH="1">
          <a:off x="1038225" y="9258300"/>
          <a:ext cx="38100" cy="1714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67</xdr:col>
      <xdr:colOff>31375</xdr:colOff>
      <xdr:row>218</xdr:row>
      <xdr:rowOff>28575</xdr:rowOff>
    </xdr:from>
    <xdr:to>
      <xdr:col>101</xdr:col>
      <xdr:colOff>165849</xdr:colOff>
      <xdr:row>234</xdr:row>
      <xdr:rowOff>28575</xdr:rowOff>
    </xdr:to>
    <xdr:grpSp>
      <xdr:nvGrpSpPr>
        <xdr:cNvPr id="183" name="グループ化 52">
          <a:extLst>
            <a:ext uri="{FF2B5EF4-FFF2-40B4-BE49-F238E27FC236}">
              <a16:creationId xmlns:a16="http://schemas.microsoft.com/office/drawing/2014/main" id="{00000000-0008-0000-0400-0000B7000000}"/>
            </a:ext>
          </a:extLst>
        </xdr:cNvPr>
        <xdr:cNvGrpSpPr>
          <a:grpSpLocks/>
        </xdr:cNvGrpSpPr>
      </xdr:nvGrpSpPr>
      <xdr:grpSpPr>
        <a:xfrm>
          <a:off x="15798051" y="41669634"/>
          <a:ext cx="8135474" cy="3048000"/>
          <a:chOff x="836083" y="30162500"/>
          <a:chExt cx="6805084" cy="2211939"/>
        </a:xfrm>
      </xdr:grpSpPr>
      <xdr:pic>
        <xdr:nvPicPr>
          <xdr:cNvPr id="184" name="図 46">
            <a:extLst>
              <a:ext uri="{FF2B5EF4-FFF2-40B4-BE49-F238E27FC236}">
                <a16:creationId xmlns:a16="http://schemas.microsoft.com/office/drawing/2014/main" id="{00000000-0008-0000-0400-0000B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83" y="30162500"/>
            <a:ext cx="6784669" cy="1700981"/>
          </a:xfrm>
          <a:prstGeom prst="rect">
            <a:avLst/>
          </a:prstGeom>
          <a:ln>
            <a:solidFill>
              <a:schemeClr val="tx1"/>
            </a:solidFill>
          </a:ln>
        </xdr:spPr>
      </xdr:pic>
      <xdr:pic>
        <xdr:nvPicPr>
          <xdr:cNvPr id="185" name="図 48">
            <a:extLst>
              <a:ext uri="{FF2B5EF4-FFF2-40B4-BE49-F238E27FC236}">
                <a16:creationId xmlns:a16="http://schemas.microsoft.com/office/drawing/2014/main" id="{00000000-0008-0000-0400-0000B9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662589" y="32088546"/>
            <a:ext cx="1978578" cy="285893"/>
          </a:xfrm>
          <a:prstGeom prst="rect">
            <a:avLst/>
          </a:prstGeom>
          <a:ln>
            <a:solidFill>
              <a:schemeClr val="tx1"/>
            </a:solidFill>
          </a:ln>
        </xdr:spPr>
      </xdr:pic>
    </xdr:grpSp>
    <xdr:clientData/>
  </xdr:twoCellAnchor>
  <xdr:twoCellAnchor>
    <xdr:from>
      <xdr:col>2</xdr:col>
      <xdr:colOff>224118</xdr:colOff>
      <xdr:row>218</xdr:row>
      <xdr:rowOff>0</xdr:rowOff>
    </xdr:from>
    <xdr:to>
      <xdr:col>5</xdr:col>
      <xdr:colOff>11207</xdr:colOff>
      <xdr:row>219</xdr:row>
      <xdr:rowOff>0</xdr:rowOff>
    </xdr:to>
    <xdr:sp macro="" textlink="" fLocksText="0">
      <xdr:nvSpPr>
        <xdr:cNvPr id="187" name="Rectangle: Rounded Corners 186">
          <a:extLst>
            <a:ext uri="{FF2B5EF4-FFF2-40B4-BE49-F238E27FC236}">
              <a16:creationId xmlns:a16="http://schemas.microsoft.com/office/drawing/2014/main" id="{00000000-0008-0000-0400-0000BB000000}"/>
            </a:ext>
          </a:extLst>
        </xdr:cNvPr>
        <xdr:cNvSpPr/>
      </xdr:nvSpPr>
      <xdr:spPr>
        <a:xfrm>
          <a:off x="762000" y="416433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1.3</a:t>
          </a:r>
        </a:p>
      </xdr:txBody>
    </xdr:sp>
    <xdr:clientData/>
  </xdr:twoCellAnchor>
  <xdr:twoCellAnchor>
    <xdr:from>
      <xdr:col>3</xdr:col>
      <xdr:colOff>236725</xdr:colOff>
      <xdr:row>219</xdr:row>
      <xdr:rowOff>0</xdr:rowOff>
    </xdr:from>
    <xdr:to>
      <xdr:col>4</xdr:col>
      <xdr:colOff>1975</xdr:colOff>
      <xdr:row>222</xdr:row>
      <xdr:rowOff>0</xdr:rowOff>
    </xdr:to>
    <xdr:cxnSp macro="">
      <xdr:nvCxnSpPr>
        <xdr:cNvPr id="188" name="直線矢印コネクタ 1010">
          <a:extLst>
            <a:ext uri="{FF2B5EF4-FFF2-40B4-BE49-F238E27FC236}">
              <a16:creationId xmlns:a16="http://schemas.microsoft.com/office/drawing/2014/main" id="{00000000-0008-0000-0400-0000BC000000}"/>
            </a:ext>
          </a:extLst>
        </xdr:cNvPr>
        <xdr:cNvCxnSpPr>
          <a:stCxn id="187" idx="2"/>
          <a:endCxn id="192" idx="0"/>
        </xdr:cNvCxnSpPr>
      </xdr:nvCxnSpPr>
      <xdr:spPr>
        <a:xfrm>
          <a:off x="1038225" y="418338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12262</xdr:colOff>
      <xdr:row>222</xdr:row>
      <xdr:rowOff>0</xdr:rowOff>
    </xdr:from>
    <xdr:to>
      <xdr:col>6</xdr:col>
      <xdr:colOff>229813</xdr:colOff>
      <xdr:row>226</xdr:row>
      <xdr:rowOff>0</xdr:rowOff>
    </xdr:to>
    <xdr:sp macro="" textlink="" fLocksText="0">
      <xdr:nvSpPr>
        <xdr:cNvPr id="192" name="正方形/長方形 1">
          <a:extLst>
            <a:ext uri="{FF2B5EF4-FFF2-40B4-BE49-F238E27FC236}">
              <a16:creationId xmlns:a16="http://schemas.microsoft.com/office/drawing/2014/main" id="{00000000-0008-0000-0400-0000C0000000}"/>
            </a:ext>
          </a:extLst>
        </xdr:cNvPr>
        <xdr:cNvSpPr/>
      </xdr:nvSpPr>
      <xdr:spPr>
        <a:xfrm>
          <a:off x="276225" y="42405300"/>
          <a:ext cx="155257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SC0103</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緊急売価変更画面</a:t>
          </a:r>
        </a:p>
      </xdr:txBody>
    </xdr:sp>
    <xdr:clientData/>
  </xdr:twoCellAnchor>
  <xdr:twoCellAnchor>
    <xdr:from>
      <xdr:col>29</xdr:col>
      <xdr:colOff>11203</xdr:colOff>
      <xdr:row>231</xdr:row>
      <xdr:rowOff>0</xdr:rowOff>
    </xdr:from>
    <xdr:to>
      <xdr:col>34</xdr:col>
      <xdr:colOff>228754</xdr:colOff>
      <xdr:row>235</xdr:row>
      <xdr:rowOff>0</xdr:rowOff>
    </xdr:to>
    <xdr:sp macro="" textlink="" fLocksText="0">
      <xdr:nvSpPr>
        <xdr:cNvPr id="194" name="フローチャート: 磁気ディスク 194">
          <a:extLst>
            <a:ext uri="{FF2B5EF4-FFF2-40B4-BE49-F238E27FC236}">
              <a16:creationId xmlns:a16="http://schemas.microsoft.com/office/drawing/2014/main" id="{00000000-0008-0000-0400-0000C2000000}"/>
            </a:ext>
          </a:extLst>
        </xdr:cNvPr>
        <xdr:cNvSpPr/>
      </xdr:nvSpPr>
      <xdr:spPr>
        <a:xfrm>
          <a:off x="7743825" y="44119800"/>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AP1506</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product/suggest</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22</xdr:col>
      <xdr:colOff>12262</xdr:colOff>
      <xdr:row>231</xdr:row>
      <xdr:rowOff>0</xdr:rowOff>
    </xdr:from>
    <xdr:to>
      <xdr:col>27</xdr:col>
      <xdr:colOff>229813</xdr:colOff>
      <xdr:row>235</xdr:row>
      <xdr:rowOff>0</xdr:rowOff>
    </xdr:to>
    <xdr:sp macro="" textlink="" fLocksText="0">
      <xdr:nvSpPr>
        <xdr:cNvPr id="195" name="四角形: 角を丸くする 3">
          <a:extLst>
            <a:ext uri="{FF2B5EF4-FFF2-40B4-BE49-F238E27FC236}">
              <a16:creationId xmlns:a16="http://schemas.microsoft.com/office/drawing/2014/main" id="{00000000-0008-0000-0400-0000C3000000}"/>
            </a:ext>
          </a:extLst>
        </xdr:cNvPr>
        <xdr:cNvSpPr/>
      </xdr:nvSpPr>
      <xdr:spPr>
        <a:xfrm>
          <a:off x="5876925" y="441198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KN1505</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商品提案機能</a:t>
          </a:r>
        </a:p>
      </xdr:txBody>
    </xdr:sp>
    <xdr:clientData/>
  </xdr:twoCellAnchor>
  <xdr:twoCellAnchor>
    <xdr:from>
      <xdr:col>24</xdr:col>
      <xdr:colOff>229720</xdr:colOff>
      <xdr:row>229</xdr:row>
      <xdr:rowOff>179294</xdr:rowOff>
    </xdr:from>
    <xdr:to>
      <xdr:col>25</xdr:col>
      <xdr:colOff>3376</xdr:colOff>
      <xdr:row>231</xdr:row>
      <xdr:rowOff>0</xdr:rowOff>
    </xdr:to>
    <xdr:cxnSp macro="">
      <xdr:nvCxnSpPr>
        <xdr:cNvPr id="196" name="直線矢印コネクタ 1010">
          <a:extLst>
            <a:ext uri="{FF2B5EF4-FFF2-40B4-BE49-F238E27FC236}">
              <a16:creationId xmlns:a16="http://schemas.microsoft.com/office/drawing/2014/main" id="{00000000-0008-0000-0400-0000C4000000}"/>
            </a:ext>
          </a:extLst>
        </xdr:cNvPr>
        <xdr:cNvCxnSpPr>
          <a:stCxn id="456" idx="2"/>
          <a:endCxn id="195" idx="0"/>
        </xdr:cNvCxnSpPr>
      </xdr:nvCxnSpPr>
      <xdr:spPr>
        <a:xfrm>
          <a:off x="5877485" y="43915853"/>
          <a:ext cx="8979" cy="201706"/>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27</xdr:col>
      <xdr:colOff>229813</xdr:colOff>
      <xdr:row>233</xdr:row>
      <xdr:rowOff>0</xdr:rowOff>
    </xdr:from>
    <xdr:to>
      <xdr:col>29</xdr:col>
      <xdr:colOff>11203</xdr:colOff>
      <xdr:row>233</xdr:row>
      <xdr:rowOff>0</xdr:rowOff>
    </xdr:to>
    <xdr:cxnSp macro="">
      <xdr:nvCxnSpPr>
        <xdr:cNvPr id="197" name="直線矢印コネクタ 196">
          <a:extLst>
            <a:ext uri="{FF2B5EF4-FFF2-40B4-BE49-F238E27FC236}">
              <a16:creationId xmlns:a16="http://schemas.microsoft.com/office/drawing/2014/main" id="{00000000-0008-0000-0400-0000C5000000}"/>
            </a:ext>
          </a:extLst>
        </xdr:cNvPr>
        <xdr:cNvCxnSpPr>
          <a:stCxn id="195" idx="3"/>
          <a:endCxn id="194" idx="2"/>
        </xdr:cNvCxnSpPr>
      </xdr:nvCxnSpPr>
      <xdr:spPr>
        <a:xfrm>
          <a:off x="7429500" y="44500800"/>
          <a:ext cx="3143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236724</xdr:colOff>
      <xdr:row>229</xdr:row>
      <xdr:rowOff>0</xdr:rowOff>
    </xdr:from>
    <xdr:to>
      <xdr:col>4</xdr:col>
      <xdr:colOff>1975</xdr:colOff>
      <xdr:row>241</xdr:row>
      <xdr:rowOff>0</xdr:rowOff>
    </xdr:to>
    <xdr:cxnSp macro="">
      <xdr:nvCxnSpPr>
        <xdr:cNvPr id="198" name="直線矢印コネクタ 1010">
          <a:extLst>
            <a:ext uri="{FF2B5EF4-FFF2-40B4-BE49-F238E27FC236}">
              <a16:creationId xmlns:a16="http://schemas.microsoft.com/office/drawing/2014/main" id="{00000000-0008-0000-0400-0000C6000000}"/>
            </a:ext>
          </a:extLst>
        </xdr:cNvPr>
        <xdr:cNvCxnSpPr>
          <a:stCxn id="199" idx="2"/>
          <a:endCxn id="218" idx="0"/>
        </xdr:cNvCxnSpPr>
      </xdr:nvCxnSpPr>
      <xdr:spPr>
        <a:xfrm>
          <a:off x="1038225" y="43738800"/>
          <a:ext cx="28575" cy="2286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212911</xdr:colOff>
      <xdr:row>228</xdr:row>
      <xdr:rowOff>0</xdr:rowOff>
    </xdr:from>
    <xdr:to>
      <xdr:col>6</xdr:col>
      <xdr:colOff>22412</xdr:colOff>
      <xdr:row>229</xdr:row>
      <xdr:rowOff>0</xdr:rowOff>
    </xdr:to>
    <xdr:sp macro="" textlink="" fLocksText="0">
      <xdr:nvSpPr>
        <xdr:cNvPr id="199" name="四角形: 角を丸くする 1101">
          <a:extLst>
            <a:ext uri="{FF2B5EF4-FFF2-40B4-BE49-F238E27FC236}">
              <a16:creationId xmlns:a16="http://schemas.microsoft.com/office/drawing/2014/main" id="{00000000-0008-0000-0400-0000C7000000}"/>
            </a:ext>
          </a:extLst>
        </xdr:cNvPr>
        <xdr:cNvSpPr/>
      </xdr:nvSpPr>
      <xdr:spPr>
        <a:xfrm>
          <a:off x="476250" y="4354830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100" b="0" i="0">
              <a:solidFill>
                <a:schemeClr val="bg1"/>
              </a:solidFill>
              <a:latin typeface="Meiryo UI" panose="020B0604030504040204" pitchFamily="34" charset="-128"/>
              <a:ea typeface="Meiryo UI" panose="020B0604030504040204" pitchFamily="34" charset="-128"/>
              <a:cs typeface="+mn-cs"/>
            </a:defRPr>
          </a:pPr>
          <a:r>
            <a:rPr>
              <a:latin typeface="Meiryo UI" panose="020B0604030504040204" pitchFamily="34" charset="-128"/>
              <a:ea typeface="Meiryo UI" panose="020B0604030504040204" pitchFamily="34" charset="-128"/>
            </a:rPr>
            <a:t>
</a:t>
          </a:r>
          <a:r>
            <a:rPr lang="en-US" altLang="ja-JP" sz="1100" b="0" i="0" u="none" baseline="0">
              <a:solidFill>
                <a:srgbClr val="FFFFFF"/>
              </a:solidFill>
              <a:latin typeface="Meiryo UI" panose="020B0604030504040204" pitchFamily="34" charset="-128"/>
              <a:ea typeface="Meiryo UI" panose="020B0604030504040204" pitchFamily="34" charset="-128"/>
            </a:rPr>
            <a:t>F09：確定</a:t>
          </a:r>
        </a:p>
        <a:p>
          <a:pPr algn="ctr">
            <a:defRPr lang="en-US" altLang="ja-JP" sz="1100" b="0" i="0">
              <a:solidFill>
                <a:schemeClr val="bg1"/>
              </a:solidFill>
              <a:latin typeface="Meiryo UI" panose="020B0604030504040204" pitchFamily="34" charset="-128"/>
              <a:ea typeface="Meiryo UI" panose="020B0604030504040204" pitchFamily="34" charset="-128"/>
              <a:cs typeface="+mn-cs"/>
            </a:defRPr>
          </a:pPr>
          <a:endParaRPr>
            <a:latin typeface="Meiryo UI" panose="020B0604030504040204" pitchFamily="34" charset="-128"/>
            <a:ea typeface="Meiryo UI" panose="020B0604030504040204" pitchFamily="34" charset="-128"/>
          </a:endParaRPr>
        </a:p>
      </xdr:txBody>
    </xdr:sp>
    <xdr:clientData/>
  </xdr:twoCellAnchor>
  <xdr:twoCellAnchor>
    <xdr:from>
      <xdr:col>3</xdr:col>
      <xdr:colOff>236724</xdr:colOff>
      <xdr:row>226</xdr:row>
      <xdr:rowOff>0</xdr:rowOff>
    </xdr:from>
    <xdr:to>
      <xdr:col>4</xdr:col>
      <xdr:colOff>1975</xdr:colOff>
      <xdr:row>228</xdr:row>
      <xdr:rowOff>0</xdr:rowOff>
    </xdr:to>
    <xdr:cxnSp macro="">
      <xdr:nvCxnSpPr>
        <xdr:cNvPr id="200" name="直線矢印コネクタ 1010">
          <a:extLst>
            <a:ext uri="{FF2B5EF4-FFF2-40B4-BE49-F238E27FC236}">
              <a16:creationId xmlns:a16="http://schemas.microsoft.com/office/drawing/2014/main" id="{00000000-0008-0000-0400-0000C8000000}"/>
            </a:ext>
          </a:extLst>
        </xdr:cNvPr>
        <xdr:cNvCxnSpPr>
          <a:stCxn id="192" idx="2"/>
          <a:endCxn id="199" idx="0"/>
        </xdr:cNvCxnSpPr>
      </xdr:nvCxnSpPr>
      <xdr:spPr>
        <a:xfrm flipH="1">
          <a:off x="1038225" y="431673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xdr:col>
      <xdr:colOff>212911</xdr:colOff>
      <xdr:row>228</xdr:row>
      <xdr:rowOff>0</xdr:rowOff>
    </xdr:from>
    <xdr:to>
      <xdr:col>12</xdr:col>
      <xdr:colOff>22412</xdr:colOff>
      <xdr:row>229</xdr:row>
      <xdr:rowOff>0</xdr:rowOff>
    </xdr:to>
    <xdr:sp macro="" textlink="" fLocksText="0">
      <xdr:nvSpPr>
        <xdr:cNvPr id="203" name="四角形: 角を丸くする 1101">
          <a:extLst>
            <a:ext uri="{FF2B5EF4-FFF2-40B4-BE49-F238E27FC236}">
              <a16:creationId xmlns:a16="http://schemas.microsoft.com/office/drawing/2014/main" id="{00000000-0008-0000-0400-0000CB000000}"/>
            </a:ext>
          </a:extLst>
        </xdr:cNvPr>
        <xdr:cNvSpPr/>
      </xdr:nvSpPr>
      <xdr:spPr>
        <a:xfrm>
          <a:off x="2076450" y="4354830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F04：クリア</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12</xdr:col>
      <xdr:colOff>212912</xdr:colOff>
      <xdr:row>228</xdr:row>
      <xdr:rowOff>0</xdr:rowOff>
    </xdr:from>
    <xdr:to>
      <xdr:col>17</xdr:col>
      <xdr:colOff>22412</xdr:colOff>
      <xdr:row>229</xdr:row>
      <xdr:rowOff>0</xdr:rowOff>
    </xdr:to>
    <xdr:sp macro="" textlink="" fLocksText="0">
      <xdr:nvSpPr>
        <xdr:cNvPr id="204" name="四角形: 角を丸くする 1101">
          <a:extLst>
            <a:ext uri="{FF2B5EF4-FFF2-40B4-BE49-F238E27FC236}">
              <a16:creationId xmlns:a16="http://schemas.microsoft.com/office/drawing/2014/main" id="{00000000-0008-0000-0400-0000CC000000}"/>
            </a:ext>
          </a:extLst>
        </xdr:cNvPr>
        <xdr:cNvSpPr/>
      </xdr:nvSpPr>
      <xdr:spPr>
        <a:xfrm>
          <a:off x="3409950" y="4354830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F07: 印刷</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17</xdr:col>
      <xdr:colOff>212912</xdr:colOff>
      <xdr:row>228</xdr:row>
      <xdr:rowOff>0</xdr:rowOff>
    </xdr:from>
    <xdr:to>
      <xdr:col>22</xdr:col>
      <xdr:colOff>22412</xdr:colOff>
      <xdr:row>229</xdr:row>
      <xdr:rowOff>0</xdr:rowOff>
    </xdr:to>
    <xdr:sp macro="" textlink="" fLocksText="0">
      <xdr:nvSpPr>
        <xdr:cNvPr id="205" name="四角形: 角を丸くする 1101">
          <a:extLst>
            <a:ext uri="{FF2B5EF4-FFF2-40B4-BE49-F238E27FC236}">
              <a16:creationId xmlns:a16="http://schemas.microsoft.com/office/drawing/2014/main" id="{00000000-0008-0000-0400-0000CD000000}"/>
            </a:ext>
          </a:extLst>
        </xdr:cNvPr>
        <xdr:cNvSpPr/>
      </xdr:nvSpPr>
      <xdr:spPr>
        <a:xfrm>
          <a:off x="4743450" y="4354830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F08：削除</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1975</xdr:colOff>
      <xdr:row>226</xdr:row>
      <xdr:rowOff>0</xdr:rowOff>
    </xdr:from>
    <xdr:to>
      <xdr:col>9</xdr:col>
      <xdr:colOff>236724</xdr:colOff>
      <xdr:row>228</xdr:row>
      <xdr:rowOff>0</xdr:rowOff>
    </xdr:to>
    <xdr:cxnSp macro="">
      <xdr:nvCxnSpPr>
        <xdr:cNvPr id="206" name="Connector: Elbow 205">
          <a:extLst>
            <a:ext uri="{FF2B5EF4-FFF2-40B4-BE49-F238E27FC236}">
              <a16:creationId xmlns:a16="http://schemas.microsoft.com/office/drawing/2014/main" id="{00000000-0008-0000-0400-0000CE000000}"/>
            </a:ext>
          </a:extLst>
        </xdr:cNvPr>
        <xdr:cNvCxnSpPr>
          <a:stCxn id="192" idx="2"/>
          <a:endCxn id="203" idx="0"/>
        </xdr:cNvCxnSpPr>
      </xdr:nvCxnSpPr>
      <xdr:spPr>
        <a:xfrm rot="16200000" flipH="1">
          <a:off x="1066800" y="43167300"/>
          <a:ext cx="15716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1975</xdr:colOff>
      <xdr:row>226</xdr:row>
      <xdr:rowOff>0</xdr:rowOff>
    </xdr:from>
    <xdr:to>
      <xdr:col>14</xdr:col>
      <xdr:colOff>236725</xdr:colOff>
      <xdr:row>228</xdr:row>
      <xdr:rowOff>0</xdr:rowOff>
    </xdr:to>
    <xdr:cxnSp macro="">
      <xdr:nvCxnSpPr>
        <xdr:cNvPr id="209" name="Connector: Elbow 208">
          <a:extLst>
            <a:ext uri="{FF2B5EF4-FFF2-40B4-BE49-F238E27FC236}">
              <a16:creationId xmlns:a16="http://schemas.microsoft.com/office/drawing/2014/main" id="{00000000-0008-0000-0400-0000D1000000}"/>
            </a:ext>
          </a:extLst>
        </xdr:cNvPr>
        <xdr:cNvCxnSpPr>
          <a:stCxn id="192" idx="2"/>
          <a:endCxn id="204" idx="0"/>
        </xdr:cNvCxnSpPr>
      </xdr:nvCxnSpPr>
      <xdr:spPr>
        <a:xfrm rot="16200000" flipH="1">
          <a:off x="1066800" y="43167300"/>
          <a:ext cx="29051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1974</xdr:colOff>
      <xdr:row>226</xdr:row>
      <xdr:rowOff>0</xdr:rowOff>
    </xdr:from>
    <xdr:to>
      <xdr:col>19</xdr:col>
      <xdr:colOff>236724</xdr:colOff>
      <xdr:row>228</xdr:row>
      <xdr:rowOff>0</xdr:rowOff>
    </xdr:to>
    <xdr:cxnSp macro="">
      <xdr:nvCxnSpPr>
        <xdr:cNvPr id="212" name="Connector: Elbow 211">
          <a:extLst>
            <a:ext uri="{FF2B5EF4-FFF2-40B4-BE49-F238E27FC236}">
              <a16:creationId xmlns:a16="http://schemas.microsoft.com/office/drawing/2014/main" id="{00000000-0008-0000-0400-0000D4000000}"/>
            </a:ext>
          </a:extLst>
        </xdr:cNvPr>
        <xdr:cNvCxnSpPr>
          <a:stCxn id="192" idx="2"/>
          <a:endCxn id="205" idx="0"/>
        </xdr:cNvCxnSpPr>
      </xdr:nvCxnSpPr>
      <xdr:spPr>
        <a:xfrm rot="16200000" flipH="1">
          <a:off x="1066800" y="43167300"/>
          <a:ext cx="42386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194728</xdr:colOff>
      <xdr:row>243</xdr:row>
      <xdr:rowOff>0</xdr:rowOff>
    </xdr:from>
    <xdr:to>
      <xdr:col>97</xdr:col>
      <xdr:colOff>134166</xdr:colOff>
      <xdr:row>251</xdr:row>
      <xdr:rowOff>127439</xdr:rowOff>
    </xdr:to>
    <xdr:pic>
      <xdr:nvPicPr>
        <xdr:cNvPr id="216" name="図 51">
          <a:extLst>
            <a:ext uri="{FF2B5EF4-FFF2-40B4-BE49-F238E27FC236}">
              <a16:creationId xmlns:a16="http://schemas.microsoft.com/office/drawing/2014/main" id="{00000000-0008-0000-0400-0000D8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792700" y="46405800"/>
          <a:ext cx="8210550" cy="1647825"/>
        </a:xfrm>
        <a:prstGeom prst="rect">
          <a:avLst/>
        </a:prstGeom>
        <a:ln>
          <a:solidFill>
            <a:schemeClr val="tx1"/>
          </a:solidFill>
        </a:ln>
      </xdr:spPr>
    </xdr:pic>
    <xdr:clientData/>
  </xdr:twoCellAnchor>
  <xdr:twoCellAnchor>
    <xdr:from>
      <xdr:col>29</xdr:col>
      <xdr:colOff>11203</xdr:colOff>
      <xdr:row>241</xdr:row>
      <xdr:rowOff>0</xdr:rowOff>
    </xdr:from>
    <xdr:to>
      <xdr:col>34</xdr:col>
      <xdr:colOff>228754</xdr:colOff>
      <xdr:row>245</xdr:row>
      <xdr:rowOff>0</xdr:rowOff>
    </xdr:to>
    <xdr:sp macro="" textlink="" fLocksText="0">
      <xdr:nvSpPr>
        <xdr:cNvPr id="217" name="フローチャート: 磁気ディスク 194">
          <a:extLst>
            <a:ext uri="{FF2B5EF4-FFF2-40B4-BE49-F238E27FC236}">
              <a16:creationId xmlns:a16="http://schemas.microsoft.com/office/drawing/2014/main" id="{00000000-0008-0000-0400-0000D9000000}"/>
            </a:ext>
          </a:extLst>
        </xdr:cNvPr>
        <xdr:cNvSpPr/>
      </xdr:nvSpPr>
      <xdr:spPr>
        <a:xfrm>
          <a:off x="6835585" y="46022559"/>
          <a:ext cx="1394169"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AP0103
change specical price</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12262</xdr:colOff>
      <xdr:row>241</xdr:row>
      <xdr:rowOff>0</xdr:rowOff>
    </xdr:from>
    <xdr:to>
      <xdr:col>6</xdr:col>
      <xdr:colOff>229813</xdr:colOff>
      <xdr:row>245</xdr:row>
      <xdr:rowOff>0</xdr:rowOff>
    </xdr:to>
    <xdr:sp macro="" textlink="" fLocksText="0">
      <xdr:nvSpPr>
        <xdr:cNvPr id="218" name="四角形: 角を丸くする 3">
          <a:extLst>
            <a:ext uri="{FF2B5EF4-FFF2-40B4-BE49-F238E27FC236}">
              <a16:creationId xmlns:a16="http://schemas.microsoft.com/office/drawing/2014/main" id="{00000000-0008-0000-0400-0000DA000000}"/>
            </a:ext>
          </a:extLst>
        </xdr:cNvPr>
        <xdr:cNvSpPr/>
      </xdr:nvSpPr>
      <xdr:spPr>
        <a:xfrm>
          <a:off x="276225" y="460248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KN2010801_特売変更機能</a:t>
          </a:r>
          <a:endParaRPr lang="en-US" altLang="ja-JP"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229813</xdr:colOff>
      <xdr:row>243</xdr:row>
      <xdr:rowOff>0</xdr:rowOff>
    </xdr:from>
    <xdr:to>
      <xdr:col>29</xdr:col>
      <xdr:colOff>11203</xdr:colOff>
      <xdr:row>243</xdr:row>
      <xdr:rowOff>0</xdr:rowOff>
    </xdr:to>
    <xdr:cxnSp macro="">
      <xdr:nvCxnSpPr>
        <xdr:cNvPr id="219" name="直線矢印コネクタ 196">
          <a:extLst>
            <a:ext uri="{FF2B5EF4-FFF2-40B4-BE49-F238E27FC236}">
              <a16:creationId xmlns:a16="http://schemas.microsoft.com/office/drawing/2014/main" id="{00000000-0008-0000-0400-0000DB000000}"/>
            </a:ext>
          </a:extLst>
        </xdr:cNvPr>
        <xdr:cNvCxnSpPr>
          <a:stCxn id="218" idx="3"/>
          <a:endCxn id="217" idx="2"/>
        </xdr:cNvCxnSpPr>
      </xdr:nvCxnSpPr>
      <xdr:spPr>
        <a:xfrm>
          <a:off x="1828800" y="46405800"/>
          <a:ext cx="59150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11203</xdr:colOff>
      <xdr:row>254</xdr:row>
      <xdr:rowOff>0</xdr:rowOff>
    </xdr:from>
    <xdr:to>
      <xdr:col>34</xdr:col>
      <xdr:colOff>228754</xdr:colOff>
      <xdr:row>258</xdr:row>
      <xdr:rowOff>0</xdr:rowOff>
    </xdr:to>
    <xdr:sp macro="" textlink="" fLocksText="0">
      <xdr:nvSpPr>
        <xdr:cNvPr id="230" name="フローチャート: 磁気ディスク 194">
          <a:extLst>
            <a:ext uri="{FF2B5EF4-FFF2-40B4-BE49-F238E27FC236}">
              <a16:creationId xmlns:a16="http://schemas.microsoft.com/office/drawing/2014/main" id="{00000000-0008-0000-0400-0000E6000000}"/>
            </a:ext>
          </a:extLst>
        </xdr:cNvPr>
        <xdr:cNvSpPr/>
      </xdr:nvSpPr>
      <xdr:spPr>
        <a:xfrm>
          <a:off x="6835585" y="48499059"/>
          <a:ext cx="1394169"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AP0104
delete specical price</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17</xdr:col>
      <xdr:colOff>12262</xdr:colOff>
      <xdr:row>254</xdr:row>
      <xdr:rowOff>0</xdr:rowOff>
    </xdr:from>
    <xdr:to>
      <xdr:col>22</xdr:col>
      <xdr:colOff>229813</xdr:colOff>
      <xdr:row>258</xdr:row>
      <xdr:rowOff>0</xdr:rowOff>
    </xdr:to>
    <xdr:sp macro="" textlink="" fLocksText="0">
      <xdr:nvSpPr>
        <xdr:cNvPr id="231" name="四角形: 角を丸くする 3">
          <a:extLst>
            <a:ext uri="{FF2B5EF4-FFF2-40B4-BE49-F238E27FC236}">
              <a16:creationId xmlns:a16="http://schemas.microsoft.com/office/drawing/2014/main" id="{00000000-0008-0000-0400-0000E7000000}"/>
            </a:ext>
          </a:extLst>
        </xdr:cNvPr>
        <xdr:cNvSpPr/>
      </xdr:nvSpPr>
      <xdr:spPr>
        <a:xfrm>
          <a:off x="4543425" y="485013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KN2010801_特売削除機能</a:t>
          </a:r>
          <a:endParaRPr lang="en-US" altLang="ja-JP"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22</xdr:col>
      <xdr:colOff>229813</xdr:colOff>
      <xdr:row>256</xdr:row>
      <xdr:rowOff>0</xdr:rowOff>
    </xdr:from>
    <xdr:to>
      <xdr:col>29</xdr:col>
      <xdr:colOff>11203</xdr:colOff>
      <xdr:row>256</xdr:row>
      <xdr:rowOff>0</xdr:rowOff>
    </xdr:to>
    <xdr:cxnSp macro="">
      <xdr:nvCxnSpPr>
        <xdr:cNvPr id="232" name="直線矢印コネクタ 196">
          <a:extLst>
            <a:ext uri="{FF2B5EF4-FFF2-40B4-BE49-F238E27FC236}">
              <a16:creationId xmlns:a16="http://schemas.microsoft.com/office/drawing/2014/main" id="{00000000-0008-0000-0400-0000E8000000}"/>
            </a:ext>
          </a:extLst>
        </xdr:cNvPr>
        <xdr:cNvCxnSpPr>
          <a:stCxn id="231" idx="3"/>
          <a:endCxn id="230" idx="2"/>
        </xdr:cNvCxnSpPr>
      </xdr:nvCxnSpPr>
      <xdr:spPr>
        <a:xfrm>
          <a:off x="6096000" y="48882300"/>
          <a:ext cx="16478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236725</xdr:colOff>
      <xdr:row>229</xdr:row>
      <xdr:rowOff>0</xdr:rowOff>
    </xdr:from>
    <xdr:to>
      <xdr:col>20</xdr:col>
      <xdr:colOff>1975</xdr:colOff>
      <xdr:row>254</xdr:row>
      <xdr:rowOff>0</xdr:rowOff>
    </xdr:to>
    <xdr:cxnSp macro="">
      <xdr:nvCxnSpPr>
        <xdr:cNvPr id="233" name="直線矢印コネクタ 1010">
          <a:extLst>
            <a:ext uri="{FF2B5EF4-FFF2-40B4-BE49-F238E27FC236}">
              <a16:creationId xmlns:a16="http://schemas.microsoft.com/office/drawing/2014/main" id="{00000000-0008-0000-0400-0000E9000000}"/>
            </a:ext>
          </a:extLst>
        </xdr:cNvPr>
        <xdr:cNvCxnSpPr>
          <a:stCxn id="205" idx="2"/>
          <a:endCxn id="231" idx="0"/>
        </xdr:cNvCxnSpPr>
      </xdr:nvCxnSpPr>
      <xdr:spPr>
        <a:xfrm>
          <a:off x="5305425" y="43738800"/>
          <a:ext cx="28575" cy="476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11203</xdr:colOff>
      <xdr:row>247</xdr:row>
      <xdr:rowOff>0</xdr:rowOff>
    </xdr:from>
    <xdr:to>
      <xdr:col>17</xdr:col>
      <xdr:colOff>228754</xdr:colOff>
      <xdr:row>251</xdr:row>
      <xdr:rowOff>0</xdr:rowOff>
    </xdr:to>
    <xdr:sp macro="" textlink="" fLocksText="0">
      <xdr:nvSpPr>
        <xdr:cNvPr id="247" name="フローチャート: 書類 11">
          <a:extLst>
            <a:ext uri="{FF2B5EF4-FFF2-40B4-BE49-F238E27FC236}">
              <a16:creationId xmlns:a16="http://schemas.microsoft.com/office/drawing/2014/main" id="{00000000-0008-0000-0400-0000F7000000}"/>
            </a:ext>
          </a:extLst>
        </xdr:cNvPr>
        <xdr:cNvSpPr/>
      </xdr:nvSpPr>
      <xdr:spPr>
        <a:xfrm>
          <a:off x="3209925" y="47167800"/>
          <a:ext cx="1552575"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PR0201</a:t>
          </a:r>
          <a:endParaRPr lang="ja-JP" altLang="en-US" sz="11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100" b="0" i="0" u="none" baseline="0">
              <a:solidFill>
                <a:srgbClr val="000000"/>
              </a:solidFill>
              <a:latin typeface="Meiryo UI" panose="020B0604030504040204" pitchFamily="34" charset="-128"/>
              <a:ea typeface="Meiryo UI" panose="020B0604030504040204" pitchFamily="34" charset="-128"/>
            </a:defRPr>
          </a:pPr>
          <a:r>
            <a:rPr lang="en-US" altLang="ja-JP" sz="1100" b="0" i="0" u="none" baseline="0">
              <a:solidFill>
                <a:srgbClr val="000000"/>
              </a:solidFill>
              <a:latin typeface="Meiryo UI" panose="020B0604030504040204" pitchFamily="34" charset="-128"/>
              <a:ea typeface="Meiryo UI" panose="020B0604030504040204" pitchFamily="34" charset="-128"/>
            </a:rPr>
            <a:t>緊急売価一覧</a:t>
          </a:r>
        </a:p>
      </xdr:txBody>
    </xdr:sp>
    <xdr:clientData/>
  </xdr:twoCellAnchor>
  <xdr:twoCellAnchor>
    <xdr:from>
      <xdr:col>14</xdr:col>
      <xdr:colOff>236725</xdr:colOff>
      <xdr:row>229</xdr:row>
      <xdr:rowOff>0</xdr:rowOff>
    </xdr:from>
    <xdr:to>
      <xdr:col>15</xdr:col>
      <xdr:colOff>916</xdr:colOff>
      <xdr:row>247</xdr:row>
      <xdr:rowOff>0</xdr:rowOff>
    </xdr:to>
    <xdr:cxnSp macro="">
      <xdr:nvCxnSpPr>
        <xdr:cNvPr id="255" name="直線矢印コネクタ 1010">
          <a:extLst>
            <a:ext uri="{FF2B5EF4-FFF2-40B4-BE49-F238E27FC236}">
              <a16:creationId xmlns:a16="http://schemas.microsoft.com/office/drawing/2014/main" id="{00000000-0008-0000-0400-0000FF000000}"/>
            </a:ext>
          </a:extLst>
        </xdr:cNvPr>
        <xdr:cNvCxnSpPr>
          <a:stCxn id="204" idx="2"/>
          <a:endCxn id="247" idx="0"/>
        </xdr:cNvCxnSpPr>
      </xdr:nvCxnSpPr>
      <xdr:spPr>
        <a:xfrm>
          <a:off x="3971925" y="43738800"/>
          <a:ext cx="28575" cy="3429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236725</xdr:colOff>
      <xdr:row>245</xdr:row>
      <xdr:rowOff>0</xdr:rowOff>
    </xdr:from>
    <xdr:to>
      <xdr:col>4</xdr:col>
      <xdr:colOff>1975</xdr:colOff>
      <xdr:row>262</xdr:row>
      <xdr:rowOff>0</xdr:rowOff>
    </xdr:to>
    <xdr:cxnSp macro="">
      <xdr:nvCxnSpPr>
        <xdr:cNvPr id="285" name="直線矢印コネクタ 1010">
          <a:extLst>
            <a:ext uri="{FF2B5EF4-FFF2-40B4-BE49-F238E27FC236}">
              <a16:creationId xmlns:a16="http://schemas.microsoft.com/office/drawing/2014/main" id="{00000000-0008-0000-0400-00001D010000}"/>
            </a:ext>
          </a:extLst>
        </xdr:cNvPr>
        <xdr:cNvCxnSpPr>
          <a:stCxn id="218" idx="2"/>
          <a:endCxn id="286" idx="0"/>
        </xdr:cNvCxnSpPr>
      </xdr:nvCxnSpPr>
      <xdr:spPr>
        <a:xfrm flipH="1">
          <a:off x="1038225" y="46786800"/>
          <a:ext cx="28575" cy="3238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224118</xdr:colOff>
      <xdr:row>262</xdr:row>
      <xdr:rowOff>0</xdr:rowOff>
    </xdr:from>
    <xdr:to>
      <xdr:col>5</xdr:col>
      <xdr:colOff>11207</xdr:colOff>
      <xdr:row>263</xdr:row>
      <xdr:rowOff>0</xdr:rowOff>
    </xdr:to>
    <xdr:sp macro="" textlink="" fLocksText="0">
      <xdr:nvSpPr>
        <xdr:cNvPr id="286" name="Rectangle: Rounded Corners 285">
          <a:extLst>
            <a:ext uri="{FF2B5EF4-FFF2-40B4-BE49-F238E27FC236}">
              <a16:creationId xmlns:a16="http://schemas.microsoft.com/office/drawing/2014/main" id="{00000000-0008-0000-0400-00001E010000}"/>
            </a:ext>
          </a:extLst>
        </xdr:cNvPr>
        <xdr:cNvSpPr/>
      </xdr:nvSpPr>
      <xdr:spPr>
        <a:xfrm>
          <a:off x="762000" y="500253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end</a:t>
          </a:r>
        </a:p>
      </xdr:txBody>
    </xdr:sp>
    <xdr:clientData/>
  </xdr:twoCellAnchor>
  <xdr:twoCellAnchor>
    <xdr:from>
      <xdr:col>3</xdr:col>
      <xdr:colOff>236725</xdr:colOff>
      <xdr:row>258</xdr:row>
      <xdr:rowOff>1</xdr:rowOff>
    </xdr:from>
    <xdr:to>
      <xdr:col>20</xdr:col>
      <xdr:colOff>1975</xdr:colOff>
      <xdr:row>262</xdr:row>
      <xdr:rowOff>1</xdr:rowOff>
    </xdr:to>
    <xdr:cxnSp macro="">
      <xdr:nvCxnSpPr>
        <xdr:cNvPr id="290" name="Connector: Elbow 289">
          <a:extLst>
            <a:ext uri="{FF2B5EF4-FFF2-40B4-BE49-F238E27FC236}">
              <a16:creationId xmlns:a16="http://schemas.microsoft.com/office/drawing/2014/main" id="{00000000-0008-0000-0400-000022010000}"/>
            </a:ext>
          </a:extLst>
        </xdr:cNvPr>
        <xdr:cNvCxnSpPr>
          <a:stCxn id="231" idx="2"/>
          <a:endCxn id="286" idx="0"/>
        </xdr:cNvCxnSpPr>
      </xdr:nvCxnSpPr>
      <xdr:spPr>
        <a:xfrm rot="5400000">
          <a:off x="1038225" y="49263300"/>
          <a:ext cx="429577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81510</xdr:colOff>
      <xdr:row>266</xdr:row>
      <xdr:rowOff>0</xdr:rowOff>
    </xdr:from>
    <xdr:to>
      <xdr:col>95</xdr:col>
      <xdr:colOff>24820</xdr:colOff>
      <xdr:row>280</xdr:row>
      <xdr:rowOff>51978</xdr:rowOff>
    </xdr:to>
    <xdr:pic>
      <xdr:nvPicPr>
        <xdr:cNvPr id="297" name="図 39">
          <a:extLst>
            <a:ext uri="{FF2B5EF4-FFF2-40B4-BE49-F238E27FC236}">
              <a16:creationId xmlns:a16="http://schemas.microsoft.com/office/drawing/2014/main" id="{00000000-0008-0000-0400-00002901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7687925" y="50787300"/>
          <a:ext cx="7677150" cy="2714625"/>
        </a:xfrm>
        <a:prstGeom prst="rect">
          <a:avLst/>
        </a:prstGeom>
      </xdr:spPr>
    </xdr:pic>
    <xdr:clientData/>
  </xdr:twoCellAnchor>
  <xdr:twoCellAnchor>
    <xdr:from>
      <xdr:col>2</xdr:col>
      <xdr:colOff>224118</xdr:colOff>
      <xdr:row>266</xdr:row>
      <xdr:rowOff>11206</xdr:rowOff>
    </xdr:from>
    <xdr:to>
      <xdr:col>5</xdr:col>
      <xdr:colOff>11207</xdr:colOff>
      <xdr:row>267</xdr:row>
      <xdr:rowOff>11206</xdr:rowOff>
    </xdr:to>
    <xdr:sp macro="" textlink="" fLocksText="0">
      <xdr:nvSpPr>
        <xdr:cNvPr id="298" name="Rectangle: Rounded Corners 297">
          <a:extLst>
            <a:ext uri="{FF2B5EF4-FFF2-40B4-BE49-F238E27FC236}">
              <a16:creationId xmlns:a16="http://schemas.microsoft.com/office/drawing/2014/main" id="{00000000-0008-0000-0400-00002A010000}"/>
            </a:ext>
          </a:extLst>
        </xdr:cNvPr>
        <xdr:cNvSpPr/>
      </xdr:nvSpPr>
      <xdr:spPr>
        <a:xfrm>
          <a:off x="762000" y="50796825"/>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1.4</a:t>
          </a:r>
        </a:p>
      </xdr:txBody>
    </xdr:sp>
    <xdr:clientData/>
  </xdr:twoCellAnchor>
  <xdr:twoCellAnchor>
    <xdr:from>
      <xdr:col>3</xdr:col>
      <xdr:colOff>236725</xdr:colOff>
      <xdr:row>267</xdr:row>
      <xdr:rowOff>11206</xdr:rowOff>
    </xdr:from>
    <xdr:to>
      <xdr:col>4</xdr:col>
      <xdr:colOff>1975</xdr:colOff>
      <xdr:row>269</xdr:row>
      <xdr:rowOff>0</xdr:rowOff>
    </xdr:to>
    <xdr:cxnSp macro="">
      <xdr:nvCxnSpPr>
        <xdr:cNvPr id="299" name="直線矢印コネクタ 1010">
          <a:extLst>
            <a:ext uri="{FF2B5EF4-FFF2-40B4-BE49-F238E27FC236}">
              <a16:creationId xmlns:a16="http://schemas.microsoft.com/office/drawing/2014/main" id="{00000000-0008-0000-0400-00002B010000}"/>
            </a:ext>
          </a:extLst>
        </xdr:cNvPr>
        <xdr:cNvCxnSpPr>
          <a:stCxn id="298" idx="2"/>
          <a:endCxn id="300" idx="0"/>
        </xdr:cNvCxnSpPr>
      </xdr:nvCxnSpPr>
      <xdr:spPr>
        <a:xfrm>
          <a:off x="1038225" y="50987325"/>
          <a:ext cx="28575"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12262</xdr:colOff>
      <xdr:row>269</xdr:row>
      <xdr:rowOff>0</xdr:rowOff>
    </xdr:from>
    <xdr:to>
      <xdr:col>6</xdr:col>
      <xdr:colOff>229813</xdr:colOff>
      <xdr:row>273</xdr:row>
      <xdr:rowOff>0</xdr:rowOff>
    </xdr:to>
    <xdr:sp macro="" textlink="" fLocksText="0">
      <xdr:nvSpPr>
        <xdr:cNvPr id="300" name="正方形/長方形 1">
          <a:extLst>
            <a:ext uri="{FF2B5EF4-FFF2-40B4-BE49-F238E27FC236}">
              <a16:creationId xmlns:a16="http://schemas.microsoft.com/office/drawing/2014/main" id="{00000000-0008-0000-0400-00002C010000}"/>
            </a:ext>
          </a:extLst>
        </xdr:cNvPr>
        <xdr:cNvSpPr/>
      </xdr:nvSpPr>
      <xdr:spPr>
        <a:xfrm>
          <a:off x="276225" y="51358800"/>
          <a:ext cx="155257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SC0104</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特売新規設定画面</a:t>
          </a:r>
        </a:p>
      </xdr:txBody>
    </xdr:sp>
    <xdr:clientData/>
  </xdr:twoCellAnchor>
  <xdr:twoCellAnchor>
    <xdr:from>
      <xdr:col>22</xdr:col>
      <xdr:colOff>212911</xdr:colOff>
      <xdr:row>38</xdr:row>
      <xdr:rowOff>0</xdr:rowOff>
    </xdr:from>
    <xdr:to>
      <xdr:col>27</xdr:col>
      <xdr:colOff>22412</xdr:colOff>
      <xdr:row>40</xdr:row>
      <xdr:rowOff>0</xdr:rowOff>
    </xdr:to>
    <xdr:sp macro="" textlink="" fLocksText="0">
      <xdr:nvSpPr>
        <xdr:cNvPr id="25" name="四角形: 角を丸くする 1101">
          <a:extLst>
            <a:ext uri="{FF2B5EF4-FFF2-40B4-BE49-F238E27FC236}">
              <a16:creationId xmlns:a16="http://schemas.microsoft.com/office/drawing/2014/main" id="{00000000-0008-0000-0400-000019000000}"/>
            </a:ext>
          </a:extLst>
        </xdr:cNvPr>
        <xdr:cNvSpPr/>
      </xdr:nvSpPr>
      <xdr:spPr>
        <a:xfrm>
          <a:off x="6076950" y="7353300"/>
          <a:ext cx="11430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800" b="0" i="0" u="none" baseline="0">
              <a:solidFill>
                <a:srgbClr val="FFFFFF"/>
              </a:solidFill>
              <a:latin typeface="Meiryo UI" panose="020B0604030504040204" pitchFamily="34" charset="-128"/>
              <a:ea typeface="Meiryo UI" panose="020B0604030504040204" pitchFamily="34" charset="-128"/>
            </a:rPr>
            <a:t>種別特売</a:t>
          </a:r>
          <a:endParaRPr lang="ja-JP" altLang="en-US" sz="800">
            <a:solidFill>
              <a:schemeClr val="bg1"/>
            </a:solidFill>
            <a:latin typeface="Meiryo UI" panose="020B0604030504040204" pitchFamily="34" charset="-128"/>
            <a:ea typeface="Meiryo UI" panose="020B0604030504040204" pitchFamily="34" charset="-128"/>
            <a:cs typeface="+mn-cs"/>
          </a:endParaRPr>
        </a:p>
        <a:p>
          <a:pPr algn="ctr">
            <a:defRPr lang="en-US" sz="800" b="0" i="0" baseline="0">
              <a:solidFill>
                <a:schemeClr val="bg1"/>
              </a:solidFill>
              <a:latin typeface="Meiryo UI" panose="020B0604030504040204" pitchFamily="34" charset="-128"/>
              <a:ea typeface="Meiryo UI" panose="020B0604030504040204" pitchFamily="34" charset="-128"/>
              <a:cs typeface="+mn-cs"/>
            </a:defRPr>
          </a:pPr>
          <a:r>
            <a:rPr lang="en-US" sz="800" b="0" i="0" u="none" baseline="0">
              <a:solidFill>
                <a:srgbClr val="FFFFFF"/>
              </a:solidFill>
              <a:latin typeface="Meiryo UI" panose="020B0604030504040204" pitchFamily="34" charset="-128"/>
              <a:ea typeface="Meiryo UI" panose="020B0604030504040204" pitchFamily="34" charset="-128"/>
            </a:rPr>
            <a:t>ダブルクリック</a:t>
          </a:r>
        </a:p>
      </xdr:txBody>
    </xdr:sp>
    <xdr:clientData/>
  </xdr:twoCellAnchor>
  <xdr:twoCellAnchor>
    <xdr:from>
      <xdr:col>23</xdr:col>
      <xdr:colOff>224118</xdr:colOff>
      <xdr:row>41</xdr:row>
      <xdr:rowOff>0</xdr:rowOff>
    </xdr:from>
    <xdr:to>
      <xdr:col>26</xdr:col>
      <xdr:colOff>11207</xdr:colOff>
      <xdr:row>42</xdr:row>
      <xdr:rowOff>0</xdr:rowOff>
    </xdr:to>
    <xdr:sp macro="" textlink="" fLocksText="0">
      <xdr:nvSpPr>
        <xdr:cNvPr id="26" name="Rectangle: Rounded Corners 25">
          <a:extLst>
            <a:ext uri="{FF2B5EF4-FFF2-40B4-BE49-F238E27FC236}">
              <a16:creationId xmlns:a16="http://schemas.microsoft.com/office/drawing/2014/main" id="{00000000-0008-0000-0400-00001A000000}"/>
            </a:ext>
          </a:extLst>
        </xdr:cNvPr>
        <xdr:cNvSpPr/>
      </xdr:nvSpPr>
      <xdr:spPr>
        <a:xfrm>
          <a:off x="6362700" y="79248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a:t>
          </a:r>
        </a:p>
      </xdr:txBody>
    </xdr:sp>
    <xdr:clientData/>
  </xdr:twoCellAnchor>
  <xdr:twoCellAnchor>
    <xdr:from>
      <xdr:col>25</xdr:col>
      <xdr:colOff>0</xdr:colOff>
      <xdr:row>40</xdr:row>
      <xdr:rowOff>0</xdr:rowOff>
    </xdr:from>
    <xdr:to>
      <xdr:col>25</xdr:col>
      <xdr:colOff>1</xdr:colOff>
      <xdr:row>41</xdr:row>
      <xdr:rowOff>0</xdr:rowOff>
    </xdr:to>
    <xdr:cxnSp macro="">
      <xdr:nvCxnSpPr>
        <xdr:cNvPr id="27" name="直線矢印コネクタ 1010">
          <a:extLst>
            <a:ext uri="{FF2B5EF4-FFF2-40B4-BE49-F238E27FC236}">
              <a16:creationId xmlns:a16="http://schemas.microsoft.com/office/drawing/2014/main" id="{00000000-0008-0000-0400-00001B000000}"/>
            </a:ext>
          </a:extLst>
        </xdr:cNvPr>
        <xdr:cNvCxnSpPr>
          <a:stCxn id="25" idx="2"/>
          <a:endCxn id="26" idx="0"/>
        </xdr:cNvCxnSpPr>
      </xdr:nvCxnSpPr>
      <xdr:spPr>
        <a:xfrm>
          <a:off x="6667500" y="77343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32</xdr:col>
      <xdr:colOff>212911</xdr:colOff>
      <xdr:row>38</xdr:row>
      <xdr:rowOff>0</xdr:rowOff>
    </xdr:from>
    <xdr:to>
      <xdr:col>37</xdr:col>
      <xdr:colOff>22411</xdr:colOff>
      <xdr:row>40</xdr:row>
      <xdr:rowOff>0</xdr:rowOff>
    </xdr:to>
    <xdr:sp macro="" textlink="" fLocksText="0">
      <xdr:nvSpPr>
        <xdr:cNvPr id="32" name="四角形: 角を丸くする 1101">
          <a:extLst>
            <a:ext uri="{FF2B5EF4-FFF2-40B4-BE49-F238E27FC236}">
              <a16:creationId xmlns:a16="http://schemas.microsoft.com/office/drawing/2014/main" id="{00000000-0008-0000-0400-000020000000}"/>
            </a:ext>
          </a:extLst>
        </xdr:cNvPr>
        <xdr:cNvSpPr/>
      </xdr:nvSpPr>
      <xdr:spPr>
        <a:xfrm>
          <a:off x="8743950" y="7353300"/>
          <a:ext cx="11430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種別ミックスマッチダブルクリック</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33</xdr:col>
      <xdr:colOff>224118</xdr:colOff>
      <xdr:row>41</xdr:row>
      <xdr:rowOff>0</xdr:rowOff>
    </xdr:from>
    <xdr:to>
      <xdr:col>36</xdr:col>
      <xdr:colOff>11207</xdr:colOff>
      <xdr:row>42</xdr:row>
      <xdr:rowOff>0</xdr:rowOff>
    </xdr:to>
    <xdr:sp macro="" textlink="" fLocksText="0">
      <xdr:nvSpPr>
        <xdr:cNvPr id="33" name="Rectangle: Rounded Corners 32">
          <a:extLst>
            <a:ext uri="{FF2B5EF4-FFF2-40B4-BE49-F238E27FC236}">
              <a16:creationId xmlns:a16="http://schemas.microsoft.com/office/drawing/2014/main" id="{00000000-0008-0000-0400-000021000000}"/>
            </a:ext>
          </a:extLst>
        </xdr:cNvPr>
        <xdr:cNvSpPr/>
      </xdr:nvSpPr>
      <xdr:spPr>
        <a:xfrm>
          <a:off x="9029700" y="79248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1.7</a:t>
          </a:r>
        </a:p>
      </xdr:txBody>
    </xdr:sp>
    <xdr:clientData/>
  </xdr:twoCellAnchor>
  <xdr:twoCellAnchor>
    <xdr:from>
      <xdr:col>35</xdr:col>
      <xdr:colOff>0</xdr:colOff>
      <xdr:row>40</xdr:row>
      <xdr:rowOff>0</xdr:rowOff>
    </xdr:from>
    <xdr:to>
      <xdr:col>35</xdr:col>
      <xdr:colOff>0</xdr:colOff>
      <xdr:row>41</xdr:row>
      <xdr:rowOff>0</xdr:rowOff>
    </xdr:to>
    <xdr:cxnSp macro="">
      <xdr:nvCxnSpPr>
        <xdr:cNvPr id="34" name="直線矢印コネクタ 1010">
          <a:extLst>
            <a:ext uri="{FF2B5EF4-FFF2-40B4-BE49-F238E27FC236}">
              <a16:creationId xmlns:a16="http://schemas.microsoft.com/office/drawing/2014/main" id="{00000000-0008-0000-0400-000022000000}"/>
            </a:ext>
          </a:extLst>
        </xdr:cNvPr>
        <xdr:cNvCxnSpPr>
          <a:stCxn id="32" idx="2"/>
          <a:endCxn id="33" idx="0"/>
        </xdr:cNvCxnSpPr>
      </xdr:nvCxnSpPr>
      <xdr:spPr>
        <a:xfrm>
          <a:off x="9334500" y="77343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212911</xdr:colOff>
      <xdr:row>275</xdr:row>
      <xdr:rowOff>0</xdr:rowOff>
    </xdr:from>
    <xdr:to>
      <xdr:col>6</xdr:col>
      <xdr:colOff>22412</xdr:colOff>
      <xdr:row>276</xdr:row>
      <xdr:rowOff>0</xdr:rowOff>
    </xdr:to>
    <xdr:sp macro="" textlink="" fLocksText="0">
      <xdr:nvSpPr>
        <xdr:cNvPr id="38" name="四角形: 角を丸くする 1101">
          <a:extLst>
            <a:ext uri="{FF2B5EF4-FFF2-40B4-BE49-F238E27FC236}">
              <a16:creationId xmlns:a16="http://schemas.microsoft.com/office/drawing/2014/main" id="{00000000-0008-0000-0400-000026000000}"/>
            </a:ext>
          </a:extLst>
        </xdr:cNvPr>
        <xdr:cNvSpPr/>
      </xdr:nvSpPr>
      <xdr:spPr>
        <a:xfrm>
          <a:off x="476250" y="5250180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検索</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236724</xdr:colOff>
      <xdr:row>273</xdr:row>
      <xdr:rowOff>0</xdr:rowOff>
    </xdr:from>
    <xdr:to>
      <xdr:col>4</xdr:col>
      <xdr:colOff>1975</xdr:colOff>
      <xdr:row>275</xdr:row>
      <xdr:rowOff>0</xdr:rowOff>
    </xdr:to>
    <xdr:cxnSp macro="">
      <xdr:nvCxnSpPr>
        <xdr:cNvPr id="44" name="直線矢印コネクタ 1010">
          <a:extLst>
            <a:ext uri="{FF2B5EF4-FFF2-40B4-BE49-F238E27FC236}">
              <a16:creationId xmlns:a16="http://schemas.microsoft.com/office/drawing/2014/main" id="{00000000-0008-0000-0400-00002C000000}"/>
            </a:ext>
          </a:extLst>
        </xdr:cNvPr>
        <xdr:cNvCxnSpPr>
          <a:stCxn id="300" idx="2"/>
          <a:endCxn id="38" idx="0"/>
        </xdr:cNvCxnSpPr>
      </xdr:nvCxnSpPr>
      <xdr:spPr>
        <a:xfrm flipH="1">
          <a:off x="1038225" y="521208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12262</xdr:colOff>
      <xdr:row>279</xdr:row>
      <xdr:rowOff>0</xdr:rowOff>
    </xdr:from>
    <xdr:to>
      <xdr:col>6</xdr:col>
      <xdr:colOff>229813</xdr:colOff>
      <xdr:row>283</xdr:row>
      <xdr:rowOff>0</xdr:rowOff>
    </xdr:to>
    <xdr:sp macro="" textlink="" fLocksText="0">
      <xdr:nvSpPr>
        <xdr:cNvPr id="49" name="正方形/長方形 1">
          <a:extLst>
            <a:ext uri="{FF2B5EF4-FFF2-40B4-BE49-F238E27FC236}">
              <a16:creationId xmlns:a16="http://schemas.microsoft.com/office/drawing/2014/main" id="{00000000-0008-0000-0400-000031000000}"/>
            </a:ext>
          </a:extLst>
        </xdr:cNvPr>
        <xdr:cNvSpPr/>
      </xdr:nvSpPr>
      <xdr:spPr>
        <a:xfrm>
          <a:off x="276225" y="53263800"/>
          <a:ext cx="1552575"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MD0102</a:t>
          </a:r>
          <a:endParaRPr lang="vi-VN"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プロモーション一覧</a:t>
          </a:r>
        </a:p>
      </xdr:txBody>
    </xdr:sp>
    <xdr:clientData/>
  </xdr:twoCellAnchor>
  <xdr:twoCellAnchor>
    <xdr:from>
      <xdr:col>1</xdr:col>
      <xdr:colOff>212911</xdr:colOff>
      <xdr:row>292</xdr:row>
      <xdr:rowOff>0</xdr:rowOff>
    </xdr:from>
    <xdr:to>
      <xdr:col>6</xdr:col>
      <xdr:colOff>22412</xdr:colOff>
      <xdr:row>293</xdr:row>
      <xdr:rowOff>0</xdr:rowOff>
    </xdr:to>
    <xdr:sp macro="" textlink="" fLocksText="0">
      <xdr:nvSpPr>
        <xdr:cNvPr id="50" name="四角形: 角を丸くする 1101">
          <a:extLst>
            <a:ext uri="{FF2B5EF4-FFF2-40B4-BE49-F238E27FC236}">
              <a16:creationId xmlns:a16="http://schemas.microsoft.com/office/drawing/2014/main" id="{00000000-0008-0000-0400-000032000000}"/>
            </a:ext>
          </a:extLst>
        </xdr:cNvPr>
        <xdr:cNvSpPr/>
      </xdr:nvSpPr>
      <xdr:spPr>
        <a:xfrm>
          <a:off x="476250" y="5574030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検索</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29</xdr:col>
      <xdr:colOff>11203</xdr:colOff>
      <xdr:row>295</xdr:row>
      <xdr:rowOff>0</xdr:rowOff>
    </xdr:from>
    <xdr:to>
      <xdr:col>34</xdr:col>
      <xdr:colOff>228754</xdr:colOff>
      <xdr:row>299</xdr:row>
      <xdr:rowOff>0</xdr:rowOff>
    </xdr:to>
    <xdr:sp macro="" textlink="" fLocksText="0">
      <xdr:nvSpPr>
        <xdr:cNvPr id="57" name="フローチャート: 磁気ディスク 194">
          <a:extLst>
            <a:ext uri="{FF2B5EF4-FFF2-40B4-BE49-F238E27FC236}">
              <a16:creationId xmlns:a16="http://schemas.microsoft.com/office/drawing/2014/main" id="{00000000-0008-0000-0400-000039000000}"/>
            </a:ext>
          </a:extLst>
        </xdr:cNvPr>
        <xdr:cNvSpPr/>
      </xdr:nvSpPr>
      <xdr:spPr>
        <a:xfrm>
          <a:off x="7743825" y="56311800"/>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AP0105</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プロモーション一覧取得</a:t>
          </a:r>
        </a:p>
      </xdr:txBody>
    </xdr:sp>
    <xdr:clientData/>
  </xdr:twoCellAnchor>
  <xdr:twoCellAnchor>
    <xdr:from>
      <xdr:col>1</xdr:col>
      <xdr:colOff>12262</xdr:colOff>
      <xdr:row>295</xdr:row>
      <xdr:rowOff>0</xdr:rowOff>
    </xdr:from>
    <xdr:to>
      <xdr:col>6</xdr:col>
      <xdr:colOff>229813</xdr:colOff>
      <xdr:row>299</xdr:row>
      <xdr:rowOff>0</xdr:rowOff>
    </xdr:to>
    <xdr:sp macro="" textlink="" fLocksText="0">
      <xdr:nvSpPr>
        <xdr:cNvPr id="58" name="四角形: 角を丸くする 3">
          <a:extLst>
            <a:ext uri="{FF2B5EF4-FFF2-40B4-BE49-F238E27FC236}">
              <a16:creationId xmlns:a16="http://schemas.microsoft.com/office/drawing/2014/main" id="{00000000-0008-0000-0400-00003A000000}"/>
            </a:ext>
          </a:extLst>
        </xdr:cNvPr>
        <xdr:cNvSpPr/>
      </xdr:nvSpPr>
      <xdr:spPr>
        <a:xfrm>
          <a:off x="276225" y="563118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KN0106</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プロモーション一覧取得機能</a:t>
          </a:r>
        </a:p>
      </xdr:txBody>
    </xdr:sp>
    <xdr:clientData/>
  </xdr:twoCellAnchor>
  <xdr:twoCellAnchor>
    <xdr:from>
      <xdr:col>6</xdr:col>
      <xdr:colOff>229813</xdr:colOff>
      <xdr:row>297</xdr:row>
      <xdr:rowOff>0</xdr:rowOff>
    </xdr:from>
    <xdr:to>
      <xdr:col>29</xdr:col>
      <xdr:colOff>11203</xdr:colOff>
      <xdr:row>297</xdr:row>
      <xdr:rowOff>0</xdr:rowOff>
    </xdr:to>
    <xdr:cxnSp macro="">
      <xdr:nvCxnSpPr>
        <xdr:cNvPr id="62" name="直線矢印コネクタ 196">
          <a:extLst>
            <a:ext uri="{FF2B5EF4-FFF2-40B4-BE49-F238E27FC236}">
              <a16:creationId xmlns:a16="http://schemas.microsoft.com/office/drawing/2014/main" id="{00000000-0008-0000-0400-00003E000000}"/>
            </a:ext>
          </a:extLst>
        </xdr:cNvPr>
        <xdr:cNvCxnSpPr>
          <a:stCxn id="58" idx="3"/>
          <a:endCxn id="57" idx="2"/>
        </xdr:cNvCxnSpPr>
      </xdr:nvCxnSpPr>
      <xdr:spPr>
        <a:xfrm>
          <a:off x="1828800" y="56692800"/>
          <a:ext cx="59150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236724</xdr:colOff>
      <xdr:row>276</xdr:row>
      <xdr:rowOff>0</xdr:rowOff>
    </xdr:from>
    <xdr:to>
      <xdr:col>4</xdr:col>
      <xdr:colOff>1975</xdr:colOff>
      <xdr:row>279</xdr:row>
      <xdr:rowOff>0</xdr:rowOff>
    </xdr:to>
    <xdr:cxnSp macro="">
      <xdr:nvCxnSpPr>
        <xdr:cNvPr id="71" name="直線矢印コネクタ 1010">
          <a:extLst>
            <a:ext uri="{FF2B5EF4-FFF2-40B4-BE49-F238E27FC236}">
              <a16:creationId xmlns:a16="http://schemas.microsoft.com/office/drawing/2014/main" id="{00000000-0008-0000-0400-000047000000}"/>
            </a:ext>
          </a:extLst>
        </xdr:cNvPr>
        <xdr:cNvCxnSpPr>
          <a:stCxn id="38" idx="2"/>
          <a:endCxn id="49" idx="0"/>
        </xdr:cNvCxnSpPr>
      </xdr:nvCxnSpPr>
      <xdr:spPr>
        <a:xfrm>
          <a:off x="1038225" y="526923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236724</xdr:colOff>
      <xdr:row>293</xdr:row>
      <xdr:rowOff>0</xdr:rowOff>
    </xdr:from>
    <xdr:to>
      <xdr:col>4</xdr:col>
      <xdr:colOff>1975</xdr:colOff>
      <xdr:row>295</xdr:row>
      <xdr:rowOff>0</xdr:rowOff>
    </xdr:to>
    <xdr:cxnSp macro="">
      <xdr:nvCxnSpPr>
        <xdr:cNvPr id="87" name="直線矢印コネクタ 1010">
          <a:extLst>
            <a:ext uri="{FF2B5EF4-FFF2-40B4-BE49-F238E27FC236}">
              <a16:creationId xmlns:a16="http://schemas.microsoft.com/office/drawing/2014/main" id="{00000000-0008-0000-0400-000057000000}"/>
            </a:ext>
          </a:extLst>
        </xdr:cNvPr>
        <xdr:cNvCxnSpPr>
          <a:stCxn id="50" idx="2"/>
          <a:endCxn id="58" idx="0"/>
        </xdr:cNvCxnSpPr>
      </xdr:nvCxnSpPr>
      <xdr:spPr>
        <a:xfrm>
          <a:off x="1038225" y="559308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236724</xdr:colOff>
      <xdr:row>283</xdr:row>
      <xdr:rowOff>0</xdr:rowOff>
    </xdr:from>
    <xdr:to>
      <xdr:col>4</xdr:col>
      <xdr:colOff>1975</xdr:colOff>
      <xdr:row>292</xdr:row>
      <xdr:rowOff>0</xdr:rowOff>
    </xdr:to>
    <xdr:cxnSp macro="">
      <xdr:nvCxnSpPr>
        <xdr:cNvPr id="93" name="直線矢印コネクタ 1010">
          <a:extLst>
            <a:ext uri="{FF2B5EF4-FFF2-40B4-BE49-F238E27FC236}">
              <a16:creationId xmlns:a16="http://schemas.microsoft.com/office/drawing/2014/main" id="{00000000-0008-0000-0400-00005D000000}"/>
            </a:ext>
          </a:extLst>
        </xdr:cNvPr>
        <xdr:cNvCxnSpPr>
          <a:stCxn id="49" idx="2"/>
          <a:endCxn id="50" idx="0"/>
        </xdr:cNvCxnSpPr>
      </xdr:nvCxnSpPr>
      <xdr:spPr>
        <a:xfrm flipH="1">
          <a:off x="1038225" y="54025800"/>
          <a:ext cx="28575" cy="1714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xdr:col>
      <xdr:colOff>0</xdr:colOff>
      <xdr:row>292</xdr:row>
      <xdr:rowOff>0</xdr:rowOff>
    </xdr:from>
    <xdr:to>
      <xdr:col>11</xdr:col>
      <xdr:colOff>44824</xdr:colOff>
      <xdr:row>293</xdr:row>
      <xdr:rowOff>0</xdr:rowOff>
    </xdr:to>
    <xdr:sp macro="" textlink="" fLocksText="0">
      <xdr:nvSpPr>
        <xdr:cNvPr id="96" name="四角形: 角を丸くする 1101">
          <a:extLst>
            <a:ext uri="{FF2B5EF4-FFF2-40B4-BE49-F238E27FC236}">
              <a16:creationId xmlns:a16="http://schemas.microsoft.com/office/drawing/2014/main" id="{00000000-0008-0000-0400-000060000000}"/>
            </a:ext>
          </a:extLst>
        </xdr:cNvPr>
        <xdr:cNvSpPr/>
      </xdr:nvSpPr>
      <xdr:spPr>
        <a:xfrm>
          <a:off x="1866900" y="55740300"/>
          <a:ext cx="11144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戻る</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3376</xdr:colOff>
      <xdr:row>283</xdr:row>
      <xdr:rowOff>0</xdr:rowOff>
    </xdr:from>
    <xdr:to>
      <xdr:col>9</xdr:col>
      <xdr:colOff>22412</xdr:colOff>
      <xdr:row>292</xdr:row>
      <xdr:rowOff>0</xdr:rowOff>
    </xdr:to>
    <xdr:cxnSp macro="">
      <xdr:nvCxnSpPr>
        <xdr:cNvPr id="106" name="Connector: Elbow 105">
          <a:extLst>
            <a:ext uri="{FF2B5EF4-FFF2-40B4-BE49-F238E27FC236}">
              <a16:creationId xmlns:a16="http://schemas.microsoft.com/office/drawing/2014/main" id="{00000000-0008-0000-0400-00006A000000}"/>
            </a:ext>
          </a:extLst>
        </xdr:cNvPr>
        <xdr:cNvCxnSpPr>
          <a:stCxn id="49" idx="2"/>
          <a:endCxn id="96" idx="0"/>
        </xdr:cNvCxnSpPr>
      </xdr:nvCxnSpPr>
      <xdr:spPr>
        <a:xfrm rot="16200000" flipH="1">
          <a:off x="1066800" y="54025800"/>
          <a:ext cx="1352550" cy="1714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0</xdr:colOff>
      <xdr:row>292</xdr:row>
      <xdr:rowOff>0</xdr:rowOff>
    </xdr:from>
    <xdr:to>
      <xdr:col>16</xdr:col>
      <xdr:colOff>44824</xdr:colOff>
      <xdr:row>293</xdr:row>
      <xdr:rowOff>0</xdr:rowOff>
    </xdr:to>
    <xdr:sp macro="" textlink="" fLocksText="0">
      <xdr:nvSpPr>
        <xdr:cNvPr id="119" name="四角形: 角を丸くする 1101">
          <a:extLst>
            <a:ext uri="{FF2B5EF4-FFF2-40B4-BE49-F238E27FC236}">
              <a16:creationId xmlns:a16="http://schemas.microsoft.com/office/drawing/2014/main" id="{00000000-0008-0000-0400-000077000000}"/>
            </a:ext>
          </a:extLst>
        </xdr:cNvPr>
        <xdr:cNvSpPr/>
      </xdr:nvSpPr>
      <xdr:spPr>
        <a:xfrm>
          <a:off x="3200400" y="55740300"/>
          <a:ext cx="11144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選択</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3375</xdr:colOff>
      <xdr:row>283</xdr:row>
      <xdr:rowOff>0</xdr:rowOff>
    </xdr:from>
    <xdr:to>
      <xdr:col>14</xdr:col>
      <xdr:colOff>22411</xdr:colOff>
      <xdr:row>292</xdr:row>
      <xdr:rowOff>0</xdr:rowOff>
    </xdr:to>
    <xdr:cxnSp macro="">
      <xdr:nvCxnSpPr>
        <xdr:cNvPr id="120" name="Connector: Elbow 119">
          <a:extLst>
            <a:ext uri="{FF2B5EF4-FFF2-40B4-BE49-F238E27FC236}">
              <a16:creationId xmlns:a16="http://schemas.microsoft.com/office/drawing/2014/main" id="{00000000-0008-0000-0400-000078000000}"/>
            </a:ext>
          </a:extLst>
        </xdr:cNvPr>
        <xdr:cNvCxnSpPr>
          <a:stCxn id="49" idx="2"/>
          <a:endCxn id="119" idx="0"/>
        </xdr:cNvCxnSpPr>
      </xdr:nvCxnSpPr>
      <xdr:spPr>
        <a:xfrm rot="16200000" flipH="1">
          <a:off x="1066800" y="54025800"/>
          <a:ext cx="2686050" cy="17145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11205</xdr:colOff>
      <xdr:row>294</xdr:row>
      <xdr:rowOff>0</xdr:rowOff>
    </xdr:from>
    <xdr:to>
      <xdr:col>15</xdr:col>
      <xdr:colOff>33618</xdr:colOff>
      <xdr:row>295</xdr:row>
      <xdr:rowOff>0</xdr:rowOff>
    </xdr:to>
    <xdr:sp macro="" textlink="" fLocksText="0">
      <xdr:nvSpPr>
        <xdr:cNvPr id="126" name="Rectangle: Rounded Corners 125">
          <a:extLst>
            <a:ext uri="{FF2B5EF4-FFF2-40B4-BE49-F238E27FC236}">
              <a16:creationId xmlns:a16="http://schemas.microsoft.com/office/drawing/2014/main" id="{00000000-0008-0000-0400-00007E000000}"/>
            </a:ext>
          </a:extLst>
        </xdr:cNvPr>
        <xdr:cNvSpPr/>
      </xdr:nvSpPr>
      <xdr:spPr>
        <a:xfrm>
          <a:off x="3476625" y="56121300"/>
          <a:ext cx="561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1.4</a:t>
          </a:r>
        </a:p>
      </xdr:txBody>
    </xdr:sp>
    <xdr:clientData/>
  </xdr:twoCellAnchor>
  <xdr:twoCellAnchor>
    <xdr:from>
      <xdr:col>14</xdr:col>
      <xdr:colOff>22412</xdr:colOff>
      <xdr:row>293</xdr:row>
      <xdr:rowOff>0</xdr:rowOff>
    </xdr:from>
    <xdr:to>
      <xdr:col>14</xdr:col>
      <xdr:colOff>22412</xdr:colOff>
      <xdr:row>294</xdr:row>
      <xdr:rowOff>0</xdr:rowOff>
    </xdr:to>
    <xdr:cxnSp macro="">
      <xdr:nvCxnSpPr>
        <xdr:cNvPr id="127" name="直線矢印コネクタ 1010">
          <a:extLst>
            <a:ext uri="{FF2B5EF4-FFF2-40B4-BE49-F238E27FC236}">
              <a16:creationId xmlns:a16="http://schemas.microsoft.com/office/drawing/2014/main" id="{00000000-0008-0000-0400-00007F000000}"/>
            </a:ext>
          </a:extLst>
        </xdr:cNvPr>
        <xdr:cNvCxnSpPr>
          <a:stCxn id="119" idx="2"/>
          <a:endCxn id="126" idx="0"/>
        </xdr:cNvCxnSpPr>
      </xdr:nvCxnSpPr>
      <xdr:spPr>
        <a:xfrm>
          <a:off x="3752850" y="559308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11</xdr:col>
      <xdr:colOff>190499</xdr:colOff>
      <xdr:row>275</xdr:row>
      <xdr:rowOff>0</xdr:rowOff>
    </xdr:from>
    <xdr:to>
      <xdr:col>16</xdr:col>
      <xdr:colOff>0</xdr:colOff>
      <xdr:row>276</xdr:row>
      <xdr:rowOff>0</xdr:rowOff>
    </xdr:to>
    <xdr:sp macro="" textlink="" fLocksText="0">
      <xdr:nvSpPr>
        <xdr:cNvPr id="139" name="四角形: 角を丸くする 1101">
          <a:extLst>
            <a:ext uri="{FF2B5EF4-FFF2-40B4-BE49-F238E27FC236}">
              <a16:creationId xmlns:a16="http://schemas.microsoft.com/office/drawing/2014/main" id="{00000000-0008-0000-0400-00008B000000}"/>
            </a:ext>
          </a:extLst>
        </xdr:cNvPr>
        <xdr:cNvSpPr/>
      </xdr:nvSpPr>
      <xdr:spPr>
        <a:xfrm>
          <a:off x="3124200" y="5250180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クリア</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6</xdr:col>
      <xdr:colOff>190500</xdr:colOff>
      <xdr:row>275</xdr:row>
      <xdr:rowOff>0</xdr:rowOff>
    </xdr:from>
    <xdr:to>
      <xdr:col>11</xdr:col>
      <xdr:colOff>0</xdr:colOff>
      <xdr:row>276</xdr:row>
      <xdr:rowOff>0</xdr:rowOff>
    </xdr:to>
    <xdr:sp macro="" textlink="" fLocksText="0">
      <xdr:nvSpPr>
        <xdr:cNvPr id="141" name="四角形: 角を丸くする 1101">
          <a:extLst>
            <a:ext uri="{FF2B5EF4-FFF2-40B4-BE49-F238E27FC236}">
              <a16:creationId xmlns:a16="http://schemas.microsoft.com/office/drawing/2014/main" id="{00000000-0008-0000-0400-00008D000000}"/>
            </a:ext>
          </a:extLst>
        </xdr:cNvPr>
        <xdr:cNvSpPr/>
      </xdr:nvSpPr>
      <xdr:spPr>
        <a:xfrm>
          <a:off x="1790700" y="5250180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F09: 確定</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3375</xdr:colOff>
      <xdr:row>273</xdr:row>
      <xdr:rowOff>0</xdr:rowOff>
    </xdr:from>
    <xdr:to>
      <xdr:col>13</xdr:col>
      <xdr:colOff>212910</xdr:colOff>
      <xdr:row>275</xdr:row>
      <xdr:rowOff>0</xdr:rowOff>
    </xdr:to>
    <xdr:cxnSp macro="">
      <xdr:nvCxnSpPr>
        <xdr:cNvPr id="142" name="Connector: Elbow 141">
          <a:extLst>
            <a:ext uri="{FF2B5EF4-FFF2-40B4-BE49-F238E27FC236}">
              <a16:creationId xmlns:a16="http://schemas.microsoft.com/office/drawing/2014/main" id="{00000000-0008-0000-0400-00008E000000}"/>
            </a:ext>
          </a:extLst>
        </xdr:cNvPr>
        <xdr:cNvCxnSpPr>
          <a:stCxn id="300" idx="2"/>
          <a:endCxn id="139" idx="0"/>
        </xdr:cNvCxnSpPr>
      </xdr:nvCxnSpPr>
      <xdr:spPr>
        <a:xfrm rot="16200000" flipH="1">
          <a:off x="1066800" y="52120800"/>
          <a:ext cx="260985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3376</xdr:colOff>
      <xdr:row>273</xdr:row>
      <xdr:rowOff>0</xdr:rowOff>
    </xdr:from>
    <xdr:to>
      <xdr:col>8</xdr:col>
      <xdr:colOff>212912</xdr:colOff>
      <xdr:row>275</xdr:row>
      <xdr:rowOff>0</xdr:rowOff>
    </xdr:to>
    <xdr:cxnSp macro="">
      <xdr:nvCxnSpPr>
        <xdr:cNvPr id="149" name="Connector: Elbow 148">
          <a:extLst>
            <a:ext uri="{FF2B5EF4-FFF2-40B4-BE49-F238E27FC236}">
              <a16:creationId xmlns:a16="http://schemas.microsoft.com/office/drawing/2014/main" id="{00000000-0008-0000-0400-000095000000}"/>
            </a:ext>
          </a:extLst>
        </xdr:cNvPr>
        <xdr:cNvCxnSpPr>
          <a:stCxn id="300" idx="2"/>
          <a:endCxn id="141" idx="0"/>
        </xdr:cNvCxnSpPr>
      </xdr:nvCxnSpPr>
      <xdr:spPr>
        <a:xfrm rot="16200000" flipH="1">
          <a:off x="1066800" y="52120800"/>
          <a:ext cx="127635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xdr:col>
      <xdr:colOff>201704</xdr:colOff>
      <xdr:row>277</xdr:row>
      <xdr:rowOff>0</xdr:rowOff>
    </xdr:from>
    <xdr:to>
      <xdr:col>9</xdr:col>
      <xdr:colOff>224117</xdr:colOff>
      <xdr:row>278</xdr:row>
      <xdr:rowOff>0</xdr:rowOff>
    </xdr:to>
    <xdr:sp macro="" textlink="" fLocksText="0">
      <xdr:nvSpPr>
        <xdr:cNvPr id="160" name="Rectangle: Rounded Corners 159">
          <a:extLst>
            <a:ext uri="{FF2B5EF4-FFF2-40B4-BE49-F238E27FC236}">
              <a16:creationId xmlns:a16="http://schemas.microsoft.com/office/drawing/2014/main" id="{00000000-0008-0000-0400-0000A0000000}"/>
            </a:ext>
          </a:extLst>
        </xdr:cNvPr>
        <xdr:cNvSpPr/>
      </xdr:nvSpPr>
      <xdr:spPr>
        <a:xfrm>
          <a:off x="2066925" y="52882800"/>
          <a:ext cx="561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1.4.1</a:t>
          </a:r>
        </a:p>
      </xdr:txBody>
    </xdr:sp>
    <xdr:clientData/>
  </xdr:twoCellAnchor>
  <xdr:twoCellAnchor>
    <xdr:from>
      <xdr:col>13</xdr:col>
      <xdr:colOff>212911</xdr:colOff>
      <xdr:row>276</xdr:row>
      <xdr:rowOff>0</xdr:rowOff>
    </xdr:from>
    <xdr:to>
      <xdr:col>13</xdr:col>
      <xdr:colOff>212911</xdr:colOff>
      <xdr:row>279</xdr:row>
      <xdr:rowOff>0</xdr:rowOff>
    </xdr:to>
    <xdr:cxnSp macro="">
      <xdr:nvCxnSpPr>
        <xdr:cNvPr id="167" name="直線矢印コネクタ 1010">
          <a:extLst>
            <a:ext uri="{FF2B5EF4-FFF2-40B4-BE49-F238E27FC236}">
              <a16:creationId xmlns:a16="http://schemas.microsoft.com/office/drawing/2014/main" id="{00000000-0008-0000-0400-0000A7000000}"/>
            </a:ext>
          </a:extLst>
        </xdr:cNvPr>
        <xdr:cNvCxnSpPr>
          <a:stCxn id="139" idx="2"/>
          <a:endCxn id="225" idx="0"/>
        </xdr:cNvCxnSpPr>
      </xdr:nvCxnSpPr>
      <xdr:spPr>
        <a:xfrm>
          <a:off x="3676650" y="52692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212911</xdr:colOff>
      <xdr:row>276</xdr:row>
      <xdr:rowOff>0</xdr:rowOff>
    </xdr:from>
    <xdr:to>
      <xdr:col>8</xdr:col>
      <xdr:colOff>212912</xdr:colOff>
      <xdr:row>277</xdr:row>
      <xdr:rowOff>0</xdr:rowOff>
    </xdr:to>
    <xdr:cxnSp macro="">
      <xdr:nvCxnSpPr>
        <xdr:cNvPr id="175" name="直線矢印コネクタ 1010">
          <a:extLst>
            <a:ext uri="{FF2B5EF4-FFF2-40B4-BE49-F238E27FC236}">
              <a16:creationId xmlns:a16="http://schemas.microsoft.com/office/drawing/2014/main" id="{00000000-0008-0000-0400-0000AF000000}"/>
            </a:ext>
          </a:extLst>
        </xdr:cNvPr>
        <xdr:cNvCxnSpPr>
          <a:stCxn id="141" idx="2"/>
          <a:endCxn id="160" idx="0"/>
        </xdr:cNvCxnSpPr>
      </xdr:nvCxnSpPr>
      <xdr:spPr>
        <a:xfrm flipH="1">
          <a:off x="2343150" y="52692300"/>
          <a:ext cx="0"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201705</xdr:colOff>
      <xdr:row>279</xdr:row>
      <xdr:rowOff>0</xdr:rowOff>
    </xdr:from>
    <xdr:to>
      <xdr:col>14</xdr:col>
      <xdr:colOff>224118</xdr:colOff>
      <xdr:row>280</xdr:row>
      <xdr:rowOff>0</xdr:rowOff>
    </xdr:to>
    <xdr:sp macro="" textlink="" fLocksText="0">
      <xdr:nvSpPr>
        <xdr:cNvPr id="225" name="Rectangle: Rounded Corners 224">
          <a:extLst>
            <a:ext uri="{FF2B5EF4-FFF2-40B4-BE49-F238E27FC236}">
              <a16:creationId xmlns:a16="http://schemas.microsoft.com/office/drawing/2014/main" id="{00000000-0008-0000-0400-0000E1000000}"/>
            </a:ext>
          </a:extLst>
        </xdr:cNvPr>
        <xdr:cNvSpPr/>
      </xdr:nvSpPr>
      <xdr:spPr>
        <a:xfrm>
          <a:off x="3400425" y="53263800"/>
          <a:ext cx="561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end</a:t>
          </a:r>
        </a:p>
      </xdr:txBody>
    </xdr:sp>
    <xdr:clientData/>
  </xdr:twoCellAnchor>
  <xdr:twoCellAnchor>
    <xdr:from>
      <xdr:col>2</xdr:col>
      <xdr:colOff>224118</xdr:colOff>
      <xdr:row>309</xdr:row>
      <xdr:rowOff>0</xdr:rowOff>
    </xdr:from>
    <xdr:to>
      <xdr:col>5</xdr:col>
      <xdr:colOff>11207</xdr:colOff>
      <xdr:row>310</xdr:row>
      <xdr:rowOff>0</xdr:rowOff>
    </xdr:to>
    <xdr:sp macro="" textlink="" fLocksText="0">
      <xdr:nvSpPr>
        <xdr:cNvPr id="253" name="Rectangle: Rounded Corners 252">
          <a:extLst>
            <a:ext uri="{FF2B5EF4-FFF2-40B4-BE49-F238E27FC236}">
              <a16:creationId xmlns:a16="http://schemas.microsoft.com/office/drawing/2014/main" id="{00000000-0008-0000-0400-0000FD000000}"/>
            </a:ext>
          </a:extLst>
        </xdr:cNvPr>
        <xdr:cNvSpPr/>
      </xdr:nvSpPr>
      <xdr:spPr>
        <a:xfrm>
          <a:off x="762000" y="589788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1.4.1</a:t>
          </a:r>
        </a:p>
      </xdr:txBody>
    </xdr:sp>
    <xdr:clientData/>
  </xdr:twoCellAnchor>
  <xdr:twoCellAnchor>
    <xdr:from>
      <xdr:col>1</xdr:col>
      <xdr:colOff>12262</xdr:colOff>
      <xdr:row>328</xdr:row>
      <xdr:rowOff>0</xdr:rowOff>
    </xdr:from>
    <xdr:to>
      <xdr:col>6</xdr:col>
      <xdr:colOff>229813</xdr:colOff>
      <xdr:row>332</xdr:row>
      <xdr:rowOff>0</xdr:rowOff>
    </xdr:to>
    <xdr:sp macro="" textlink="" fLocksText="0">
      <xdr:nvSpPr>
        <xdr:cNvPr id="256" name="四角形: 角を丸くする 3">
          <a:extLst>
            <a:ext uri="{FF2B5EF4-FFF2-40B4-BE49-F238E27FC236}">
              <a16:creationId xmlns:a16="http://schemas.microsoft.com/office/drawing/2014/main" id="{00000000-0008-0000-0400-000000010000}"/>
            </a:ext>
          </a:extLst>
        </xdr:cNvPr>
        <xdr:cNvSpPr/>
      </xdr:nvSpPr>
      <xdr:spPr>
        <a:xfrm>
          <a:off x="276225" y="625983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KN0108</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特売新規・更新設定機能</a:t>
          </a:r>
        </a:p>
      </xdr:txBody>
    </xdr:sp>
    <xdr:clientData/>
  </xdr:twoCellAnchor>
  <xdr:twoCellAnchor>
    <xdr:from>
      <xdr:col>3</xdr:col>
      <xdr:colOff>236725</xdr:colOff>
      <xdr:row>310</xdr:row>
      <xdr:rowOff>0</xdr:rowOff>
    </xdr:from>
    <xdr:to>
      <xdr:col>4</xdr:col>
      <xdr:colOff>1975</xdr:colOff>
      <xdr:row>311</xdr:row>
      <xdr:rowOff>0</xdr:rowOff>
    </xdr:to>
    <xdr:cxnSp macro="">
      <xdr:nvCxnSpPr>
        <xdr:cNvPr id="257" name="直線矢印コネクタ 1010">
          <a:extLst>
            <a:ext uri="{FF2B5EF4-FFF2-40B4-BE49-F238E27FC236}">
              <a16:creationId xmlns:a16="http://schemas.microsoft.com/office/drawing/2014/main" id="{00000000-0008-0000-0400-000001010000}"/>
            </a:ext>
          </a:extLst>
        </xdr:cNvPr>
        <xdr:cNvCxnSpPr>
          <a:stCxn id="253" idx="2"/>
          <a:endCxn id="354" idx="0"/>
        </xdr:cNvCxnSpPr>
      </xdr:nvCxnSpPr>
      <xdr:spPr>
        <a:xfrm>
          <a:off x="1038225" y="59169300"/>
          <a:ext cx="28575"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0</xdr:col>
      <xdr:colOff>201706</xdr:colOff>
      <xdr:row>319</xdr:row>
      <xdr:rowOff>0</xdr:rowOff>
    </xdr:from>
    <xdr:to>
      <xdr:col>7</xdr:col>
      <xdr:colOff>33619</xdr:colOff>
      <xdr:row>320</xdr:row>
      <xdr:rowOff>0</xdr:rowOff>
    </xdr:to>
    <xdr:sp macro="" textlink="" fLocksText="0">
      <xdr:nvSpPr>
        <xdr:cNvPr id="262" name="Rectangle: Rounded Corners 261">
          <a:extLst>
            <a:ext uri="{FF2B5EF4-FFF2-40B4-BE49-F238E27FC236}">
              <a16:creationId xmlns:a16="http://schemas.microsoft.com/office/drawing/2014/main" id="{00000000-0008-0000-0400-000006010000}"/>
            </a:ext>
          </a:extLst>
        </xdr:cNvPr>
        <xdr:cNvSpPr/>
      </xdr:nvSpPr>
      <xdr:spPr>
        <a:xfrm>
          <a:off x="200025" y="60883800"/>
          <a:ext cx="1704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バリデーションチェックOK</a:t>
          </a:r>
        </a:p>
      </xdr:txBody>
    </xdr:sp>
    <xdr:clientData/>
  </xdr:twoCellAnchor>
  <xdr:twoCellAnchor>
    <xdr:from>
      <xdr:col>3</xdr:col>
      <xdr:colOff>236725</xdr:colOff>
      <xdr:row>320</xdr:row>
      <xdr:rowOff>0</xdr:rowOff>
    </xdr:from>
    <xdr:to>
      <xdr:col>4</xdr:col>
      <xdr:colOff>1975</xdr:colOff>
      <xdr:row>328</xdr:row>
      <xdr:rowOff>0</xdr:rowOff>
    </xdr:to>
    <xdr:cxnSp macro="">
      <xdr:nvCxnSpPr>
        <xdr:cNvPr id="263" name="直線矢印コネクタ 1010">
          <a:extLst>
            <a:ext uri="{FF2B5EF4-FFF2-40B4-BE49-F238E27FC236}">
              <a16:creationId xmlns:a16="http://schemas.microsoft.com/office/drawing/2014/main" id="{00000000-0008-0000-0400-000007010000}"/>
            </a:ext>
          </a:extLst>
        </xdr:cNvPr>
        <xdr:cNvCxnSpPr>
          <a:stCxn id="262" idx="2"/>
          <a:endCxn id="256" idx="0"/>
        </xdr:cNvCxnSpPr>
      </xdr:nvCxnSpPr>
      <xdr:spPr>
        <a:xfrm>
          <a:off x="1038225" y="61074300"/>
          <a:ext cx="28575"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201706</xdr:colOff>
      <xdr:row>319</xdr:row>
      <xdr:rowOff>0</xdr:rowOff>
    </xdr:from>
    <xdr:to>
      <xdr:col>17</xdr:col>
      <xdr:colOff>33619</xdr:colOff>
      <xdr:row>320</xdr:row>
      <xdr:rowOff>0</xdr:rowOff>
    </xdr:to>
    <xdr:sp macro="" textlink="" fLocksText="0">
      <xdr:nvSpPr>
        <xdr:cNvPr id="269" name="Rectangle: Rounded Corners 268">
          <a:extLst>
            <a:ext uri="{FF2B5EF4-FFF2-40B4-BE49-F238E27FC236}">
              <a16:creationId xmlns:a16="http://schemas.microsoft.com/office/drawing/2014/main" id="{00000000-0008-0000-0400-00000D010000}"/>
            </a:ext>
          </a:extLst>
        </xdr:cNvPr>
        <xdr:cNvSpPr/>
      </xdr:nvSpPr>
      <xdr:spPr>
        <a:xfrm>
          <a:off x="2867025" y="60883800"/>
          <a:ext cx="1704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バリデーションチェックNG</a:t>
          </a:r>
        </a:p>
      </xdr:txBody>
    </xdr:sp>
    <xdr:clientData/>
  </xdr:twoCellAnchor>
  <xdr:twoCellAnchor>
    <xdr:from>
      <xdr:col>11</xdr:col>
      <xdr:colOff>12262</xdr:colOff>
      <xdr:row>321</xdr:row>
      <xdr:rowOff>0</xdr:rowOff>
    </xdr:from>
    <xdr:to>
      <xdr:col>16</xdr:col>
      <xdr:colOff>229813</xdr:colOff>
      <xdr:row>325</xdr:row>
      <xdr:rowOff>0</xdr:rowOff>
    </xdr:to>
    <xdr:sp macro="" textlink="" fLocksText="0">
      <xdr:nvSpPr>
        <xdr:cNvPr id="270" name="正方形/長方形 1">
          <a:extLst>
            <a:ext uri="{FF2B5EF4-FFF2-40B4-BE49-F238E27FC236}">
              <a16:creationId xmlns:a16="http://schemas.microsoft.com/office/drawing/2014/main" id="{00000000-0008-0000-0400-00000E010000}"/>
            </a:ext>
          </a:extLst>
        </xdr:cNvPr>
        <xdr:cNvSpPr/>
      </xdr:nvSpPr>
      <xdr:spPr>
        <a:xfrm>
          <a:off x="2943225" y="61264800"/>
          <a:ext cx="1552575"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vi-VN"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バリエーションチェックNG</a:t>
          </a:r>
        </a:p>
      </xdr:txBody>
    </xdr:sp>
    <xdr:clientData/>
  </xdr:twoCellAnchor>
  <xdr:twoCellAnchor>
    <xdr:from>
      <xdr:col>4</xdr:col>
      <xdr:colOff>1974</xdr:colOff>
      <xdr:row>315</xdr:row>
      <xdr:rowOff>0</xdr:rowOff>
    </xdr:from>
    <xdr:to>
      <xdr:col>13</xdr:col>
      <xdr:colOff>236724</xdr:colOff>
      <xdr:row>319</xdr:row>
      <xdr:rowOff>0</xdr:rowOff>
    </xdr:to>
    <xdr:cxnSp macro="">
      <xdr:nvCxnSpPr>
        <xdr:cNvPr id="274" name="Connector: Elbow 273">
          <a:extLst>
            <a:ext uri="{FF2B5EF4-FFF2-40B4-BE49-F238E27FC236}">
              <a16:creationId xmlns:a16="http://schemas.microsoft.com/office/drawing/2014/main" id="{00000000-0008-0000-0400-000012010000}"/>
            </a:ext>
          </a:extLst>
        </xdr:cNvPr>
        <xdr:cNvCxnSpPr>
          <a:stCxn id="354" idx="2"/>
          <a:endCxn id="269" idx="0"/>
        </xdr:cNvCxnSpPr>
      </xdr:nvCxnSpPr>
      <xdr:spPr>
        <a:xfrm rot="16200000" flipH="1">
          <a:off x="1066800" y="60121800"/>
          <a:ext cx="263842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236725</xdr:colOff>
      <xdr:row>320</xdr:row>
      <xdr:rowOff>0</xdr:rowOff>
    </xdr:from>
    <xdr:to>
      <xdr:col>14</xdr:col>
      <xdr:colOff>1975</xdr:colOff>
      <xdr:row>321</xdr:row>
      <xdr:rowOff>0</xdr:rowOff>
    </xdr:to>
    <xdr:cxnSp macro="">
      <xdr:nvCxnSpPr>
        <xdr:cNvPr id="278" name="直線矢印コネクタ 1010">
          <a:extLst>
            <a:ext uri="{FF2B5EF4-FFF2-40B4-BE49-F238E27FC236}">
              <a16:creationId xmlns:a16="http://schemas.microsoft.com/office/drawing/2014/main" id="{00000000-0008-0000-0400-000016010000}"/>
            </a:ext>
          </a:extLst>
        </xdr:cNvPr>
        <xdr:cNvCxnSpPr>
          <a:stCxn id="269" idx="2"/>
          <a:endCxn id="270" idx="0"/>
        </xdr:cNvCxnSpPr>
      </xdr:nvCxnSpPr>
      <xdr:spPr>
        <a:xfrm>
          <a:off x="3705225" y="61074300"/>
          <a:ext cx="28575"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21</xdr:col>
      <xdr:colOff>212912</xdr:colOff>
      <xdr:row>275</xdr:row>
      <xdr:rowOff>0</xdr:rowOff>
    </xdr:from>
    <xdr:to>
      <xdr:col>26</xdr:col>
      <xdr:colOff>22412</xdr:colOff>
      <xdr:row>277</xdr:row>
      <xdr:rowOff>0</xdr:rowOff>
    </xdr:to>
    <xdr:sp macro="" textlink="" fLocksText="0">
      <xdr:nvSpPr>
        <xdr:cNvPr id="289" name="四角形: 角を丸くする 1101">
          <a:extLst>
            <a:ext uri="{FF2B5EF4-FFF2-40B4-BE49-F238E27FC236}">
              <a16:creationId xmlns:a16="http://schemas.microsoft.com/office/drawing/2014/main" id="{00000000-0008-0000-0400-000021010000}"/>
            </a:ext>
          </a:extLst>
        </xdr:cNvPr>
        <xdr:cNvSpPr/>
      </xdr:nvSpPr>
      <xdr:spPr>
        <a:xfrm>
          <a:off x="5810250" y="52501800"/>
          <a:ext cx="11430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800" b="0" i="0" u="none" baseline="0">
              <a:solidFill>
                <a:srgbClr val="FFFFFF"/>
              </a:solidFill>
              <a:latin typeface="Meiryo UI" panose="020B0604030504040204" pitchFamily="34" charset="-128"/>
              <a:ea typeface="Meiryo UI" panose="020B0604030504040204" pitchFamily="34" charset="-128"/>
            </a:rPr>
            <a:t>プロモーションコード入力のテキストをフォーカスアウト</a:t>
          </a:r>
          <a:endParaRPr lang="ja-JP" altLang="en-US" sz="8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1974</xdr:colOff>
      <xdr:row>273</xdr:row>
      <xdr:rowOff>0</xdr:rowOff>
    </xdr:from>
    <xdr:to>
      <xdr:col>23</xdr:col>
      <xdr:colOff>236724</xdr:colOff>
      <xdr:row>275</xdr:row>
      <xdr:rowOff>0</xdr:rowOff>
    </xdr:to>
    <xdr:cxnSp macro="">
      <xdr:nvCxnSpPr>
        <xdr:cNvPr id="291" name="Connector: Elbow 290">
          <a:extLst>
            <a:ext uri="{FF2B5EF4-FFF2-40B4-BE49-F238E27FC236}">
              <a16:creationId xmlns:a16="http://schemas.microsoft.com/office/drawing/2014/main" id="{00000000-0008-0000-0400-000023010000}"/>
            </a:ext>
          </a:extLst>
        </xdr:cNvPr>
        <xdr:cNvCxnSpPr>
          <a:stCxn id="300" idx="2"/>
          <a:endCxn id="289" idx="0"/>
        </xdr:cNvCxnSpPr>
      </xdr:nvCxnSpPr>
      <xdr:spPr>
        <a:xfrm rot="16200000" flipH="1">
          <a:off x="1066800" y="52120800"/>
          <a:ext cx="53054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21</xdr:col>
      <xdr:colOff>12261</xdr:colOff>
      <xdr:row>279</xdr:row>
      <xdr:rowOff>0</xdr:rowOff>
    </xdr:from>
    <xdr:to>
      <xdr:col>26</xdr:col>
      <xdr:colOff>229812</xdr:colOff>
      <xdr:row>283</xdr:row>
      <xdr:rowOff>0</xdr:rowOff>
    </xdr:to>
    <xdr:sp macro="" textlink="" fLocksText="0">
      <xdr:nvSpPr>
        <xdr:cNvPr id="294" name="四角形: 角を丸くする 3">
          <a:extLst>
            <a:ext uri="{FF2B5EF4-FFF2-40B4-BE49-F238E27FC236}">
              <a16:creationId xmlns:a16="http://schemas.microsoft.com/office/drawing/2014/main" id="{00000000-0008-0000-0400-000026010000}"/>
            </a:ext>
          </a:extLst>
        </xdr:cNvPr>
        <xdr:cNvSpPr/>
      </xdr:nvSpPr>
      <xdr:spPr>
        <a:xfrm>
          <a:off x="5610225" y="532638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KN0106</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プロモーション情報取得機能</a:t>
          </a:r>
        </a:p>
      </xdr:txBody>
    </xdr:sp>
    <xdr:clientData/>
  </xdr:twoCellAnchor>
  <xdr:twoCellAnchor>
    <xdr:from>
      <xdr:col>23</xdr:col>
      <xdr:colOff>236725</xdr:colOff>
      <xdr:row>277</xdr:row>
      <xdr:rowOff>0</xdr:rowOff>
    </xdr:from>
    <xdr:to>
      <xdr:col>24</xdr:col>
      <xdr:colOff>1974</xdr:colOff>
      <xdr:row>279</xdr:row>
      <xdr:rowOff>0</xdr:rowOff>
    </xdr:to>
    <xdr:cxnSp macro="">
      <xdr:nvCxnSpPr>
        <xdr:cNvPr id="303" name="直線矢印コネクタ 1010">
          <a:extLst>
            <a:ext uri="{FF2B5EF4-FFF2-40B4-BE49-F238E27FC236}">
              <a16:creationId xmlns:a16="http://schemas.microsoft.com/office/drawing/2014/main" id="{00000000-0008-0000-0400-00002F010000}"/>
            </a:ext>
          </a:extLst>
        </xdr:cNvPr>
        <xdr:cNvCxnSpPr>
          <a:stCxn id="289" idx="2"/>
          <a:endCxn id="294" idx="0"/>
        </xdr:cNvCxnSpPr>
      </xdr:nvCxnSpPr>
      <xdr:spPr>
        <a:xfrm>
          <a:off x="6372225" y="528828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11203</xdr:colOff>
      <xdr:row>279</xdr:row>
      <xdr:rowOff>0</xdr:rowOff>
    </xdr:from>
    <xdr:to>
      <xdr:col>34</xdr:col>
      <xdr:colOff>228754</xdr:colOff>
      <xdr:row>283</xdr:row>
      <xdr:rowOff>0</xdr:rowOff>
    </xdr:to>
    <xdr:sp macro="" textlink="" fLocksText="0">
      <xdr:nvSpPr>
        <xdr:cNvPr id="316" name="フローチャート: 磁気ディスク 194">
          <a:extLst>
            <a:ext uri="{FF2B5EF4-FFF2-40B4-BE49-F238E27FC236}">
              <a16:creationId xmlns:a16="http://schemas.microsoft.com/office/drawing/2014/main" id="{00000000-0008-0000-0400-00003C010000}"/>
            </a:ext>
          </a:extLst>
        </xdr:cNvPr>
        <xdr:cNvSpPr/>
      </xdr:nvSpPr>
      <xdr:spPr>
        <a:xfrm>
          <a:off x="7743825" y="53263800"/>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AP0106</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プロモーション情報取得</a:t>
          </a:r>
        </a:p>
      </xdr:txBody>
    </xdr:sp>
    <xdr:clientData/>
  </xdr:twoCellAnchor>
  <xdr:twoCellAnchor>
    <xdr:from>
      <xdr:col>26</xdr:col>
      <xdr:colOff>229812</xdr:colOff>
      <xdr:row>281</xdr:row>
      <xdr:rowOff>0</xdr:rowOff>
    </xdr:from>
    <xdr:to>
      <xdr:col>29</xdr:col>
      <xdr:colOff>11203</xdr:colOff>
      <xdr:row>281</xdr:row>
      <xdr:rowOff>0</xdr:rowOff>
    </xdr:to>
    <xdr:cxnSp macro="">
      <xdr:nvCxnSpPr>
        <xdr:cNvPr id="317" name="直線矢印コネクタ 196">
          <a:extLst>
            <a:ext uri="{FF2B5EF4-FFF2-40B4-BE49-F238E27FC236}">
              <a16:creationId xmlns:a16="http://schemas.microsoft.com/office/drawing/2014/main" id="{00000000-0008-0000-0400-00003D010000}"/>
            </a:ext>
          </a:extLst>
        </xdr:cNvPr>
        <xdr:cNvCxnSpPr>
          <a:stCxn id="294" idx="3"/>
          <a:endCxn id="316" idx="2"/>
        </xdr:cNvCxnSpPr>
      </xdr:nvCxnSpPr>
      <xdr:spPr>
        <a:xfrm>
          <a:off x="7162800" y="53644800"/>
          <a:ext cx="5810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26</xdr:col>
      <xdr:colOff>12262</xdr:colOff>
      <xdr:row>287</xdr:row>
      <xdr:rowOff>0</xdr:rowOff>
    </xdr:from>
    <xdr:to>
      <xdr:col>31</xdr:col>
      <xdr:colOff>229813</xdr:colOff>
      <xdr:row>291</xdr:row>
      <xdr:rowOff>0</xdr:rowOff>
    </xdr:to>
    <xdr:sp macro="" textlink="" fLocksText="0">
      <xdr:nvSpPr>
        <xdr:cNvPr id="323" name="正方形/長方形 1">
          <a:extLst>
            <a:ext uri="{FF2B5EF4-FFF2-40B4-BE49-F238E27FC236}">
              <a16:creationId xmlns:a16="http://schemas.microsoft.com/office/drawing/2014/main" id="{00000000-0008-0000-0400-000043010000}"/>
            </a:ext>
          </a:extLst>
        </xdr:cNvPr>
        <xdr:cNvSpPr/>
      </xdr:nvSpPr>
      <xdr:spPr>
        <a:xfrm>
          <a:off x="6943725" y="54787800"/>
          <a:ext cx="1552575"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vi-VN"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プロモーション不在</a:t>
          </a:r>
        </a:p>
      </xdr:txBody>
    </xdr:sp>
    <xdr:clientData/>
  </xdr:twoCellAnchor>
  <xdr:twoCellAnchor>
    <xdr:from>
      <xdr:col>23</xdr:col>
      <xdr:colOff>236725</xdr:colOff>
      <xdr:row>283</xdr:row>
      <xdr:rowOff>0</xdr:rowOff>
    </xdr:from>
    <xdr:to>
      <xdr:col>24</xdr:col>
      <xdr:colOff>1974</xdr:colOff>
      <xdr:row>285</xdr:row>
      <xdr:rowOff>0</xdr:rowOff>
    </xdr:to>
    <xdr:cxnSp macro="">
      <xdr:nvCxnSpPr>
        <xdr:cNvPr id="324" name="直線矢印コネクタ 1010">
          <a:extLst>
            <a:ext uri="{FF2B5EF4-FFF2-40B4-BE49-F238E27FC236}">
              <a16:creationId xmlns:a16="http://schemas.microsoft.com/office/drawing/2014/main" id="{00000000-0008-0000-0400-000044010000}"/>
            </a:ext>
          </a:extLst>
        </xdr:cNvPr>
        <xdr:cNvCxnSpPr>
          <a:stCxn id="294" idx="2"/>
          <a:endCxn id="329" idx="0"/>
        </xdr:cNvCxnSpPr>
      </xdr:nvCxnSpPr>
      <xdr:spPr>
        <a:xfrm flipH="1">
          <a:off x="6372225" y="540258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27</xdr:col>
      <xdr:colOff>224118</xdr:colOff>
      <xdr:row>291</xdr:row>
      <xdr:rowOff>0</xdr:rowOff>
    </xdr:from>
    <xdr:to>
      <xdr:col>30</xdr:col>
      <xdr:colOff>11207</xdr:colOff>
      <xdr:row>292</xdr:row>
      <xdr:rowOff>0</xdr:rowOff>
    </xdr:to>
    <xdr:sp macro="" textlink="" fLocksText="0">
      <xdr:nvSpPr>
        <xdr:cNvPr id="327" name="四角形: 角を丸くする 294">
          <a:extLst>
            <a:ext uri="{FF2B5EF4-FFF2-40B4-BE49-F238E27FC236}">
              <a16:creationId xmlns:a16="http://schemas.microsoft.com/office/drawing/2014/main" id="{00000000-0008-0000-0400-000047010000}"/>
            </a:ext>
          </a:extLst>
        </xdr:cNvPr>
        <xdr:cNvSpPr/>
      </xdr:nvSpPr>
      <xdr:spPr>
        <a:xfrm>
          <a:off x="7429500" y="55549800"/>
          <a:ext cx="5810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22</xdr:col>
      <xdr:colOff>224117</xdr:colOff>
      <xdr:row>285</xdr:row>
      <xdr:rowOff>0</xdr:rowOff>
    </xdr:from>
    <xdr:to>
      <xdr:col>25</xdr:col>
      <xdr:colOff>11207</xdr:colOff>
      <xdr:row>286</xdr:row>
      <xdr:rowOff>0</xdr:rowOff>
    </xdr:to>
    <xdr:sp macro="" textlink="" fLocksText="0">
      <xdr:nvSpPr>
        <xdr:cNvPr id="329" name="Rectangle: Rounded Corners 328">
          <a:extLst>
            <a:ext uri="{FF2B5EF4-FFF2-40B4-BE49-F238E27FC236}">
              <a16:creationId xmlns:a16="http://schemas.microsoft.com/office/drawing/2014/main" id="{00000000-0008-0000-0400-000049010000}"/>
            </a:ext>
          </a:extLst>
        </xdr:cNvPr>
        <xdr:cNvSpPr/>
      </xdr:nvSpPr>
      <xdr:spPr>
        <a:xfrm>
          <a:off x="6096000" y="544068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存在</a:t>
          </a:r>
        </a:p>
      </xdr:txBody>
    </xdr:sp>
    <xdr:clientData/>
  </xdr:twoCellAnchor>
  <xdr:twoCellAnchor>
    <xdr:from>
      <xdr:col>28</xdr:col>
      <xdr:colOff>236724</xdr:colOff>
      <xdr:row>286</xdr:row>
      <xdr:rowOff>0</xdr:rowOff>
    </xdr:from>
    <xdr:to>
      <xdr:col>29</xdr:col>
      <xdr:colOff>1975</xdr:colOff>
      <xdr:row>287</xdr:row>
      <xdr:rowOff>0</xdr:rowOff>
    </xdr:to>
    <xdr:cxnSp macro="">
      <xdr:nvCxnSpPr>
        <xdr:cNvPr id="331" name="直線矢印コネクタ 1010">
          <a:extLst>
            <a:ext uri="{FF2B5EF4-FFF2-40B4-BE49-F238E27FC236}">
              <a16:creationId xmlns:a16="http://schemas.microsoft.com/office/drawing/2014/main" id="{00000000-0008-0000-0400-00004B010000}"/>
            </a:ext>
          </a:extLst>
        </xdr:cNvPr>
        <xdr:cNvCxnSpPr>
          <a:stCxn id="335" idx="2"/>
          <a:endCxn id="323" idx="0"/>
        </xdr:cNvCxnSpPr>
      </xdr:nvCxnSpPr>
      <xdr:spPr>
        <a:xfrm>
          <a:off x="7705725" y="54597300"/>
          <a:ext cx="28575"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26</xdr:col>
      <xdr:colOff>212911</xdr:colOff>
      <xdr:row>285</xdr:row>
      <xdr:rowOff>0</xdr:rowOff>
    </xdr:from>
    <xdr:to>
      <xdr:col>31</xdr:col>
      <xdr:colOff>22412</xdr:colOff>
      <xdr:row>286</xdr:row>
      <xdr:rowOff>0</xdr:rowOff>
    </xdr:to>
    <xdr:sp macro="" textlink="" fLocksText="0">
      <xdr:nvSpPr>
        <xdr:cNvPr id="335" name="Rectangle: Rounded Corners 334">
          <a:extLst>
            <a:ext uri="{FF2B5EF4-FFF2-40B4-BE49-F238E27FC236}">
              <a16:creationId xmlns:a16="http://schemas.microsoft.com/office/drawing/2014/main" id="{00000000-0008-0000-0400-00004F010000}"/>
            </a:ext>
          </a:extLst>
        </xdr:cNvPr>
        <xdr:cNvSpPr/>
      </xdr:nvSpPr>
      <xdr:spPr>
        <a:xfrm>
          <a:off x="7143750" y="54406800"/>
          <a:ext cx="11430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sz="800" b="0" i="0" u="none" baseline="0">
              <a:solidFill>
                <a:srgbClr val="000000"/>
              </a:solidFill>
              <a:latin typeface="Meiryo UI" panose="020B0604030504040204" pitchFamily="34" charset="-128"/>
              <a:ea typeface="Meiryo UI" panose="020B0604030504040204" pitchFamily="34" charset="-128"/>
            </a:rPr>
            <a:t>不在</a:t>
          </a:r>
        </a:p>
      </xdr:txBody>
    </xdr:sp>
    <xdr:clientData/>
  </xdr:twoCellAnchor>
  <xdr:twoCellAnchor>
    <xdr:from>
      <xdr:col>24</xdr:col>
      <xdr:colOff>1974</xdr:colOff>
      <xdr:row>283</xdr:row>
      <xdr:rowOff>0</xdr:rowOff>
    </xdr:from>
    <xdr:to>
      <xdr:col>28</xdr:col>
      <xdr:colOff>236724</xdr:colOff>
      <xdr:row>285</xdr:row>
      <xdr:rowOff>0</xdr:rowOff>
    </xdr:to>
    <xdr:cxnSp macro="">
      <xdr:nvCxnSpPr>
        <xdr:cNvPr id="343" name="Connector: Elbow 342">
          <a:extLst>
            <a:ext uri="{FF2B5EF4-FFF2-40B4-BE49-F238E27FC236}">
              <a16:creationId xmlns:a16="http://schemas.microsoft.com/office/drawing/2014/main" id="{00000000-0008-0000-0400-000057010000}"/>
            </a:ext>
          </a:extLst>
        </xdr:cNvPr>
        <xdr:cNvCxnSpPr>
          <a:stCxn id="294" idx="2"/>
          <a:endCxn id="335" idx="0"/>
        </xdr:cNvCxnSpPr>
      </xdr:nvCxnSpPr>
      <xdr:spPr>
        <a:xfrm rot="16200000" flipH="1">
          <a:off x="6400800" y="54025800"/>
          <a:ext cx="130492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224117</xdr:colOff>
      <xdr:row>288</xdr:row>
      <xdr:rowOff>0</xdr:rowOff>
    </xdr:from>
    <xdr:to>
      <xdr:col>25</xdr:col>
      <xdr:colOff>11207</xdr:colOff>
      <xdr:row>289</xdr:row>
      <xdr:rowOff>0</xdr:rowOff>
    </xdr:to>
    <xdr:sp macro="" textlink="" fLocksText="0">
      <xdr:nvSpPr>
        <xdr:cNvPr id="344" name="Rectangle: Rounded Corners 343">
          <a:extLst>
            <a:ext uri="{FF2B5EF4-FFF2-40B4-BE49-F238E27FC236}">
              <a16:creationId xmlns:a16="http://schemas.microsoft.com/office/drawing/2014/main" id="{00000000-0008-0000-0400-000058010000}"/>
            </a:ext>
          </a:extLst>
        </xdr:cNvPr>
        <xdr:cNvSpPr/>
      </xdr:nvSpPr>
      <xdr:spPr>
        <a:xfrm>
          <a:off x="6096000" y="549783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1.4</a:t>
          </a:r>
        </a:p>
      </xdr:txBody>
    </xdr:sp>
    <xdr:clientData/>
  </xdr:twoCellAnchor>
  <xdr:twoCellAnchor>
    <xdr:from>
      <xdr:col>24</xdr:col>
      <xdr:colOff>0</xdr:colOff>
      <xdr:row>286</xdr:row>
      <xdr:rowOff>0</xdr:rowOff>
    </xdr:from>
    <xdr:to>
      <xdr:col>24</xdr:col>
      <xdr:colOff>0</xdr:colOff>
      <xdr:row>288</xdr:row>
      <xdr:rowOff>0</xdr:rowOff>
    </xdr:to>
    <xdr:cxnSp macro="">
      <xdr:nvCxnSpPr>
        <xdr:cNvPr id="345" name="直線矢印コネクタ 1010">
          <a:extLst>
            <a:ext uri="{FF2B5EF4-FFF2-40B4-BE49-F238E27FC236}">
              <a16:creationId xmlns:a16="http://schemas.microsoft.com/office/drawing/2014/main" id="{00000000-0008-0000-0400-000059010000}"/>
            </a:ext>
          </a:extLst>
        </xdr:cNvPr>
        <xdr:cNvCxnSpPr>
          <a:stCxn id="329" idx="2"/>
          <a:endCxn id="344" idx="0"/>
        </xdr:cNvCxnSpPr>
      </xdr:nvCxnSpPr>
      <xdr:spPr>
        <a:xfrm>
          <a:off x="6400800" y="54597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12262</xdr:colOff>
      <xdr:row>311</xdr:row>
      <xdr:rowOff>0</xdr:rowOff>
    </xdr:from>
    <xdr:to>
      <xdr:col>6</xdr:col>
      <xdr:colOff>229813</xdr:colOff>
      <xdr:row>315</xdr:row>
      <xdr:rowOff>0</xdr:rowOff>
    </xdr:to>
    <xdr:sp macro="" textlink="" fLocksText="0">
      <xdr:nvSpPr>
        <xdr:cNvPr id="354" name="四角形: 角を丸くする 3">
          <a:extLst>
            <a:ext uri="{FF2B5EF4-FFF2-40B4-BE49-F238E27FC236}">
              <a16:creationId xmlns:a16="http://schemas.microsoft.com/office/drawing/2014/main" id="{00000000-0008-0000-0400-000062010000}"/>
            </a:ext>
          </a:extLst>
        </xdr:cNvPr>
        <xdr:cNvSpPr/>
      </xdr:nvSpPr>
      <xdr:spPr>
        <a:xfrm>
          <a:off x="276225" y="593598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KN2010801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特売バリエーションチェック機能</a:t>
          </a:r>
        </a:p>
      </xdr:txBody>
    </xdr:sp>
    <xdr:clientData/>
  </xdr:twoCellAnchor>
  <xdr:twoCellAnchor>
    <xdr:from>
      <xdr:col>29</xdr:col>
      <xdr:colOff>11203</xdr:colOff>
      <xdr:row>311</xdr:row>
      <xdr:rowOff>0</xdr:rowOff>
    </xdr:from>
    <xdr:to>
      <xdr:col>34</xdr:col>
      <xdr:colOff>228754</xdr:colOff>
      <xdr:row>315</xdr:row>
      <xdr:rowOff>0</xdr:rowOff>
    </xdr:to>
    <xdr:sp macro="" textlink="" fLocksText="0">
      <xdr:nvSpPr>
        <xdr:cNvPr id="357" name="フローチャート: 磁気ディスク 194">
          <a:extLst>
            <a:ext uri="{FF2B5EF4-FFF2-40B4-BE49-F238E27FC236}">
              <a16:creationId xmlns:a16="http://schemas.microsoft.com/office/drawing/2014/main" id="{00000000-0008-0000-0400-000065010000}"/>
            </a:ext>
          </a:extLst>
        </xdr:cNvPr>
        <xdr:cNvSpPr/>
      </xdr:nvSpPr>
      <xdr:spPr>
        <a:xfrm>
          <a:off x="7743825" y="59359800"/>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AP0106</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プロモーション情報取得</a:t>
          </a:r>
        </a:p>
      </xdr:txBody>
    </xdr:sp>
    <xdr:clientData/>
  </xdr:twoCellAnchor>
  <xdr:twoCellAnchor>
    <xdr:from>
      <xdr:col>6</xdr:col>
      <xdr:colOff>229813</xdr:colOff>
      <xdr:row>313</xdr:row>
      <xdr:rowOff>0</xdr:rowOff>
    </xdr:from>
    <xdr:to>
      <xdr:col>29</xdr:col>
      <xdr:colOff>11203</xdr:colOff>
      <xdr:row>313</xdr:row>
      <xdr:rowOff>0</xdr:rowOff>
    </xdr:to>
    <xdr:cxnSp macro="">
      <xdr:nvCxnSpPr>
        <xdr:cNvPr id="358" name="直線矢印コネクタ 196">
          <a:extLst>
            <a:ext uri="{FF2B5EF4-FFF2-40B4-BE49-F238E27FC236}">
              <a16:creationId xmlns:a16="http://schemas.microsoft.com/office/drawing/2014/main" id="{00000000-0008-0000-0400-000066010000}"/>
            </a:ext>
          </a:extLst>
        </xdr:cNvPr>
        <xdr:cNvCxnSpPr>
          <a:stCxn id="354" idx="3"/>
          <a:endCxn id="357" idx="2"/>
        </xdr:cNvCxnSpPr>
      </xdr:nvCxnSpPr>
      <xdr:spPr>
        <a:xfrm>
          <a:off x="1828800" y="59740800"/>
          <a:ext cx="59150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12</xdr:col>
      <xdr:colOff>224118</xdr:colOff>
      <xdr:row>325</xdr:row>
      <xdr:rowOff>0</xdr:rowOff>
    </xdr:from>
    <xdr:to>
      <xdr:col>15</xdr:col>
      <xdr:colOff>11207</xdr:colOff>
      <xdr:row>326</xdr:row>
      <xdr:rowOff>0</xdr:rowOff>
    </xdr:to>
    <xdr:sp macro="" textlink="" fLocksText="0">
      <xdr:nvSpPr>
        <xdr:cNvPr id="362" name="四角形: 角を丸くする 294">
          <a:extLst>
            <a:ext uri="{FF2B5EF4-FFF2-40B4-BE49-F238E27FC236}">
              <a16:creationId xmlns:a16="http://schemas.microsoft.com/office/drawing/2014/main" id="{00000000-0008-0000-0400-00006A010000}"/>
            </a:ext>
          </a:extLst>
        </xdr:cNvPr>
        <xdr:cNvSpPr/>
      </xdr:nvSpPr>
      <xdr:spPr>
        <a:xfrm>
          <a:off x="3429000" y="62026800"/>
          <a:ext cx="5810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29</xdr:col>
      <xdr:colOff>11203</xdr:colOff>
      <xdr:row>328</xdr:row>
      <xdr:rowOff>0</xdr:rowOff>
    </xdr:from>
    <xdr:to>
      <xdr:col>34</xdr:col>
      <xdr:colOff>228754</xdr:colOff>
      <xdr:row>332</xdr:row>
      <xdr:rowOff>0</xdr:rowOff>
    </xdr:to>
    <xdr:sp macro="" textlink="" fLocksText="0">
      <xdr:nvSpPr>
        <xdr:cNvPr id="364" name="フローチャート: 磁気ディスク 194">
          <a:extLst>
            <a:ext uri="{FF2B5EF4-FFF2-40B4-BE49-F238E27FC236}">
              <a16:creationId xmlns:a16="http://schemas.microsoft.com/office/drawing/2014/main" id="{00000000-0008-0000-0400-00006C010000}"/>
            </a:ext>
          </a:extLst>
        </xdr:cNvPr>
        <xdr:cNvSpPr/>
      </xdr:nvSpPr>
      <xdr:spPr>
        <a:xfrm>
          <a:off x="7743825" y="62598300"/>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AP0107</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特売作成・更新</a:t>
          </a:r>
        </a:p>
      </xdr:txBody>
    </xdr:sp>
    <xdr:clientData/>
  </xdr:twoCellAnchor>
  <xdr:twoCellAnchor>
    <xdr:from>
      <xdr:col>6</xdr:col>
      <xdr:colOff>229813</xdr:colOff>
      <xdr:row>330</xdr:row>
      <xdr:rowOff>0</xdr:rowOff>
    </xdr:from>
    <xdr:to>
      <xdr:col>29</xdr:col>
      <xdr:colOff>11203</xdr:colOff>
      <xdr:row>330</xdr:row>
      <xdr:rowOff>0</xdr:rowOff>
    </xdr:to>
    <xdr:cxnSp macro="">
      <xdr:nvCxnSpPr>
        <xdr:cNvPr id="365" name="直線矢印コネクタ 196">
          <a:extLst>
            <a:ext uri="{FF2B5EF4-FFF2-40B4-BE49-F238E27FC236}">
              <a16:creationId xmlns:a16="http://schemas.microsoft.com/office/drawing/2014/main" id="{00000000-0008-0000-0400-00006D010000}"/>
            </a:ext>
          </a:extLst>
        </xdr:cNvPr>
        <xdr:cNvCxnSpPr>
          <a:stCxn id="256" idx="3"/>
          <a:endCxn id="364" idx="2"/>
        </xdr:cNvCxnSpPr>
      </xdr:nvCxnSpPr>
      <xdr:spPr>
        <a:xfrm>
          <a:off x="1828800" y="62979300"/>
          <a:ext cx="59150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224118</xdr:colOff>
      <xdr:row>334</xdr:row>
      <xdr:rowOff>0</xdr:rowOff>
    </xdr:from>
    <xdr:to>
      <xdr:col>5</xdr:col>
      <xdr:colOff>11207</xdr:colOff>
      <xdr:row>335</xdr:row>
      <xdr:rowOff>0</xdr:rowOff>
    </xdr:to>
    <xdr:sp macro="" textlink="" fLocksText="0">
      <xdr:nvSpPr>
        <xdr:cNvPr id="376" name="Rectangle: Rounded Corners 375">
          <a:extLst>
            <a:ext uri="{FF2B5EF4-FFF2-40B4-BE49-F238E27FC236}">
              <a16:creationId xmlns:a16="http://schemas.microsoft.com/office/drawing/2014/main" id="{00000000-0008-0000-0400-000078010000}"/>
            </a:ext>
          </a:extLst>
        </xdr:cNvPr>
        <xdr:cNvSpPr/>
      </xdr:nvSpPr>
      <xdr:spPr>
        <a:xfrm>
          <a:off x="762000" y="637413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end</a:t>
          </a:r>
        </a:p>
      </xdr:txBody>
    </xdr:sp>
    <xdr:clientData/>
  </xdr:twoCellAnchor>
  <xdr:twoCellAnchor>
    <xdr:from>
      <xdr:col>3</xdr:col>
      <xdr:colOff>236725</xdr:colOff>
      <xdr:row>332</xdr:row>
      <xdr:rowOff>0</xdr:rowOff>
    </xdr:from>
    <xdr:to>
      <xdr:col>4</xdr:col>
      <xdr:colOff>1975</xdr:colOff>
      <xdr:row>334</xdr:row>
      <xdr:rowOff>0</xdr:rowOff>
    </xdr:to>
    <xdr:cxnSp macro="">
      <xdr:nvCxnSpPr>
        <xdr:cNvPr id="377" name="直線矢印コネクタ 1010">
          <a:extLst>
            <a:ext uri="{FF2B5EF4-FFF2-40B4-BE49-F238E27FC236}">
              <a16:creationId xmlns:a16="http://schemas.microsoft.com/office/drawing/2014/main" id="{00000000-0008-0000-0400-000079010000}"/>
            </a:ext>
          </a:extLst>
        </xdr:cNvPr>
        <xdr:cNvCxnSpPr>
          <a:stCxn id="256" idx="2"/>
          <a:endCxn id="376" idx="0"/>
        </xdr:cNvCxnSpPr>
      </xdr:nvCxnSpPr>
      <xdr:spPr>
        <a:xfrm flipH="1">
          <a:off x="1038225" y="633603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224118</xdr:colOff>
      <xdr:row>340</xdr:row>
      <xdr:rowOff>11206</xdr:rowOff>
    </xdr:from>
    <xdr:to>
      <xdr:col>5</xdr:col>
      <xdr:colOff>11207</xdr:colOff>
      <xdr:row>341</xdr:row>
      <xdr:rowOff>0</xdr:rowOff>
    </xdr:to>
    <xdr:sp macro="" textlink="" fLocksText="0">
      <xdr:nvSpPr>
        <xdr:cNvPr id="380" name="Rectangle: Rounded Corners 379">
          <a:extLst>
            <a:ext uri="{FF2B5EF4-FFF2-40B4-BE49-F238E27FC236}">
              <a16:creationId xmlns:a16="http://schemas.microsoft.com/office/drawing/2014/main" id="{00000000-0008-0000-0400-00007C010000}"/>
            </a:ext>
          </a:extLst>
        </xdr:cNvPr>
        <xdr:cNvSpPr/>
      </xdr:nvSpPr>
      <xdr:spPr>
        <a:xfrm>
          <a:off x="762000" y="64893825"/>
          <a:ext cx="581025"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a:t>
          </a:r>
        </a:p>
      </xdr:txBody>
    </xdr:sp>
    <xdr:clientData/>
  </xdr:twoCellAnchor>
  <xdr:twoCellAnchor>
    <xdr:from>
      <xdr:col>3</xdr:col>
      <xdr:colOff>236725</xdr:colOff>
      <xdr:row>341</xdr:row>
      <xdr:rowOff>0</xdr:rowOff>
    </xdr:from>
    <xdr:to>
      <xdr:col>4</xdr:col>
      <xdr:colOff>1975</xdr:colOff>
      <xdr:row>343</xdr:row>
      <xdr:rowOff>0</xdr:rowOff>
    </xdr:to>
    <xdr:cxnSp macro="">
      <xdr:nvCxnSpPr>
        <xdr:cNvPr id="381" name="直線矢印コネクタ 1010">
          <a:extLst>
            <a:ext uri="{FF2B5EF4-FFF2-40B4-BE49-F238E27FC236}">
              <a16:creationId xmlns:a16="http://schemas.microsoft.com/office/drawing/2014/main" id="{00000000-0008-0000-0400-00007D010000}"/>
            </a:ext>
          </a:extLst>
        </xdr:cNvPr>
        <xdr:cNvCxnSpPr>
          <a:stCxn id="380" idx="2"/>
          <a:endCxn id="390" idx="0"/>
        </xdr:cNvCxnSpPr>
      </xdr:nvCxnSpPr>
      <xdr:spPr>
        <a:xfrm>
          <a:off x="1038225" y="650748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12262</xdr:colOff>
      <xdr:row>349</xdr:row>
      <xdr:rowOff>0</xdr:rowOff>
    </xdr:from>
    <xdr:to>
      <xdr:col>6</xdr:col>
      <xdr:colOff>229813</xdr:colOff>
      <xdr:row>353</xdr:row>
      <xdr:rowOff>0</xdr:rowOff>
    </xdr:to>
    <xdr:sp macro="" textlink="" fLocksText="0">
      <xdr:nvSpPr>
        <xdr:cNvPr id="382" name="正方形/長方形 1">
          <a:extLst>
            <a:ext uri="{FF2B5EF4-FFF2-40B4-BE49-F238E27FC236}">
              <a16:creationId xmlns:a16="http://schemas.microsoft.com/office/drawing/2014/main" id="{00000000-0008-0000-0400-00007E010000}"/>
            </a:ext>
          </a:extLst>
        </xdr:cNvPr>
        <xdr:cNvSpPr/>
      </xdr:nvSpPr>
      <xdr:spPr>
        <a:xfrm>
          <a:off x="276225" y="66598800"/>
          <a:ext cx="155257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SC0104</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特売編集設定画面</a:t>
          </a:r>
        </a:p>
      </xdr:txBody>
    </xdr:sp>
    <xdr:clientData/>
  </xdr:twoCellAnchor>
  <xdr:twoCellAnchor editAs="oneCell">
    <xdr:from>
      <xdr:col>66</xdr:col>
      <xdr:colOff>72123</xdr:colOff>
      <xdr:row>340</xdr:row>
      <xdr:rowOff>0</xdr:rowOff>
    </xdr:from>
    <xdr:to>
      <xdr:col>96</xdr:col>
      <xdr:colOff>193137</xdr:colOff>
      <xdr:row>355</xdr:row>
      <xdr:rowOff>78100</xdr:rowOff>
    </xdr:to>
    <xdr:pic>
      <xdr:nvPicPr>
        <xdr:cNvPr id="387" name="図 12">
          <a:extLst>
            <a:ext uri="{FF2B5EF4-FFF2-40B4-BE49-F238E27FC236}">
              <a16:creationId xmlns:a16="http://schemas.microsoft.com/office/drawing/2014/main" id="{00000000-0008-0000-0400-00008301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678400" y="64884300"/>
          <a:ext cx="8124825" cy="2933700"/>
        </a:xfrm>
        <a:prstGeom prst="rect">
          <a:avLst/>
        </a:prstGeom>
      </xdr:spPr>
    </xdr:pic>
    <xdr:clientData/>
  </xdr:twoCellAnchor>
  <xdr:twoCellAnchor>
    <xdr:from>
      <xdr:col>1</xdr:col>
      <xdr:colOff>12262</xdr:colOff>
      <xdr:row>343</xdr:row>
      <xdr:rowOff>0</xdr:rowOff>
    </xdr:from>
    <xdr:to>
      <xdr:col>6</xdr:col>
      <xdr:colOff>229813</xdr:colOff>
      <xdr:row>347</xdr:row>
      <xdr:rowOff>0</xdr:rowOff>
    </xdr:to>
    <xdr:sp macro="" textlink="" fLocksText="0">
      <xdr:nvSpPr>
        <xdr:cNvPr id="390" name="四角形: 角を丸くする 3">
          <a:extLst>
            <a:ext uri="{FF2B5EF4-FFF2-40B4-BE49-F238E27FC236}">
              <a16:creationId xmlns:a16="http://schemas.microsoft.com/office/drawing/2014/main" id="{00000000-0008-0000-0400-000086010000}"/>
            </a:ext>
          </a:extLst>
        </xdr:cNvPr>
        <xdr:cNvSpPr/>
      </xdr:nvSpPr>
      <xdr:spPr>
        <a:xfrm>
          <a:off x="276225" y="654558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KN0106</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プロモーション情報取得機能</a:t>
          </a:r>
        </a:p>
      </xdr:txBody>
    </xdr:sp>
    <xdr:clientData/>
  </xdr:twoCellAnchor>
  <xdr:twoCellAnchor>
    <xdr:from>
      <xdr:col>29</xdr:col>
      <xdr:colOff>11203</xdr:colOff>
      <xdr:row>343</xdr:row>
      <xdr:rowOff>0</xdr:rowOff>
    </xdr:from>
    <xdr:to>
      <xdr:col>34</xdr:col>
      <xdr:colOff>228754</xdr:colOff>
      <xdr:row>347</xdr:row>
      <xdr:rowOff>0</xdr:rowOff>
    </xdr:to>
    <xdr:sp macro="" textlink="" fLocksText="0">
      <xdr:nvSpPr>
        <xdr:cNvPr id="391" name="フローチャート: 磁気ディスク 194">
          <a:extLst>
            <a:ext uri="{FF2B5EF4-FFF2-40B4-BE49-F238E27FC236}">
              <a16:creationId xmlns:a16="http://schemas.microsoft.com/office/drawing/2014/main" id="{00000000-0008-0000-0400-000087010000}"/>
            </a:ext>
          </a:extLst>
        </xdr:cNvPr>
        <xdr:cNvSpPr/>
      </xdr:nvSpPr>
      <xdr:spPr>
        <a:xfrm>
          <a:off x="7743825" y="65455800"/>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AP0106</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プロモーション情報取得</a:t>
          </a:r>
        </a:p>
      </xdr:txBody>
    </xdr:sp>
    <xdr:clientData/>
  </xdr:twoCellAnchor>
  <xdr:twoCellAnchor>
    <xdr:from>
      <xdr:col>6</xdr:col>
      <xdr:colOff>229813</xdr:colOff>
      <xdr:row>345</xdr:row>
      <xdr:rowOff>0</xdr:rowOff>
    </xdr:from>
    <xdr:to>
      <xdr:col>29</xdr:col>
      <xdr:colOff>11203</xdr:colOff>
      <xdr:row>345</xdr:row>
      <xdr:rowOff>0</xdr:rowOff>
    </xdr:to>
    <xdr:cxnSp macro="">
      <xdr:nvCxnSpPr>
        <xdr:cNvPr id="393" name="直線矢印コネクタ 196">
          <a:extLst>
            <a:ext uri="{FF2B5EF4-FFF2-40B4-BE49-F238E27FC236}">
              <a16:creationId xmlns:a16="http://schemas.microsoft.com/office/drawing/2014/main" id="{00000000-0008-0000-0400-000089010000}"/>
            </a:ext>
          </a:extLst>
        </xdr:cNvPr>
        <xdr:cNvCxnSpPr>
          <a:stCxn id="390" idx="3"/>
          <a:endCxn id="391" idx="2"/>
        </xdr:cNvCxnSpPr>
      </xdr:nvCxnSpPr>
      <xdr:spPr>
        <a:xfrm>
          <a:off x="1828800" y="65836800"/>
          <a:ext cx="59150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1975</xdr:colOff>
      <xdr:row>347</xdr:row>
      <xdr:rowOff>0</xdr:rowOff>
    </xdr:from>
    <xdr:to>
      <xdr:col>4</xdr:col>
      <xdr:colOff>1975</xdr:colOff>
      <xdr:row>349</xdr:row>
      <xdr:rowOff>0</xdr:rowOff>
    </xdr:to>
    <xdr:cxnSp macro="">
      <xdr:nvCxnSpPr>
        <xdr:cNvPr id="400" name="直線矢印コネクタ 1010">
          <a:extLst>
            <a:ext uri="{FF2B5EF4-FFF2-40B4-BE49-F238E27FC236}">
              <a16:creationId xmlns:a16="http://schemas.microsoft.com/office/drawing/2014/main" id="{00000000-0008-0000-0400-000090010000}"/>
            </a:ext>
          </a:extLst>
        </xdr:cNvPr>
        <xdr:cNvCxnSpPr>
          <a:stCxn id="390" idx="2"/>
          <a:endCxn id="382" idx="0"/>
        </xdr:cNvCxnSpPr>
      </xdr:nvCxnSpPr>
      <xdr:spPr>
        <a:xfrm>
          <a:off x="1066800" y="66217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212911</xdr:colOff>
      <xdr:row>355</xdr:row>
      <xdr:rowOff>0</xdr:rowOff>
    </xdr:from>
    <xdr:to>
      <xdr:col>20</xdr:col>
      <xdr:colOff>22411</xdr:colOff>
      <xdr:row>356</xdr:row>
      <xdr:rowOff>0</xdr:rowOff>
    </xdr:to>
    <xdr:sp macro="" textlink="" fLocksText="0">
      <xdr:nvSpPr>
        <xdr:cNvPr id="403" name="四角形: 角を丸くする 1101">
          <a:extLst>
            <a:ext uri="{FF2B5EF4-FFF2-40B4-BE49-F238E27FC236}">
              <a16:creationId xmlns:a16="http://schemas.microsoft.com/office/drawing/2014/main" id="{00000000-0008-0000-0400-000093010000}"/>
            </a:ext>
          </a:extLst>
        </xdr:cNvPr>
        <xdr:cNvSpPr/>
      </xdr:nvSpPr>
      <xdr:spPr>
        <a:xfrm>
          <a:off x="4210050" y="6774180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クリア</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xdr:col>
      <xdr:colOff>212911</xdr:colOff>
      <xdr:row>355</xdr:row>
      <xdr:rowOff>0</xdr:rowOff>
    </xdr:from>
    <xdr:to>
      <xdr:col>6</xdr:col>
      <xdr:colOff>22412</xdr:colOff>
      <xdr:row>356</xdr:row>
      <xdr:rowOff>0</xdr:rowOff>
    </xdr:to>
    <xdr:sp macro="" textlink="" fLocksText="0">
      <xdr:nvSpPr>
        <xdr:cNvPr id="404" name="四角形: 角を丸くする 1101">
          <a:extLst>
            <a:ext uri="{FF2B5EF4-FFF2-40B4-BE49-F238E27FC236}">
              <a16:creationId xmlns:a16="http://schemas.microsoft.com/office/drawing/2014/main" id="{00000000-0008-0000-0400-000094010000}"/>
            </a:ext>
          </a:extLst>
        </xdr:cNvPr>
        <xdr:cNvSpPr/>
      </xdr:nvSpPr>
      <xdr:spPr>
        <a:xfrm>
          <a:off x="476250" y="6774180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F09: 確定</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236724</xdr:colOff>
      <xdr:row>353</xdr:row>
      <xdr:rowOff>0</xdr:rowOff>
    </xdr:from>
    <xdr:to>
      <xdr:col>4</xdr:col>
      <xdr:colOff>1975</xdr:colOff>
      <xdr:row>355</xdr:row>
      <xdr:rowOff>0</xdr:rowOff>
    </xdr:to>
    <xdr:cxnSp macro="">
      <xdr:nvCxnSpPr>
        <xdr:cNvPr id="405" name="直線矢印コネクタ 1010">
          <a:extLst>
            <a:ext uri="{FF2B5EF4-FFF2-40B4-BE49-F238E27FC236}">
              <a16:creationId xmlns:a16="http://schemas.microsoft.com/office/drawing/2014/main" id="{00000000-0008-0000-0400-000095010000}"/>
            </a:ext>
          </a:extLst>
        </xdr:cNvPr>
        <xdr:cNvCxnSpPr>
          <a:stCxn id="382" idx="2"/>
          <a:endCxn id="404" idx="0"/>
        </xdr:cNvCxnSpPr>
      </xdr:nvCxnSpPr>
      <xdr:spPr>
        <a:xfrm flipH="1">
          <a:off x="1038225" y="673608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1975</xdr:colOff>
      <xdr:row>353</xdr:row>
      <xdr:rowOff>0</xdr:rowOff>
    </xdr:from>
    <xdr:to>
      <xdr:col>17</xdr:col>
      <xdr:colOff>236724</xdr:colOff>
      <xdr:row>355</xdr:row>
      <xdr:rowOff>0</xdr:rowOff>
    </xdr:to>
    <xdr:cxnSp macro="">
      <xdr:nvCxnSpPr>
        <xdr:cNvPr id="409" name="Connector: Elbow 408">
          <a:extLst>
            <a:ext uri="{FF2B5EF4-FFF2-40B4-BE49-F238E27FC236}">
              <a16:creationId xmlns:a16="http://schemas.microsoft.com/office/drawing/2014/main" id="{00000000-0008-0000-0400-000099010000}"/>
            </a:ext>
          </a:extLst>
        </xdr:cNvPr>
        <xdr:cNvCxnSpPr>
          <a:stCxn id="382" idx="2"/>
          <a:endCxn id="403" idx="0"/>
        </xdr:cNvCxnSpPr>
      </xdr:nvCxnSpPr>
      <xdr:spPr>
        <a:xfrm rot="16200000" flipH="1">
          <a:off x="1066800" y="67360800"/>
          <a:ext cx="370522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212911</xdr:colOff>
      <xdr:row>358</xdr:row>
      <xdr:rowOff>0</xdr:rowOff>
    </xdr:from>
    <xdr:to>
      <xdr:col>6</xdr:col>
      <xdr:colOff>22412</xdr:colOff>
      <xdr:row>359</xdr:row>
      <xdr:rowOff>0</xdr:rowOff>
    </xdr:to>
    <xdr:sp macro="" textlink="" fLocksText="0">
      <xdr:nvSpPr>
        <xdr:cNvPr id="411" name="Rectangle: Rounded Corners 410">
          <a:extLst>
            <a:ext uri="{FF2B5EF4-FFF2-40B4-BE49-F238E27FC236}">
              <a16:creationId xmlns:a16="http://schemas.microsoft.com/office/drawing/2014/main" id="{00000000-0008-0000-0400-00009B010000}"/>
            </a:ext>
          </a:extLst>
        </xdr:cNvPr>
        <xdr:cNvSpPr/>
      </xdr:nvSpPr>
      <xdr:spPr>
        <a:xfrm>
          <a:off x="476250" y="68313300"/>
          <a:ext cx="11430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sz="800" b="0" i="0" u="none" baseline="0">
              <a:solidFill>
                <a:srgbClr val="000000"/>
              </a:solidFill>
              <a:latin typeface="Meiryo UI" panose="020B0604030504040204" pitchFamily="34" charset="-128"/>
              <a:ea typeface="Meiryo UI" panose="020B0604030504040204" pitchFamily="34" charset="-128"/>
            </a:rPr>
            <a:t>変更なし</a:t>
          </a:r>
        </a:p>
      </xdr:txBody>
    </xdr:sp>
    <xdr:clientData/>
  </xdr:twoCellAnchor>
  <xdr:twoCellAnchor>
    <xdr:from>
      <xdr:col>7</xdr:col>
      <xdr:colOff>212911</xdr:colOff>
      <xdr:row>358</xdr:row>
      <xdr:rowOff>0</xdr:rowOff>
    </xdr:from>
    <xdr:to>
      <xdr:col>12</xdr:col>
      <xdr:colOff>22412</xdr:colOff>
      <xdr:row>359</xdr:row>
      <xdr:rowOff>0</xdr:rowOff>
    </xdr:to>
    <xdr:sp macro="" textlink="" fLocksText="0">
      <xdr:nvSpPr>
        <xdr:cNvPr id="412" name="Rectangle: Rounded Corners 411">
          <a:extLst>
            <a:ext uri="{FF2B5EF4-FFF2-40B4-BE49-F238E27FC236}">
              <a16:creationId xmlns:a16="http://schemas.microsoft.com/office/drawing/2014/main" id="{00000000-0008-0000-0400-00009C010000}"/>
            </a:ext>
          </a:extLst>
        </xdr:cNvPr>
        <xdr:cNvSpPr/>
      </xdr:nvSpPr>
      <xdr:spPr>
        <a:xfrm>
          <a:off x="2076450" y="68313300"/>
          <a:ext cx="11430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en-US" sz="800" b="0" i="0" u="none" baseline="0">
              <a:solidFill>
                <a:srgbClr val="000000"/>
              </a:solidFill>
              <a:latin typeface="Meiryo UI" panose="020B0604030504040204" pitchFamily="34" charset="-128"/>
              <a:ea typeface="Meiryo UI" panose="020B0604030504040204" pitchFamily="34" charset="-128"/>
            </a:rPr>
            <a:t>変更あり</a:t>
          </a:r>
        </a:p>
      </xdr:txBody>
    </xdr:sp>
    <xdr:clientData/>
  </xdr:twoCellAnchor>
  <xdr:twoCellAnchor>
    <xdr:from>
      <xdr:col>4</xdr:col>
      <xdr:colOff>0</xdr:colOff>
      <xdr:row>356</xdr:row>
      <xdr:rowOff>0</xdr:rowOff>
    </xdr:from>
    <xdr:to>
      <xdr:col>4</xdr:col>
      <xdr:colOff>0</xdr:colOff>
      <xdr:row>358</xdr:row>
      <xdr:rowOff>0</xdr:rowOff>
    </xdr:to>
    <xdr:cxnSp macro="">
      <xdr:nvCxnSpPr>
        <xdr:cNvPr id="414" name="直線矢印コネクタ 1010">
          <a:extLst>
            <a:ext uri="{FF2B5EF4-FFF2-40B4-BE49-F238E27FC236}">
              <a16:creationId xmlns:a16="http://schemas.microsoft.com/office/drawing/2014/main" id="{00000000-0008-0000-0400-00009E010000}"/>
            </a:ext>
          </a:extLst>
        </xdr:cNvPr>
        <xdr:cNvCxnSpPr>
          <a:stCxn id="404" idx="2"/>
          <a:endCxn id="411" idx="0"/>
        </xdr:cNvCxnSpPr>
      </xdr:nvCxnSpPr>
      <xdr:spPr>
        <a:xfrm>
          <a:off x="1066800" y="6793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235322</xdr:colOff>
      <xdr:row>356</xdr:row>
      <xdr:rowOff>0</xdr:rowOff>
    </xdr:from>
    <xdr:to>
      <xdr:col>9</xdr:col>
      <xdr:colOff>235322</xdr:colOff>
      <xdr:row>358</xdr:row>
      <xdr:rowOff>0</xdr:rowOff>
    </xdr:to>
    <xdr:cxnSp macro="">
      <xdr:nvCxnSpPr>
        <xdr:cNvPr id="417" name="Connector: Elbow 416">
          <a:extLst>
            <a:ext uri="{FF2B5EF4-FFF2-40B4-BE49-F238E27FC236}">
              <a16:creationId xmlns:a16="http://schemas.microsoft.com/office/drawing/2014/main" id="{00000000-0008-0000-0400-0000A1010000}"/>
            </a:ext>
          </a:extLst>
        </xdr:cNvPr>
        <xdr:cNvCxnSpPr>
          <a:stCxn id="404" idx="2"/>
          <a:endCxn id="412" idx="0"/>
        </xdr:cNvCxnSpPr>
      </xdr:nvCxnSpPr>
      <xdr:spPr>
        <a:xfrm rot="16200000" flipH="1">
          <a:off x="1038225" y="679323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224118</xdr:colOff>
      <xdr:row>364</xdr:row>
      <xdr:rowOff>0</xdr:rowOff>
    </xdr:from>
    <xdr:to>
      <xdr:col>5</xdr:col>
      <xdr:colOff>11207</xdr:colOff>
      <xdr:row>364</xdr:row>
      <xdr:rowOff>179294</xdr:rowOff>
    </xdr:to>
    <xdr:sp macro="" textlink="" fLocksText="0">
      <xdr:nvSpPr>
        <xdr:cNvPr id="420" name="Rectangle: Rounded Corners 419">
          <a:extLst>
            <a:ext uri="{FF2B5EF4-FFF2-40B4-BE49-F238E27FC236}">
              <a16:creationId xmlns:a16="http://schemas.microsoft.com/office/drawing/2014/main" id="{00000000-0008-0000-0400-0000A4010000}"/>
            </a:ext>
          </a:extLst>
        </xdr:cNvPr>
        <xdr:cNvSpPr/>
      </xdr:nvSpPr>
      <xdr:spPr>
        <a:xfrm>
          <a:off x="762000" y="69456300"/>
          <a:ext cx="581025"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a:t>
          </a:r>
        </a:p>
      </xdr:txBody>
    </xdr:sp>
    <xdr:clientData/>
  </xdr:twoCellAnchor>
  <xdr:twoCellAnchor>
    <xdr:from>
      <xdr:col>4</xdr:col>
      <xdr:colOff>0</xdr:colOff>
      <xdr:row>359</xdr:row>
      <xdr:rowOff>0</xdr:rowOff>
    </xdr:from>
    <xdr:to>
      <xdr:col>4</xdr:col>
      <xdr:colOff>1</xdr:colOff>
      <xdr:row>364</xdr:row>
      <xdr:rowOff>0</xdr:rowOff>
    </xdr:to>
    <xdr:cxnSp macro="">
      <xdr:nvCxnSpPr>
        <xdr:cNvPr id="421" name="直線矢印コネクタ 1010">
          <a:extLst>
            <a:ext uri="{FF2B5EF4-FFF2-40B4-BE49-F238E27FC236}">
              <a16:creationId xmlns:a16="http://schemas.microsoft.com/office/drawing/2014/main" id="{00000000-0008-0000-0400-0000A5010000}"/>
            </a:ext>
          </a:extLst>
        </xdr:cNvPr>
        <xdr:cNvCxnSpPr>
          <a:stCxn id="411" idx="2"/>
          <a:endCxn id="420" idx="0"/>
        </xdr:cNvCxnSpPr>
      </xdr:nvCxnSpPr>
      <xdr:spPr>
        <a:xfrm>
          <a:off x="1066800" y="685038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0</xdr:colOff>
      <xdr:row>359</xdr:row>
      <xdr:rowOff>0</xdr:rowOff>
    </xdr:from>
    <xdr:to>
      <xdr:col>10</xdr:col>
      <xdr:colOff>1</xdr:colOff>
      <xdr:row>361</xdr:row>
      <xdr:rowOff>0</xdr:rowOff>
    </xdr:to>
    <xdr:cxnSp macro="">
      <xdr:nvCxnSpPr>
        <xdr:cNvPr id="430" name="直線矢印コネクタ 1010">
          <a:extLst>
            <a:ext uri="{FF2B5EF4-FFF2-40B4-BE49-F238E27FC236}">
              <a16:creationId xmlns:a16="http://schemas.microsoft.com/office/drawing/2014/main" id="{00000000-0008-0000-0400-0000AE010000}"/>
            </a:ext>
          </a:extLst>
        </xdr:cNvPr>
        <xdr:cNvCxnSpPr>
          <a:stCxn id="412" idx="2"/>
          <a:endCxn id="245" idx="0"/>
        </xdr:cNvCxnSpPr>
      </xdr:nvCxnSpPr>
      <xdr:spPr>
        <a:xfrm>
          <a:off x="2667000" y="68503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235323</xdr:colOff>
      <xdr:row>32</xdr:row>
      <xdr:rowOff>0</xdr:rowOff>
    </xdr:from>
    <xdr:to>
      <xdr:col>34</xdr:col>
      <xdr:colOff>235322</xdr:colOff>
      <xdr:row>38</xdr:row>
      <xdr:rowOff>0</xdr:rowOff>
    </xdr:to>
    <xdr:cxnSp macro="">
      <xdr:nvCxnSpPr>
        <xdr:cNvPr id="463" name="Connector: Elbow 462">
          <a:extLst>
            <a:ext uri="{FF2B5EF4-FFF2-40B4-BE49-F238E27FC236}">
              <a16:creationId xmlns:a16="http://schemas.microsoft.com/office/drawing/2014/main" id="{00000000-0008-0000-0400-0000CF010000}"/>
            </a:ext>
          </a:extLst>
        </xdr:cNvPr>
        <xdr:cNvCxnSpPr>
          <a:stCxn id="59" idx="2"/>
          <a:endCxn id="32" idx="0"/>
        </xdr:cNvCxnSpPr>
      </xdr:nvCxnSpPr>
      <xdr:spPr>
        <a:xfrm rot="16200000" flipH="1">
          <a:off x="1304925" y="6210300"/>
          <a:ext cx="800100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224118</xdr:colOff>
      <xdr:row>369</xdr:row>
      <xdr:rowOff>11206</xdr:rowOff>
    </xdr:from>
    <xdr:to>
      <xdr:col>5</xdr:col>
      <xdr:colOff>11207</xdr:colOff>
      <xdr:row>370</xdr:row>
      <xdr:rowOff>0</xdr:rowOff>
    </xdr:to>
    <xdr:sp macro="" textlink="" fLocksText="0">
      <xdr:nvSpPr>
        <xdr:cNvPr id="2" name="Rectangle: Rounded Corners 1">
          <a:extLst>
            <a:ext uri="{FF2B5EF4-FFF2-40B4-BE49-F238E27FC236}">
              <a16:creationId xmlns:a16="http://schemas.microsoft.com/office/drawing/2014/main" id="{00000000-0008-0000-0400-000002000000}"/>
            </a:ext>
          </a:extLst>
        </xdr:cNvPr>
        <xdr:cNvSpPr/>
      </xdr:nvSpPr>
      <xdr:spPr>
        <a:xfrm>
          <a:off x="762000" y="70418325"/>
          <a:ext cx="581025"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1.6</a:t>
          </a:r>
        </a:p>
      </xdr:txBody>
    </xdr:sp>
    <xdr:clientData/>
  </xdr:twoCellAnchor>
  <xdr:twoCellAnchor>
    <xdr:from>
      <xdr:col>3</xdr:col>
      <xdr:colOff>236725</xdr:colOff>
      <xdr:row>370</xdr:row>
      <xdr:rowOff>0</xdr:rowOff>
    </xdr:from>
    <xdr:to>
      <xdr:col>4</xdr:col>
      <xdr:colOff>1975</xdr:colOff>
      <xdr:row>372</xdr:row>
      <xdr:rowOff>0</xdr:rowOff>
    </xdr:to>
    <xdr:cxnSp macro="">
      <xdr:nvCxnSpPr>
        <xdr:cNvPr id="4" name="直線矢印コネクタ 1010">
          <a:extLst>
            <a:ext uri="{FF2B5EF4-FFF2-40B4-BE49-F238E27FC236}">
              <a16:creationId xmlns:a16="http://schemas.microsoft.com/office/drawing/2014/main" id="{00000000-0008-0000-0400-000004000000}"/>
            </a:ext>
          </a:extLst>
        </xdr:cNvPr>
        <xdr:cNvCxnSpPr>
          <a:stCxn id="2" idx="2"/>
          <a:endCxn id="5" idx="0"/>
        </xdr:cNvCxnSpPr>
      </xdr:nvCxnSpPr>
      <xdr:spPr>
        <a:xfrm>
          <a:off x="1038225" y="705993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12262</xdr:colOff>
      <xdr:row>372</xdr:row>
      <xdr:rowOff>0</xdr:rowOff>
    </xdr:from>
    <xdr:to>
      <xdr:col>6</xdr:col>
      <xdr:colOff>229813</xdr:colOff>
      <xdr:row>376</xdr:row>
      <xdr:rowOff>0</xdr:rowOff>
    </xdr:to>
    <xdr:sp macro="" textlink="" fLocksText="0">
      <xdr:nvSpPr>
        <xdr:cNvPr id="5" name="正方形/長方形 19">
          <a:extLst>
            <a:ext uri="{FF2B5EF4-FFF2-40B4-BE49-F238E27FC236}">
              <a16:creationId xmlns:a16="http://schemas.microsoft.com/office/drawing/2014/main" id="{00000000-0008-0000-0400-000005000000}"/>
            </a:ext>
          </a:extLst>
        </xdr:cNvPr>
        <xdr:cNvSpPr/>
      </xdr:nvSpPr>
      <xdr:spPr>
        <a:xfrm>
          <a:off x="276225" y="70980300"/>
          <a:ext cx="1552575"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MD0103</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プロモーション一覧モーダル</a:t>
          </a:r>
        </a:p>
      </xdr:txBody>
    </xdr:sp>
    <xdr:clientData/>
  </xdr:twoCellAnchor>
  <xdr:twoCellAnchor>
    <xdr:from>
      <xdr:col>14</xdr:col>
      <xdr:colOff>212912</xdr:colOff>
      <xdr:row>380</xdr:row>
      <xdr:rowOff>22412</xdr:rowOff>
    </xdr:from>
    <xdr:to>
      <xdr:col>19</xdr:col>
      <xdr:colOff>22412</xdr:colOff>
      <xdr:row>381</xdr:row>
      <xdr:rowOff>22412</xdr:rowOff>
    </xdr:to>
    <xdr:sp macro="" textlink="" fLocksText="0">
      <xdr:nvSpPr>
        <xdr:cNvPr id="9" name="四角形: 角を丸くする 1101">
          <a:extLst>
            <a:ext uri="{FF2B5EF4-FFF2-40B4-BE49-F238E27FC236}">
              <a16:creationId xmlns:a16="http://schemas.microsoft.com/office/drawing/2014/main" id="{00000000-0008-0000-0400-000009000000}"/>
            </a:ext>
          </a:extLst>
        </xdr:cNvPr>
        <xdr:cNvSpPr/>
      </xdr:nvSpPr>
      <xdr:spPr>
        <a:xfrm>
          <a:off x="3943350" y="7252335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検索</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28</xdr:col>
      <xdr:colOff>233884</xdr:colOff>
      <xdr:row>383</xdr:row>
      <xdr:rowOff>0</xdr:rowOff>
    </xdr:from>
    <xdr:to>
      <xdr:col>34</xdr:col>
      <xdr:colOff>213310</xdr:colOff>
      <xdr:row>387</xdr:row>
      <xdr:rowOff>0</xdr:rowOff>
    </xdr:to>
    <xdr:sp macro="" textlink="" fLocksText="0">
      <xdr:nvSpPr>
        <xdr:cNvPr id="10" name="フローチャート: 磁気ディスク 194">
          <a:extLst>
            <a:ext uri="{FF2B5EF4-FFF2-40B4-BE49-F238E27FC236}">
              <a16:creationId xmlns:a16="http://schemas.microsoft.com/office/drawing/2014/main" id="{00000000-0008-0000-0400-00000A000000}"/>
            </a:ext>
          </a:extLst>
        </xdr:cNvPr>
        <xdr:cNvSpPr/>
      </xdr:nvSpPr>
      <xdr:spPr>
        <a:xfrm>
          <a:off x="7705725" y="73075800"/>
          <a:ext cx="157162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AP0105</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プロモーション一覧取得</a:t>
          </a:r>
        </a:p>
      </xdr:txBody>
    </xdr:sp>
    <xdr:clientData/>
  </xdr:twoCellAnchor>
  <xdr:twoCellAnchor>
    <xdr:from>
      <xdr:col>14</xdr:col>
      <xdr:colOff>12261</xdr:colOff>
      <xdr:row>383</xdr:row>
      <xdr:rowOff>0</xdr:rowOff>
    </xdr:from>
    <xdr:to>
      <xdr:col>19</xdr:col>
      <xdr:colOff>229812</xdr:colOff>
      <xdr:row>387</xdr:row>
      <xdr:rowOff>0</xdr:rowOff>
    </xdr:to>
    <xdr:sp macro="" textlink="" fLocksText="0">
      <xdr:nvSpPr>
        <xdr:cNvPr id="11" name="四角形: 角を丸くする 3">
          <a:extLst>
            <a:ext uri="{FF2B5EF4-FFF2-40B4-BE49-F238E27FC236}">
              <a16:creationId xmlns:a16="http://schemas.microsoft.com/office/drawing/2014/main" id="{00000000-0008-0000-0400-00000B000000}"/>
            </a:ext>
          </a:extLst>
        </xdr:cNvPr>
        <xdr:cNvSpPr/>
      </xdr:nvSpPr>
      <xdr:spPr>
        <a:xfrm>
          <a:off x="3743325" y="730758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KN0106</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プロモーション一覧取得機能</a:t>
          </a:r>
        </a:p>
      </xdr:txBody>
    </xdr:sp>
    <xdr:clientData/>
  </xdr:twoCellAnchor>
  <xdr:twoCellAnchor>
    <xdr:from>
      <xdr:col>19</xdr:col>
      <xdr:colOff>229812</xdr:colOff>
      <xdr:row>385</xdr:row>
      <xdr:rowOff>0</xdr:rowOff>
    </xdr:from>
    <xdr:to>
      <xdr:col>28</xdr:col>
      <xdr:colOff>233884</xdr:colOff>
      <xdr:row>385</xdr:row>
      <xdr:rowOff>0</xdr:rowOff>
    </xdr:to>
    <xdr:cxnSp macro="">
      <xdr:nvCxnSpPr>
        <xdr:cNvPr id="12" name="直線矢印コネクタ 196">
          <a:extLst>
            <a:ext uri="{FF2B5EF4-FFF2-40B4-BE49-F238E27FC236}">
              <a16:creationId xmlns:a16="http://schemas.microsoft.com/office/drawing/2014/main" id="{00000000-0008-0000-0400-00000C000000}"/>
            </a:ext>
          </a:extLst>
        </xdr:cNvPr>
        <xdr:cNvCxnSpPr>
          <a:stCxn id="11" idx="3"/>
          <a:endCxn id="10" idx="2"/>
        </xdr:cNvCxnSpPr>
      </xdr:nvCxnSpPr>
      <xdr:spPr>
        <a:xfrm>
          <a:off x="5295900" y="73456800"/>
          <a:ext cx="24098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236724</xdr:colOff>
      <xdr:row>376</xdr:row>
      <xdr:rowOff>0</xdr:rowOff>
    </xdr:from>
    <xdr:to>
      <xdr:col>4</xdr:col>
      <xdr:colOff>1975</xdr:colOff>
      <xdr:row>380</xdr:row>
      <xdr:rowOff>0</xdr:rowOff>
    </xdr:to>
    <xdr:cxnSp macro="">
      <xdr:nvCxnSpPr>
        <xdr:cNvPr id="13" name="直線矢印コネクタ 1010">
          <a:extLst>
            <a:ext uri="{FF2B5EF4-FFF2-40B4-BE49-F238E27FC236}">
              <a16:creationId xmlns:a16="http://schemas.microsoft.com/office/drawing/2014/main" id="{00000000-0008-0000-0400-00000D000000}"/>
            </a:ext>
          </a:extLst>
        </xdr:cNvPr>
        <xdr:cNvCxnSpPr>
          <a:stCxn id="5" idx="2"/>
          <a:endCxn id="16" idx="0"/>
        </xdr:cNvCxnSpPr>
      </xdr:nvCxnSpPr>
      <xdr:spPr>
        <a:xfrm flipH="1">
          <a:off x="1038225" y="71742300"/>
          <a:ext cx="28575"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212912</xdr:colOff>
      <xdr:row>380</xdr:row>
      <xdr:rowOff>21166</xdr:rowOff>
    </xdr:from>
    <xdr:to>
      <xdr:col>13</xdr:col>
      <xdr:colOff>22412</xdr:colOff>
      <xdr:row>381</xdr:row>
      <xdr:rowOff>21166</xdr:rowOff>
    </xdr:to>
    <xdr:sp macro="" textlink="" fLocksText="0">
      <xdr:nvSpPr>
        <xdr:cNvPr id="14" name="四角形: 角を丸くする 1101">
          <a:extLst>
            <a:ext uri="{FF2B5EF4-FFF2-40B4-BE49-F238E27FC236}">
              <a16:creationId xmlns:a16="http://schemas.microsoft.com/office/drawing/2014/main" id="{00000000-0008-0000-0400-00000E000000}"/>
            </a:ext>
          </a:extLst>
        </xdr:cNvPr>
        <xdr:cNvSpPr/>
      </xdr:nvSpPr>
      <xdr:spPr>
        <a:xfrm>
          <a:off x="2343150" y="7252335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戻る</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1975</xdr:colOff>
      <xdr:row>376</xdr:row>
      <xdr:rowOff>0</xdr:rowOff>
    </xdr:from>
    <xdr:to>
      <xdr:col>10</xdr:col>
      <xdr:colOff>236725</xdr:colOff>
      <xdr:row>380</xdr:row>
      <xdr:rowOff>21166</xdr:rowOff>
    </xdr:to>
    <xdr:cxnSp macro="">
      <xdr:nvCxnSpPr>
        <xdr:cNvPr id="15" name="Connector: Elbow 14">
          <a:extLst>
            <a:ext uri="{FF2B5EF4-FFF2-40B4-BE49-F238E27FC236}">
              <a16:creationId xmlns:a16="http://schemas.microsoft.com/office/drawing/2014/main" id="{00000000-0008-0000-0400-00000F000000}"/>
            </a:ext>
          </a:extLst>
        </xdr:cNvPr>
        <xdr:cNvCxnSpPr>
          <a:stCxn id="5" idx="2"/>
          <a:endCxn id="14" idx="0"/>
        </xdr:cNvCxnSpPr>
      </xdr:nvCxnSpPr>
      <xdr:spPr>
        <a:xfrm rot="16200000" flipH="1">
          <a:off x="1066800" y="71742300"/>
          <a:ext cx="1838325" cy="7810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212911</xdr:colOff>
      <xdr:row>380</xdr:row>
      <xdr:rowOff>0</xdr:rowOff>
    </xdr:from>
    <xdr:to>
      <xdr:col>6</xdr:col>
      <xdr:colOff>22412</xdr:colOff>
      <xdr:row>381</xdr:row>
      <xdr:rowOff>0</xdr:rowOff>
    </xdr:to>
    <xdr:sp macro="" textlink="" fLocksText="0">
      <xdr:nvSpPr>
        <xdr:cNvPr id="16" name="四角形: 角を丸くする 1101">
          <a:extLst>
            <a:ext uri="{FF2B5EF4-FFF2-40B4-BE49-F238E27FC236}">
              <a16:creationId xmlns:a16="http://schemas.microsoft.com/office/drawing/2014/main" id="{00000000-0008-0000-0400-000010000000}"/>
            </a:ext>
          </a:extLst>
        </xdr:cNvPr>
        <xdr:cNvSpPr/>
      </xdr:nvSpPr>
      <xdr:spPr>
        <a:xfrm>
          <a:off x="476250" y="7250430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選択</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1975</xdr:colOff>
      <xdr:row>376</xdr:row>
      <xdr:rowOff>0</xdr:rowOff>
    </xdr:from>
    <xdr:to>
      <xdr:col>16</xdr:col>
      <xdr:colOff>236725</xdr:colOff>
      <xdr:row>380</xdr:row>
      <xdr:rowOff>22412</xdr:rowOff>
    </xdr:to>
    <xdr:cxnSp macro="">
      <xdr:nvCxnSpPr>
        <xdr:cNvPr id="17" name="Connector: Elbow 16">
          <a:extLst>
            <a:ext uri="{FF2B5EF4-FFF2-40B4-BE49-F238E27FC236}">
              <a16:creationId xmlns:a16="http://schemas.microsoft.com/office/drawing/2014/main" id="{00000000-0008-0000-0400-000011000000}"/>
            </a:ext>
          </a:extLst>
        </xdr:cNvPr>
        <xdr:cNvCxnSpPr>
          <a:stCxn id="5" idx="2"/>
          <a:endCxn id="9" idx="0"/>
        </xdr:cNvCxnSpPr>
      </xdr:nvCxnSpPr>
      <xdr:spPr>
        <a:xfrm rot="16200000" flipH="1">
          <a:off x="1066800" y="71742300"/>
          <a:ext cx="3438525" cy="78105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236725</xdr:colOff>
      <xdr:row>381</xdr:row>
      <xdr:rowOff>22412</xdr:rowOff>
    </xdr:from>
    <xdr:to>
      <xdr:col>17</xdr:col>
      <xdr:colOff>1974</xdr:colOff>
      <xdr:row>383</xdr:row>
      <xdr:rowOff>0</xdr:rowOff>
    </xdr:to>
    <xdr:cxnSp macro="">
      <xdr:nvCxnSpPr>
        <xdr:cNvPr id="18" name="直線矢印コネクタ 1010">
          <a:extLst>
            <a:ext uri="{FF2B5EF4-FFF2-40B4-BE49-F238E27FC236}">
              <a16:creationId xmlns:a16="http://schemas.microsoft.com/office/drawing/2014/main" id="{00000000-0008-0000-0400-000012000000}"/>
            </a:ext>
          </a:extLst>
        </xdr:cNvPr>
        <xdr:cNvCxnSpPr>
          <a:stCxn id="9" idx="2"/>
          <a:endCxn id="11" idx="0"/>
        </xdr:cNvCxnSpPr>
      </xdr:nvCxnSpPr>
      <xdr:spPr>
        <a:xfrm>
          <a:off x="4505325" y="72713850"/>
          <a:ext cx="28575" cy="3619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oneCellAnchor>
    <xdr:from>
      <xdr:col>66</xdr:col>
      <xdr:colOff>85725</xdr:colOff>
      <xdr:row>369</xdr:row>
      <xdr:rowOff>0</xdr:rowOff>
    </xdr:from>
    <xdr:ext cx="6276975" cy="2476500"/>
    <xdr:pic>
      <xdr:nvPicPr>
        <xdr:cNvPr id="451" name="図 31">
          <a:extLst>
            <a:ext uri="{FF2B5EF4-FFF2-40B4-BE49-F238E27FC236}">
              <a16:creationId xmlns:a16="http://schemas.microsoft.com/office/drawing/2014/main" id="{00000000-0008-0000-0400-0000C3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7687925" y="70408800"/>
          <a:ext cx="6276975" cy="2476500"/>
        </a:xfrm>
        <a:prstGeom prst="rect">
          <a:avLst/>
        </a:prstGeom>
        <a:ln>
          <a:solidFill>
            <a:schemeClr val="tx1"/>
          </a:solidFill>
        </a:ln>
      </xdr:spPr>
    </xdr:pic>
    <xdr:clientData/>
  </xdr:oneCellAnchor>
  <xdr:twoCellAnchor>
    <xdr:from>
      <xdr:col>3</xdr:col>
      <xdr:colOff>236724</xdr:colOff>
      <xdr:row>381</xdr:row>
      <xdr:rowOff>0</xdr:rowOff>
    </xdr:from>
    <xdr:to>
      <xdr:col>4</xdr:col>
      <xdr:colOff>1975</xdr:colOff>
      <xdr:row>388</xdr:row>
      <xdr:rowOff>0</xdr:rowOff>
    </xdr:to>
    <xdr:cxnSp macro="">
      <xdr:nvCxnSpPr>
        <xdr:cNvPr id="475" name="直線矢印コネクタ 1010">
          <a:extLst>
            <a:ext uri="{FF2B5EF4-FFF2-40B4-BE49-F238E27FC236}">
              <a16:creationId xmlns:a16="http://schemas.microsoft.com/office/drawing/2014/main" id="{00000000-0008-0000-0400-0000DB010000}"/>
            </a:ext>
          </a:extLst>
        </xdr:cNvPr>
        <xdr:cNvCxnSpPr>
          <a:stCxn id="16" idx="2"/>
          <a:endCxn id="478" idx="0"/>
        </xdr:cNvCxnSpPr>
      </xdr:nvCxnSpPr>
      <xdr:spPr>
        <a:xfrm>
          <a:off x="1038225" y="72694800"/>
          <a:ext cx="28575" cy="1333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12262</xdr:colOff>
      <xdr:row>388</xdr:row>
      <xdr:rowOff>0</xdr:rowOff>
    </xdr:from>
    <xdr:to>
      <xdr:col>6</xdr:col>
      <xdr:colOff>229813</xdr:colOff>
      <xdr:row>392</xdr:row>
      <xdr:rowOff>0</xdr:rowOff>
    </xdr:to>
    <xdr:sp macro="" textlink="" fLocksText="0">
      <xdr:nvSpPr>
        <xdr:cNvPr id="478" name="正方形/長方形 1">
          <a:extLst>
            <a:ext uri="{FF2B5EF4-FFF2-40B4-BE49-F238E27FC236}">
              <a16:creationId xmlns:a16="http://schemas.microsoft.com/office/drawing/2014/main" id="{00000000-0008-0000-0400-0000DE010000}"/>
            </a:ext>
          </a:extLst>
        </xdr:cNvPr>
        <xdr:cNvSpPr/>
      </xdr:nvSpPr>
      <xdr:spPr>
        <a:xfrm>
          <a:off x="276225" y="74028300"/>
          <a:ext cx="155257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SC0105</a:t>
          </a: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ミックスマッチ新規設定画面</a:t>
          </a:r>
        </a:p>
      </xdr:txBody>
    </xdr:sp>
    <xdr:clientData/>
  </xdr:twoCellAnchor>
  <xdr:twoCellAnchor>
    <xdr:from>
      <xdr:col>8</xdr:col>
      <xdr:colOff>224118</xdr:colOff>
      <xdr:row>364</xdr:row>
      <xdr:rowOff>0</xdr:rowOff>
    </xdr:from>
    <xdr:to>
      <xdr:col>11</xdr:col>
      <xdr:colOff>11207</xdr:colOff>
      <xdr:row>364</xdr:row>
      <xdr:rowOff>179294</xdr:rowOff>
    </xdr:to>
    <xdr:sp macro="" textlink="" fLocksText="0">
      <xdr:nvSpPr>
        <xdr:cNvPr id="480" name="Rectangle: Rounded Corners 479">
          <a:extLst>
            <a:ext uri="{FF2B5EF4-FFF2-40B4-BE49-F238E27FC236}">
              <a16:creationId xmlns:a16="http://schemas.microsoft.com/office/drawing/2014/main" id="{00000000-0008-0000-0400-0000E0010000}"/>
            </a:ext>
          </a:extLst>
        </xdr:cNvPr>
        <xdr:cNvSpPr/>
      </xdr:nvSpPr>
      <xdr:spPr>
        <a:xfrm>
          <a:off x="2362200" y="69456300"/>
          <a:ext cx="581025" cy="18097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end</a:t>
          </a:r>
        </a:p>
      </xdr:txBody>
    </xdr:sp>
    <xdr:clientData/>
  </xdr:twoCellAnchor>
  <xdr:twoCellAnchor>
    <xdr:from>
      <xdr:col>10</xdr:col>
      <xdr:colOff>1</xdr:colOff>
      <xdr:row>362</xdr:row>
      <xdr:rowOff>0</xdr:rowOff>
    </xdr:from>
    <xdr:to>
      <xdr:col>10</xdr:col>
      <xdr:colOff>1</xdr:colOff>
      <xdr:row>364</xdr:row>
      <xdr:rowOff>0</xdr:rowOff>
    </xdr:to>
    <xdr:cxnSp macro="">
      <xdr:nvCxnSpPr>
        <xdr:cNvPr id="483" name="直線矢印コネクタ 1010">
          <a:extLst>
            <a:ext uri="{FF2B5EF4-FFF2-40B4-BE49-F238E27FC236}">
              <a16:creationId xmlns:a16="http://schemas.microsoft.com/office/drawing/2014/main" id="{00000000-0008-0000-0400-0000E3010000}"/>
            </a:ext>
          </a:extLst>
        </xdr:cNvPr>
        <xdr:cNvCxnSpPr>
          <a:stCxn id="245" idx="2"/>
          <a:endCxn id="480" idx="0"/>
        </xdr:cNvCxnSpPr>
      </xdr:nvCxnSpPr>
      <xdr:spPr>
        <a:xfrm>
          <a:off x="2667000" y="69075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12262</xdr:colOff>
      <xdr:row>395</xdr:row>
      <xdr:rowOff>0</xdr:rowOff>
    </xdr:from>
    <xdr:to>
      <xdr:col>6</xdr:col>
      <xdr:colOff>229813</xdr:colOff>
      <xdr:row>399</xdr:row>
      <xdr:rowOff>0</xdr:rowOff>
    </xdr:to>
    <xdr:sp macro="" textlink="" fLocksText="0">
      <xdr:nvSpPr>
        <xdr:cNvPr id="489" name="四角形: 角を丸くする 3">
          <a:extLst>
            <a:ext uri="{FF2B5EF4-FFF2-40B4-BE49-F238E27FC236}">
              <a16:creationId xmlns:a16="http://schemas.microsoft.com/office/drawing/2014/main" id="{00000000-0008-0000-0400-0000E9010000}"/>
            </a:ext>
          </a:extLst>
        </xdr:cNvPr>
        <xdr:cNvSpPr/>
      </xdr:nvSpPr>
      <xdr:spPr>
        <a:xfrm>
          <a:off x="276225" y="753618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KN0106</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プロモーション情報取得機能</a:t>
          </a:r>
        </a:p>
      </xdr:txBody>
    </xdr:sp>
    <xdr:clientData/>
  </xdr:twoCellAnchor>
  <xdr:twoCellAnchor>
    <xdr:from>
      <xdr:col>29</xdr:col>
      <xdr:colOff>11203</xdr:colOff>
      <xdr:row>395</xdr:row>
      <xdr:rowOff>0</xdr:rowOff>
    </xdr:from>
    <xdr:to>
      <xdr:col>34</xdr:col>
      <xdr:colOff>228754</xdr:colOff>
      <xdr:row>399</xdr:row>
      <xdr:rowOff>0</xdr:rowOff>
    </xdr:to>
    <xdr:sp macro="" textlink="" fLocksText="0">
      <xdr:nvSpPr>
        <xdr:cNvPr id="490" name="フローチャート: 磁気ディスク 194">
          <a:extLst>
            <a:ext uri="{FF2B5EF4-FFF2-40B4-BE49-F238E27FC236}">
              <a16:creationId xmlns:a16="http://schemas.microsoft.com/office/drawing/2014/main" id="{00000000-0008-0000-0400-0000EA010000}"/>
            </a:ext>
          </a:extLst>
        </xdr:cNvPr>
        <xdr:cNvSpPr/>
      </xdr:nvSpPr>
      <xdr:spPr>
        <a:xfrm>
          <a:off x="7743825" y="75361800"/>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AP0106</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プロモーション情報取得</a:t>
          </a:r>
        </a:p>
      </xdr:txBody>
    </xdr:sp>
    <xdr:clientData/>
  </xdr:twoCellAnchor>
  <xdr:twoCellAnchor>
    <xdr:from>
      <xdr:col>6</xdr:col>
      <xdr:colOff>229813</xdr:colOff>
      <xdr:row>397</xdr:row>
      <xdr:rowOff>0</xdr:rowOff>
    </xdr:from>
    <xdr:to>
      <xdr:col>29</xdr:col>
      <xdr:colOff>11203</xdr:colOff>
      <xdr:row>397</xdr:row>
      <xdr:rowOff>0</xdr:rowOff>
    </xdr:to>
    <xdr:cxnSp macro="">
      <xdr:nvCxnSpPr>
        <xdr:cNvPr id="491" name="直線矢印コネクタ 196">
          <a:extLst>
            <a:ext uri="{FF2B5EF4-FFF2-40B4-BE49-F238E27FC236}">
              <a16:creationId xmlns:a16="http://schemas.microsoft.com/office/drawing/2014/main" id="{00000000-0008-0000-0400-0000EB010000}"/>
            </a:ext>
          </a:extLst>
        </xdr:cNvPr>
        <xdr:cNvCxnSpPr>
          <a:stCxn id="489" idx="3"/>
          <a:endCxn id="490" idx="2"/>
        </xdr:cNvCxnSpPr>
      </xdr:nvCxnSpPr>
      <xdr:spPr>
        <a:xfrm>
          <a:off x="1828800" y="75742800"/>
          <a:ext cx="59150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1975</xdr:colOff>
      <xdr:row>399</xdr:row>
      <xdr:rowOff>0</xdr:rowOff>
    </xdr:from>
    <xdr:to>
      <xdr:col>4</xdr:col>
      <xdr:colOff>1975</xdr:colOff>
      <xdr:row>409</xdr:row>
      <xdr:rowOff>0</xdr:rowOff>
    </xdr:to>
    <xdr:cxnSp macro="">
      <xdr:nvCxnSpPr>
        <xdr:cNvPr id="492" name="直線矢印コネクタ 1010">
          <a:extLst>
            <a:ext uri="{FF2B5EF4-FFF2-40B4-BE49-F238E27FC236}">
              <a16:creationId xmlns:a16="http://schemas.microsoft.com/office/drawing/2014/main" id="{00000000-0008-0000-0400-0000EC010000}"/>
            </a:ext>
          </a:extLst>
        </xdr:cNvPr>
        <xdr:cNvCxnSpPr>
          <a:stCxn id="489" idx="2"/>
          <a:endCxn id="497" idx="0"/>
        </xdr:cNvCxnSpPr>
      </xdr:nvCxnSpPr>
      <xdr:spPr>
        <a:xfrm>
          <a:off x="1066800" y="76123800"/>
          <a:ext cx="0" cy="1905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1975</xdr:colOff>
      <xdr:row>392</xdr:row>
      <xdr:rowOff>0</xdr:rowOff>
    </xdr:from>
    <xdr:to>
      <xdr:col>4</xdr:col>
      <xdr:colOff>1975</xdr:colOff>
      <xdr:row>395</xdr:row>
      <xdr:rowOff>0</xdr:rowOff>
    </xdr:to>
    <xdr:cxnSp macro="">
      <xdr:nvCxnSpPr>
        <xdr:cNvPr id="493" name="直線矢印コネクタ 1010">
          <a:extLst>
            <a:ext uri="{FF2B5EF4-FFF2-40B4-BE49-F238E27FC236}">
              <a16:creationId xmlns:a16="http://schemas.microsoft.com/office/drawing/2014/main" id="{00000000-0008-0000-0400-0000ED010000}"/>
            </a:ext>
          </a:extLst>
        </xdr:cNvPr>
        <xdr:cNvCxnSpPr>
          <a:stCxn id="478" idx="2"/>
          <a:endCxn id="489" idx="0"/>
        </xdr:cNvCxnSpPr>
      </xdr:nvCxnSpPr>
      <xdr:spPr>
        <a:xfrm>
          <a:off x="1066800" y="74790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11203</xdr:colOff>
      <xdr:row>409</xdr:row>
      <xdr:rowOff>0</xdr:rowOff>
    </xdr:from>
    <xdr:to>
      <xdr:col>34</xdr:col>
      <xdr:colOff>228754</xdr:colOff>
      <xdr:row>413</xdr:row>
      <xdr:rowOff>0</xdr:rowOff>
    </xdr:to>
    <xdr:sp macro="" textlink="" fLocksText="0">
      <xdr:nvSpPr>
        <xdr:cNvPr id="496" name="フローチャート: 磁気ディスク 194">
          <a:extLst>
            <a:ext uri="{FF2B5EF4-FFF2-40B4-BE49-F238E27FC236}">
              <a16:creationId xmlns:a16="http://schemas.microsoft.com/office/drawing/2014/main" id="{00000000-0008-0000-0400-0000F0010000}"/>
            </a:ext>
          </a:extLst>
        </xdr:cNvPr>
        <xdr:cNvSpPr/>
      </xdr:nvSpPr>
      <xdr:spPr>
        <a:xfrm>
          <a:off x="7743825" y="78028800"/>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AP1506</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product/suggest</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12262</xdr:colOff>
      <xdr:row>409</xdr:row>
      <xdr:rowOff>0</xdr:rowOff>
    </xdr:from>
    <xdr:to>
      <xdr:col>6</xdr:col>
      <xdr:colOff>229813</xdr:colOff>
      <xdr:row>413</xdr:row>
      <xdr:rowOff>0</xdr:rowOff>
    </xdr:to>
    <xdr:sp macro="" textlink="" fLocksText="0">
      <xdr:nvSpPr>
        <xdr:cNvPr id="497" name="四角形: 角を丸くする 3">
          <a:extLst>
            <a:ext uri="{FF2B5EF4-FFF2-40B4-BE49-F238E27FC236}">
              <a16:creationId xmlns:a16="http://schemas.microsoft.com/office/drawing/2014/main" id="{00000000-0008-0000-0400-0000F1010000}"/>
            </a:ext>
          </a:extLst>
        </xdr:cNvPr>
        <xdr:cNvSpPr/>
      </xdr:nvSpPr>
      <xdr:spPr>
        <a:xfrm>
          <a:off x="276225" y="780288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KN1505</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商品提案機能</a:t>
          </a:r>
        </a:p>
      </xdr:txBody>
    </xdr:sp>
    <xdr:clientData/>
  </xdr:twoCellAnchor>
  <xdr:twoCellAnchor>
    <xdr:from>
      <xdr:col>6</xdr:col>
      <xdr:colOff>229813</xdr:colOff>
      <xdr:row>411</xdr:row>
      <xdr:rowOff>0</xdr:rowOff>
    </xdr:from>
    <xdr:to>
      <xdr:col>29</xdr:col>
      <xdr:colOff>11203</xdr:colOff>
      <xdr:row>411</xdr:row>
      <xdr:rowOff>0</xdr:rowOff>
    </xdr:to>
    <xdr:cxnSp macro="">
      <xdr:nvCxnSpPr>
        <xdr:cNvPr id="498" name="直線矢印コネクタ 196">
          <a:extLst>
            <a:ext uri="{FF2B5EF4-FFF2-40B4-BE49-F238E27FC236}">
              <a16:creationId xmlns:a16="http://schemas.microsoft.com/office/drawing/2014/main" id="{00000000-0008-0000-0400-0000F2010000}"/>
            </a:ext>
          </a:extLst>
        </xdr:cNvPr>
        <xdr:cNvCxnSpPr>
          <a:stCxn id="497" idx="3"/>
          <a:endCxn id="496" idx="2"/>
        </xdr:cNvCxnSpPr>
      </xdr:nvCxnSpPr>
      <xdr:spPr>
        <a:xfrm>
          <a:off x="1828800" y="78409800"/>
          <a:ext cx="59150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66</xdr:col>
      <xdr:colOff>138207</xdr:colOff>
      <xdr:row>545</xdr:row>
      <xdr:rowOff>154759</xdr:rowOff>
    </xdr:from>
    <xdr:to>
      <xdr:col>95</xdr:col>
      <xdr:colOff>1</xdr:colOff>
      <xdr:row>561</xdr:row>
      <xdr:rowOff>64139</xdr:rowOff>
    </xdr:to>
    <xdr:pic>
      <xdr:nvPicPr>
        <xdr:cNvPr id="500" name="図 4">
          <a:extLst>
            <a:ext uri="{FF2B5EF4-FFF2-40B4-BE49-F238E27FC236}">
              <a16:creationId xmlns:a16="http://schemas.microsoft.com/office/drawing/2014/main" id="{00000000-0008-0000-0400-0000F4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7745075" y="104089200"/>
          <a:ext cx="7591425" cy="2952750"/>
        </a:xfrm>
        <a:prstGeom prst="rect">
          <a:avLst/>
        </a:prstGeom>
      </xdr:spPr>
    </xdr:pic>
    <xdr:clientData/>
  </xdr:twoCellAnchor>
  <xdr:twoCellAnchor>
    <xdr:from>
      <xdr:col>15</xdr:col>
      <xdr:colOff>212912</xdr:colOff>
      <xdr:row>417</xdr:row>
      <xdr:rowOff>0</xdr:rowOff>
    </xdr:from>
    <xdr:to>
      <xdr:col>20</xdr:col>
      <xdr:colOff>22412</xdr:colOff>
      <xdr:row>418</xdr:row>
      <xdr:rowOff>0</xdr:rowOff>
    </xdr:to>
    <xdr:sp macro="" textlink="" fLocksText="0">
      <xdr:nvSpPr>
        <xdr:cNvPr id="502" name="四角形: 角を丸くする 1101">
          <a:extLst>
            <a:ext uri="{FF2B5EF4-FFF2-40B4-BE49-F238E27FC236}">
              <a16:creationId xmlns:a16="http://schemas.microsoft.com/office/drawing/2014/main" id="{00000000-0008-0000-0400-0000F6010000}"/>
            </a:ext>
          </a:extLst>
        </xdr:cNvPr>
        <xdr:cNvSpPr/>
      </xdr:nvSpPr>
      <xdr:spPr>
        <a:xfrm>
          <a:off x="4210050" y="7955280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F09: 確定</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xdr:col>
      <xdr:colOff>212911</xdr:colOff>
      <xdr:row>417</xdr:row>
      <xdr:rowOff>0</xdr:rowOff>
    </xdr:from>
    <xdr:to>
      <xdr:col>6</xdr:col>
      <xdr:colOff>22412</xdr:colOff>
      <xdr:row>418</xdr:row>
      <xdr:rowOff>0</xdr:rowOff>
    </xdr:to>
    <xdr:sp macro="" textlink="" fLocksText="0">
      <xdr:nvSpPr>
        <xdr:cNvPr id="503" name="四角形: 角を丸くする 1101">
          <a:extLst>
            <a:ext uri="{FF2B5EF4-FFF2-40B4-BE49-F238E27FC236}">
              <a16:creationId xmlns:a16="http://schemas.microsoft.com/office/drawing/2014/main" id="{00000000-0008-0000-0400-0000F7010000}"/>
            </a:ext>
          </a:extLst>
        </xdr:cNvPr>
        <xdr:cNvSpPr/>
      </xdr:nvSpPr>
      <xdr:spPr>
        <a:xfrm>
          <a:off x="476250" y="7955280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F04: クリア</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3</xdr:col>
      <xdr:colOff>236724</xdr:colOff>
      <xdr:row>413</xdr:row>
      <xdr:rowOff>0</xdr:rowOff>
    </xdr:from>
    <xdr:to>
      <xdr:col>4</xdr:col>
      <xdr:colOff>1975</xdr:colOff>
      <xdr:row>417</xdr:row>
      <xdr:rowOff>0</xdr:rowOff>
    </xdr:to>
    <xdr:cxnSp macro="">
      <xdr:nvCxnSpPr>
        <xdr:cNvPr id="504" name="直線矢印コネクタ 1010">
          <a:extLst>
            <a:ext uri="{FF2B5EF4-FFF2-40B4-BE49-F238E27FC236}">
              <a16:creationId xmlns:a16="http://schemas.microsoft.com/office/drawing/2014/main" id="{00000000-0008-0000-0400-0000F8010000}"/>
            </a:ext>
          </a:extLst>
        </xdr:cNvPr>
        <xdr:cNvCxnSpPr>
          <a:stCxn id="497" idx="2"/>
          <a:endCxn id="503" idx="0"/>
        </xdr:cNvCxnSpPr>
      </xdr:nvCxnSpPr>
      <xdr:spPr>
        <a:xfrm flipH="1">
          <a:off x="1038225" y="78790800"/>
          <a:ext cx="28575"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1974</xdr:colOff>
      <xdr:row>413</xdr:row>
      <xdr:rowOff>0</xdr:rowOff>
    </xdr:from>
    <xdr:to>
      <xdr:col>17</xdr:col>
      <xdr:colOff>236724</xdr:colOff>
      <xdr:row>417</xdr:row>
      <xdr:rowOff>0</xdr:rowOff>
    </xdr:to>
    <xdr:cxnSp macro="">
      <xdr:nvCxnSpPr>
        <xdr:cNvPr id="507" name="Connector: Elbow 506">
          <a:extLst>
            <a:ext uri="{FF2B5EF4-FFF2-40B4-BE49-F238E27FC236}">
              <a16:creationId xmlns:a16="http://schemas.microsoft.com/office/drawing/2014/main" id="{00000000-0008-0000-0400-0000FB010000}"/>
            </a:ext>
          </a:extLst>
        </xdr:cNvPr>
        <xdr:cNvCxnSpPr>
          <a:stCxn id="497" idx="2"/>
          <a:endCxn id="502" idx="0"/>
        </xdr:cNvCxnSpPr>
      </xdr:nvCxnSpPr>
      <xdr:spPr>
        <a:xfrm rot="16200000" flipH="1">
          <a:off x="1066800" y="78790800"/>
          <a:ext cx="370522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224118</xdr:colOff>
      <xdr:row>427</xdr:row>
      <xdr:rowOff>0</xdr:rowOff>
    </xdr:from>
    <xdr:to>
      <xdr:col>5</xdr:col>
      <xdr:colOff>11207</xdr:colOff>
      <xdr:row>428</xdr:row>
      <xdr:rowOff>0</xdr:rowOff>
    </xdr:to>
    <xdr:sp macro="" textlink="" fLocksText="0">
      <xdr:nvSpPr>
        <xdr:cNvPr id="85" name="Rectangle: Rounded Corners 84">
          <a:extLst>
            <a:ext uri="{FF2B5EF4-FFF2-40B4-BE49-F238E27FC236}">
              <a16:creationId xmlns:a16="http://schemas.microsoft.com/office/drawing/2014/main" id="{00000000-0008-0000-0400-000055000000}"/>
            </a:ext>
          </a:extLst>
        </xdr:cNvPr>
        <xdr:cNvSpPr/>
      </xdr:nvSpPr>
      <xdr:spPr>
        <a:xfrm>
          <a:off x="762000" y="814578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end</a:t>
          </a:r>
        </a:p>
      </xdr:txBody>
    </xdr:sp>
    <xdr:clientData/>
  </xdr:twoCellAnchor>
  <xdr:twoCellAnchor>
    <xdr:from>
      <xdr:col>3</xdr:col>
      <xdr:colOff>239370</xdr:colOff>
      <xdr:row>418</xdr:row>
      <xdr:rowOff>0</xdr:rowOff>
    </xdr:from>
    <xdr:to>
      <xdr:col>3</xdr:col>
      <xdr:colOff>239371</xdr:colOff>
      <xdr:row>427</xdr:row>
      <xdr:rowOff>0</xdr:rowOff>
    </xdr:to>
    <xdr:cxnSp macro="">
      <xdr:nvCxnSpPr>
        <xdr:cNvPr id="90" name="直線矢印コネクタ 1010">
          <a:extLst>
            <a:ext uri="{FF2B5EF4-FFF2-40B4-BE49-F238E27FC236}">
              <a16:creationId xmlns:a16="http://schemas.microsoft.com/office/drawing/2014/main" id="{00000000-0008-0000-0400-00005A000000}"/>
            </a:ext>
          </a:extLst>
        </xdr:cNvPr>
        <xdr:cNvCxnSpPr>
          <a:stCxn id="503" idx="2"/>
          <a:endCxn id="85" idx="0"/>
        </xdr:cNvCxnSpPr>
      </xdr:nvCxnSpPr>
      <xdr:spPr>
        <a:xfrm>
          <a:off x="1038225" y="79743300"/>
          <a:ext cx="0" cy="1714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0</xdr:colOff>
      <xdr:row>418</xdr:row>
      <xdr:rowOff>0</xdr:rowOff>
    </xdr:from>
    <xdr:to>
      <xdr:col>18</xdr:col>
      <xdr:colOff>0</xdr:colOff>
      <xdr:row>427</xdr:row>
      <xdr:rowOff>0</xdr:rowOff>
    </xdr:to>
    <xdr:cxnSp macro="">
      <xdr:nvCxnSpPr>
        <xdr:cNvPr id="213" name="直線矢印コネクタ 1010">
          <a:extLst>
            <a:ext uri="{FF2B5EF4-FFF2-40B4-BE49-F238E27FC236}">
              <a16:creationId xmlns:a16="http://schemas.microsoft.com/office/drawing/2014/main" id="{00000000-0008-0000-0400-0000D5000000}"/>
            </a:ext>
          </a:extLst>
        </xdr:cNvPr>
        <xdr:cNvCxnSpPr>
          <a:stCxn id="502" idx="2"/>
          <a:endCxn id="307" idx="0"/>
        </xdr:cNvCxnSpPr>
      </xdr:nvCxnSpPr>
      <xdr:spPr>
        <a:xfrm>
          <a:off x="4800600" y="79743300"/>
          <a:ext cx="0" cy="1714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224118</xdr:colOff>
      <xdr:row>361</xdr:row>
      <xdr:rowOff>0</xdr:rowOff>
    </xdr:from>
    <xdr:to>
      <xdr:col>11</xdr:col>
      <xdr:colOff>11207</xdr:colOff>
      <xdr:row>362</xdr:row>
      <xdr:rowOff>0</xdr:rowOff>
    </xdr:to>
    <xdr:sp macro="" textlink="" fLocksText="0">
      <xdr:nvSpPr>
        <xdr:cNvPr id="245" name="Rectangle: Rounded Corners 244">
          <a:extLst>
            <a:ext uri="{FF2B5EF4-FFF2-40B4-BE49-F238E27FC236}">
              <a16:creationId xmlns:a16="http://schemas.microsoft.com/office/drawing/2014/main" id="{00000000-0008-0000-0400-0000F5000000}"/>
            </a:ext>
          </a:extLst>
        </xdr:cNvPr>
        <xdr:cNvSpPr/>
      </xdr:nvSpPr>
      <xdr:spPr>
        <a:xfrm>
          <a:off x="2362200" y="688848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1.4.1</a:t>
          </a:r>
        </a:p>
      </xdr:txBody>
    </xdr:sp>
    <xdr:clientData/>
  </xdr:twoCellAnchor>
  <xdr:twoCellAnchor>
    <xdr:from>
      <xdr:col>2</xdr:col>
      <xdr:colOff>224118</xdr:colOff>
      <xdr:row>490</xdr:row>
      <xdr:rowOff>0</xdr:rowOff>
    </xdr:from>
    <xdr:to>
      <xdr:col>5</xdr:col>
      <xdr:colOff>11207</xdr:colOff>
      <xdr:row>491</xdr:row>
      <xdr:rowOff>0</xdr:rowOff>
    </xdr:to>
    <xdr:sp macro="" textlink="" fLocksText="0">
      <xdr:nvSpPr>
        <xdr:cNvPr id="258" name="Rectangle: Rounded Corners 257">
          <a:extLst>
            <a:ext uri="{FF2B5EF4-FFF2-40B4-BE49-F238E27FC236}">
              <a16:creationId xmlns:a16="http://schemas.microsoft.com/office/drawing/2014/main" id="{00000000-0008-0000-0400-000002010000}"/>
            </a:ext>
          </a:extLst>
        </xdr:cNvPr>
        <xdr:cNvSpPr/>
      </xdr:nvSpPr>
      <xdr:spPr>
        <a:xfrm>
          <a:off x="762000" y="934593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1.5.1</a:t>
          </a:r>
        </a:p>
      </xdr:txBody>
    </xdr:sp>
    <xdr:clientData/>
  </xdr:twoCellAnchor>
  <xdr:twoCellAnchor>
    <xdr:from>
      <xdr:col>1</xdr:col>
      <xdr:colOff>12262</xdr:colOff>
      <xdr:row>509</xdr:row>
      <xdr:rowOff>0</xdr:rowOff>
    </xdr:from>
    <xdr:to>
      <xdr:col>6</xdr:col>
      <xdr:colOff>229813</xdr:colOff>
      <xdr:row>513</xdr:row>
      <xdr:rowOff>0</xdr:rowOff>
    </xdr:to>
    <xdr:sp macro="" textlink="" fLocksText="0">
      <xdr:nvSpPr>
        <xdr:cNvPr id="259" name="四角形: 角を丸くする 3">
          <a:extLst>
            <a:ext uri="{FF2B5EF4-FFF2-40B4-BE49-F238E27FC236}">
              <a16:creationId xmlns:a16="http://schemas.microsoft.com/office/drawing/2014/main" id="{00000000-0008-0000-0400-000003010000}"/>
            </a:ext>
          </a:extLst>
        </xdr:cNvPr>
        <xdr:cNvSpPr/>
      </xdr:nvSpPr>
      <xdr:spPr>
        <a:xfrm>
          <a:off x="276225" y="970788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KN0109</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ミックスマッチ更新</a:t>
          </a:r>
        </a:p>
      </xdr:txBody>
    </xdr:sp>
    <xdr:clientData/>
  </xdr:twoCellAnchor>
  <xdr:twoCellAnchor>
    <xdr:from>
      <xdr:col>3</xdr:col>
      <xdr:colOff>236725</xdr:colOff>
      <xdr:row>491</xdr:row>
      <xdr:rowOff>0</xdr:rowOff>
    </xdr:from>
    <xdr:to>
      <xdr:col>4</xdr:col>
      <xdr:colOff>1975</xdr:colOff>
      <xdr:row>492</xdr:row>
      <xdr:rowOff>0</xdr:rowOff>
    </xdr:to>
    <xdr:cxnSp macro="">
      <xdr:nvCxnSpPr>
        <xdr:cNvPr id="260" name="直線矢印コネクタ 1010">
          <a:extLst>
            <a:ext uri="{FF2B5EF4-FFF2-40B4-BE49-F238E27FC236}">
              <a16:creationId xmlns:a16="http://schemas.microsoft.com/office/drawing/2014/main" id="{00000000-0008-0000-0400-000004010000}"/>
            </a:ext>
          </a:extLst>
        </xdr:cNvPr>
        <xdr:cNvCxnSpPr>
          <a:stCxn id="258" idx="2"/>
          <a:endCxn id="281" idx="0"/>
        </xdr:cNvCxnSpPr>
      </xdr:nvCxnSpPr>
      <xdr:spPr>
        <a:xfrm>
          <a:off x="1038225" y="93649800"/>
          <a:ext cx="28575"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0</xdr:col>
      <xdr:colOff>201706</xdr:colOff>
      <xdr:row>500</xdr:row>
      <xdr:rowOff>0</xdr:rowOff>
    </xdr:from>
    <xdr:to>
      <xdr:col>7</xdr:col>
      <xdr:colOff>33619</xdr:colOff>
      <xdr:row>501</xdr:row>
      <xdr:rowOff>0</xdr:rowOff>
    </xdr:to>
    <xdr:sp macro="" textlink="" fLocksText="0">
      <xdr:nvSpPr>
        <xdr:cNvPr id="261" name="Rectangle: Rounded Corners 260">
          <a:extLst>
            <a:ext uri="{FF2B5EF4-FFF2-40B4-BE49-F238E27FC236}">
              <a16:creationId xmlns:a16="http://schemas.microsoft.com/office/drawing/2014/main" id="{00000000-0008-0000-0400-000005010000}"/>
            </a:ext>
          </a:extLst>
        </xdr:cNvPr>
        <xdr:cNvSpPr/>
      </xdr:nvSpPr>
      <xdr:spPr>
        <a:xfrm>
          <a:off x="200025" y="95364300"/>
          <a:ext cx="1704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バリデーションチェックOK</a:t>
          </a:r>
        </a:p>
      </xdr:txBody>
    </xdr:sp>
    <xdr:clientData/>
  </xdr:twoCellAnchor>
  <xdr:twoCellAnchor>
    <xdr:from>
      <xdr:col>3</xdr:col>
      <xdr:colOff>236725</xdr:colOff>
      <xdr:row>501</xdr:row>
      <xdr:rowOff>0</xdr:rowOff>
    </xdr:from>
    <xdr:to>
      <xdr:col>4</xdr:col>
      <xdr:colOff>1975</xdr:colOff>
      <xdr:row>509</xdr:row>
      <xdr:rowOff>0</xdr:rowOff>
    </xdr:to>
    <xdr:cxnSp macro="">
      <xdr:nvCxnSpPr>
        <xdr:cNvPr id="264" name="直線矢印コネクタ 1010">
          <a:extLst>
            <a:ext uri="{FF2B5EF4-FFF2-40B4-BE49-F238E27FC236}">
              <a16:creationId xmlns:a16="http://schemas.microsoft.com/office/drawing/2014/main" id="{00000000-0008-0000-0400-000008010000}"/>
            </a:ext>
          </a:extLst>
        </xdr:cNvPr>
        <xdr:cNvCxnSpPr>
          <a:stCxn id="261" idx="2"/>
          <a:endCxn id="259" idx="0"/>
        </xdr:cNvCxnSpPr>
      </xdr:nvCxnSpPr>
      <xdr:spPr>
        <a:xfrm>
          <a:off x="1038225" y="95554800"/>
          <a:ext cx="28575"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201706</xdr:colOff>
      <xdr:row>500</xdr:row>
      <xdr:rowOff>0</xdr:rowOff>
    </xdr:from>
    <xdr:to>
      <xdr:col>17</xdr:col>
      <xdr:colOff>33619</xdr:colOff>
      <xdr:row>501</xdr:row>
      <xdr:rowOff>0</xdr:rowOff>
    </xdr:to>
    <xdr:sp macro="" textlink="" fLocksText="0">
      <xdr:nvSpPr>
        <xdr:cNvPr id="265" name="Rectangle: Rounded Corners 264">
          <a:extLst>
            <a:ext uri="{FF2B5EF4-FFF2-40B4-BE49-F238E27FC236}">
              <a16:creationId xmlns:a16="http://schemas.microsoft.com/office/drawing/2014/main" id="{00000000-0008-0000-0400-000009010000}"/>
            </a:ext>
          </a:extLst>
        </xdr:cNvPr>
        <xdr:cNvSpPr/>
      </xdr:nvSpPr>
      <xdr:spPr>
        <a:xfrm>
          <a:off x="2867025" y="95364300"/>
          <a:ext cx="1704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バリデーションチェックNG</a:t>
          </a:r>
        </a:p>
      </xdr:txBody>
    </xdr:sp>
    <xdr:clientData/>
  </xdr:twoCellAnchor>
  <xdr:twoCellAnchor>
    <xdr:from>
      <xdr:col>11</xdr:col>
      <xdr:colOff>11204</xdr:colOff>
      <xdr:row>502</xdr:row>
      <xdr:rowOff>0</xdr:rowOff>
    </xdr:from>
    <xdr:to>
      <xdr:col>16</xdr:col>
      <xdr:colOff>228755</xdr:colOff>
      <xdr:row>506</xdr:row>
      <xdr:rowOff>0</xdr:rowOff>
    </xdr:to>
    <xdr:sp macro="" textlink="" fLocksText="0">
      <xdr:nvSpPr>
        <xdr:cNvPr id="267" name="正方形/長方形 1">
          <a:extLst>
            <a:ext uri="{FF2B5EF4-FFF2-40B4-BE49-F238E27FC236}">
              <a16:creationId xmlns:a16="http://schemas.microsoft.com/office/drawing/2014/main" id="{00000000-0008-0000-0400-00000B010000}"/>
            </a:ext>
          </a:extLst>
        </xdr:cNvPr>
        <xdr:cNvSpPr/>
      </xdr:nvSpPr>
      <xdr:spPr>
        <a:xfrm>
          <a:off x="2943225" y="95745300"/>
          <a:ext cx="1552575"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vi-VN"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バリエーションチェックNG</a:t>
          </a:r>
        </a:p>
      </xdr:txBody>
    </xdr:sp>
    <xdr:clientData/>
  </xdr:twoCellAnchor>
  <xdr:twoCellAnchor>
    <xdr:from>
      <xdr:col>4</xdr:col>
      <xdr:colOff>1974</xdr:colOff>
      <xdr:row>496</xdr:row>
      <xdr:rowOff>0</xdr:rowOff>
    </xdr:from>
    <xdr:to>
      <xdr:col>13</xdr:col>
      <xdr:colOff>236724</xdr:colOff>
      <xdr:row>500</xdr:row>
      <xdr:rowOff>0</xdr:rowOff>
    </xdr:to>
    <xdr:cxnSp macro="">
      <xdr:nvCxnSpPr>
        <xdr:cNvPr id="275" name="Connector: Elbow 274">
          <a:extLst>
            <a:ext uri="{FF2B5EF4-FFF2-40B4-BE49-F238E27FC236}">
              <a16:creationId xmlns:a16="http://schemas.microsoft.com/office/drawing/2014/main" id="{00000000-0008-0000-0400-000013010000}"/>
            </a:ext>
          </a:extLst>
        </xdr:cNvPr>
        <xdr:cNvCxnSpPr>
          <a:stCxn id="281" idx="2"/>
          <a:endCxn id="265" idx="0"/>
        </xdr:cNvCxnSpPr>
      </xdr:nvCxnSpPr>
      <xdr:spPr>
        <a:xfrm rot="16200000" flipH="1">
          <a:off x="1066800" y="94602300"/>
          <a:ext cx="263842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236725</xdr:colOff>
      <xdr:row>501</xdr:row>
      <xdr:rowOff>0</xdr:rowOff>
    </xdr:from>
    <xdr:to>
      <xdr:col>14</xdr:col>
      <xdr:colOff>917</xdr:colOff>
      <xdr:row>502</xdr:row>
      <xdr:rowOff>0</xdr:rowOff>
    </xdr:to>
    <xdr:cxnSp macro="">
      <xdr:nvCxnSpPr>
        <xdr:cNvPr id="276" name="直線矢印コネクタ 1010">
          <a:extLst>
            <a:ext uri="{FF2B5EF4-FFF2-40B4-BE49-F238E27FC236}">
              <a16:creationId xmlns:a16="http://schemas.microsoft.com/office/drawing/2014/main" id="{00000000-0008-0000-0400-000014010000}"/>
            </a:ext>
          </a:extLst>
        </xdr:cNvPr>
        <xdr:cNvCxnSpPr>
          <a:stCxn id="265" idx="2"/>
          <a:endCxn id="267" idx="0"/>
        </xdr:cNvCxnSpPr>
      </xdr:nvCxnSpPr>
      <xdr:spPr>
        <a:xfrm>
          <a:off x="3705225" y="95554800"/>
          <a:ext cx="28575"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12262</xdr:colOff>
      <xdr:row>492</xdr:row>
      <xdr:rowOff>0</xdr:rowOff>
    </xdr:from>
    <xdr:to>
      <xdr:col>6</xdr:col>
      <xdr:colOff>229813</xdr:colOff>
      <xdr:row>496</xdr:row>
      <xdr:rowOff>0</xdr:rowOff>
    </xdr:to>
    <xdr:sp macro="" textlink="" fLocksText="0">
      <xdr:nvSpPr>
        <xdr:cNvPr id="281" name="四角形: 角を丸くする 3">
          <a:extLst>
            <a:ext uri="{FF2B5EF4-FFF2-40B4-BE49-F238E27FC236}">
              <a16:creationId xmlns:a16="http://schemas.microsoft.com/office/drawing/2014/main" id="{00000000-0008-0000-0400-000019010000}"/>
            </a:ext>
          </a:extLst>
        </xdr:cNvPr>
        <xdr:cNvSpPr/>
      </xdr:nvSpPr>
      <xdr:spPr>
        <a:xfrm>
          <a:off x="276225" y="938403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KN0111</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ミックスマッチバリデーションチェック機能</a:t>
          </a:r>
        </a:p>
      </xdr:txBody>
    </xdr:sp>
    <xdr:clientData/>
  </xdr:twoCellAnchor>
  <xdr:twoCellAnchor>
    <xdr:from>
      <xdr:col>12</xdr:col>
      <xdr:colOff>224118</xdr:colOff>
      <xdr:row>506</xdr:row>
      <xdr:rowOff>0</xdr:rowOff>
    </xdr:from>
    <xdr:to>
      <xdr:col>15</xdr:col>
      <xdr:colOff>11207</xdr:colOff>
      <xdr:row>507</xdr:row>
      <xdr:rowOff>0</xdr:rowOff>
    </xdr:to>
    <xdr:sp macro="" textlink="" fLocksText="0">
      <xdr:nvSpPr>
        <xdr:cNvPr id="287" name="四角形: 角を丸くする 294">
          <a:extLst>
            <a:ext uri="{FF2B5EF4-FFF2-40B4-BE49-F238E27FC236}">
              <a16:creationId xmlns:a16="http://schemas.microsoft.com/office/drawing/2014/main" id="{00000000-0008-0000-0400-00001F010000}"/>
            </a:ext>
          </a:extLst>
        </xdr:cNvPr>
        <xdr:cNvSpPr/>
      </xdr:nvSpPr>
      <xdr:spPr>
        <a:xfrm>
          <a:off x="3429000" y="96507300"/>
          <a:ext cx="5810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rgbClr val="FFFFFF"/>
            </a:solidFill>
            <a:latin typeface="Meiryo UI" panose="020B0604030504040204" pitchFamily="34" charset="-128"/>
            <a:ea typeface="Meiryo UI" panose="020B0604030504040204" pitchFamily="34" charset="-128"/>
          </a:endParaRPr>
        </a:p>
      </xdr:txBody>
    </xdr:sp>
    <xdr:clientData/>
  </xdr:twoCellAnchor>
  <xdr:twoCellAnchor>
    <xdr:from>
      <xdr:col>29</xdr:col>
      <xdr:colOff>11203</xdr:colOff>
      <xdr:row>509</xdr:row>
      <xdr:rowOff>0</xdr:rowOff>
    </xdr:from>
    <xdr:to>
      <xdr:col>34</xdr:col>
      <xdr:colOff>228754</xdr:colOff>
      <xdr:row>513</xdr:row>
      <xdr:rowOff>0</xdr:rowOff>
    </xdr:to>
    <xdr:sp macro="" textlink="" fLocksText="0">
      <xdr:nvSpPr>
        <xdr:cNvPr id="288" name="フローチャート: 磁気ディスク 194">
          <a:extLst>
            <a:ext uri="{FF2B5EF4-FFF2-40B4-BE49-F238E27FC236}">
              <a16:creationId xmlns:a16="http://schemas.microsoft.com/office/drawing/2014/main" id="{00000000-0008-0000-0400-000020010000}"/>
            </a:ext>
          </a:extLst>
        </xdr:cNvPr>
        <xdr:cNvSpPr/>
      </xdr:nvSpPr>
      <xdr:spPr>
        <a:xfrm>
          <a:off x="7743825" y="97078800"/>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AP0108</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ミックスマッチ作成・更新</a:t>
          </a:r>
        </a:p>
      </xdr:txBody>
    </xdr:sp>
    <xdr:clientData/>
  </xdr:twoCellAnchor>
  <xdr:twoCellAnchor>
    <xdr:from>
      <xdr:col>6</xdr:col>
      <xdr:colOff>229813</xdr:colOff>
      <xdr:row>511</xdr:row>
      <xdr:rowOff>0</xdr:rowOff>
    </xdr:from>
    <xdr:to>
      <xdr:col>29</xdr:col>
      <xdr:colOff>11203</xdr:colOff>
      <xdr:row>511</xdr:row>
      <xdr:rowOff>0</xdr:rowOff>
    </xdr:to>
    <xdr:cxnSp macro="">
      <xdr:nvCxnSpPr>
        <xdr:cNvPr id="292" name="直線矢印コネクタ 196">
          <a:extLst>
            <a:ext uri="{FF2B5EF4-FFF2-40B4-BE49-F238E27FC236}">
              <a16:creationId xmlns:a16="http://schemas.microsoft.com/office/drawing/2014/main" id="{00000000-0008-0000-0400-000024010000}"/>
            </a:ext>
          </a:extLst>
        </xdr:cNvPr>
        <xdr:cNvCxnSpPr>
          <a:stCxn id="259" idx="3"/>
          <a:endCxn id="288" idx="2"/>
        </xdr:cNvCxnSpPr>
      </xdr:nvCxnSpPr>
      <xdr:spPr>
        <a:xfrm>
          <a:off x="1828800" y="97459800"/>
          <a:ext cx="59150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224118</xdr:colOff>
      <xdr:row>515</xdr:row>
      <xdr:rowOff>0</xdr:rowOff>
    </xdr:from>
    <xdr:to>
      <xdr:col>5</xdr:col>
      <xdr:colOff>11207</xdr:colOff>
      <xdr:row>516</xdr:row>
      <xdr:rowOff>0</xdr:rowOff>
    </xdr:to>
    <xdr:sp macro="" textlink="" fLocksText="0">
      <xdr:nvSpPr>
        <xdr:cNvPr id="304" name="Rectangle: Rounded Corners 303">
          <a:extLst>
            <a:ext uri="{FF2B5EF4-FFF2-40B4-BE49-F238E27FC236}">
              <a16:creationId xmlns:a16="http://schemas.microsoft.com/office/drawing/2014/main" id="{00000000-0008-0000-0400-000030010000}"/>
            </a:ext>
          </a:extLst>
        </xdr:cNvPr>
        <xdr:cNvSpPr/>
      </xdr:nvSpPr>
      <xdr:spPr>
        <a:xfrm>
          <a:off x="762000" y="982218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end</a:t>
          </a:r>
        </a:p>
      </xdr:txBody>
    </xdr:sp>
    <xdr:clientData/>
  </xdr:twoCellAnchor>
  <xdr:twoCellAnchor>
    <xdr:from>
      <xdr:col>3</xdr:col>
      <xdr:colOff>236725</xdr:colOff>
      <xdr:row>513</xdr:row>
      <xdr:rowOff>0</xdr:rowOff>
    </xdr:from>
    <xdr:to>
      <xdr:col>4</xdr:col>
      <xdr:colOff>1975</xdr:colOff>
      <xdr:row>515</xdr:row>
      <xdr:rowOff>0</xdr:rowOff>
    </xdr:to>
    <xdr:cxnSp macro="">
      <xdr:nvCxnSpPr>
        <xdr:cNvPr id="305" name="直線矢印コネクタ 1010">
          <a:extLst>
            <a:ext uri="{FF2B5EF4-FFF2-40B4-BE49-F238E27FC236}">
              <a16:creationId xmlns:a16="http://schemas.microsoft.com/office/drawing/2014/main" id="{00000000-0008-0000-0400-000031010000}"/>
            </a:ext>
          </a:extLst>
        </xdr:cNvPr>
        <xdr:cNvCxnSpPr>
          <a:stCxn id="259" idx="2"/>
          <a:endCxn id="304" idx="0"/>
        </xdr:cNvCxnSpPr>
      </xdr:nvCxnSpPr>
      <xdr:spPr>
        <a:xfrm flipH="1">
          <a:off x="1038225" y="97840800"/>
          <a:ext cx="28575"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224118</xdr:colOff>
      <xdr:row>427</xdr:row>
      <xdr:rowOff>0</xdr:rowOff>
    </xdr:from>
    <xdr:to>
      <xdr:col>19</xdr:col>
      <xdr:colOff>11207</xdr:colOff>
      <xdr:row>428</xdr:row>
      <xdr:rowOff>0</xdr:rowOff>
    </xdr:to>
    <xdr:sp macro="" textlink="" fLocksText="0">
      <xdr:nvSpPr>
        <xdr:cNvPr id="307" name="Rectangle: Rounded Corners 306">
          <a:extLst>
            <a:ext uri="{FF2B5EF4-FFF2-40B4-BE49-F238E27FC236}">
              <a16:creationId xmlns:a16="http://schemas.microsoft.com/office/drawing/2014/main" id="{00000000-0008-0000-0400-000033010000}"/>
            </a:ext>
          </a:extLst>
        </xdr:cNvPr>
        <xdr:cNvSpPr/>
      </xdr:nvSpPr>
      <xdr:spPr>
        <a:xfrm>
          <a:off x="4495800" y="814578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1.5.1</a:t>
          </a:r>
        </a:p>
      </xdr:txBody>
    </xdr:sp>
    <xdr:clientData/>
  </xdr:twoCellAnchor>
  <xdr:twoCellAnchor>
    <xdr:from>
      <xdr:col>3</xdr:col>
      <xdr:colOff>236725</xdr:colOff>
      <xdr:row>496</xdr:row>
      <xdr:rowOff>0</xdr:rowOff>
    </xdr:from>
    <xdr:to>
      <xdr:col>4</xdr:col>
      <xdr:colOff>1975</xdr:colOff>
      <xdr:row>500</xdr:row>
      <xdr:rowOff>0</xdr:rowOff>
    </xdr:to>
    <xdr:cxnSp macro="">
      <xdr:nvCxnSpPr>
        <xdr:cNvPr id="310" name="直線矢印コネクタ 1010">
          <a:extLst>
            <a:ext uri="{FF2B5EF4-FFF2-40B4-BE49-F238E27FC236}">
              <a16:creationId xmlns:a16="http://schemas.microsoft.com/office/drawing/2014/main" id="{00000000-0008-0000-0400-000036010000}"/>
            </a:ext>
          </a:extLst>
        </xdr:cNvPr>
        <xdr:cNvCxnSpPr>
          <a:stCxn id="281" idx="2"/>
          <a:endCxn id="261" idx="0"/>
        </xdr:cNvCxnSpPr>
      </xdr:nvCxnSpPr>
      <xdr:spPr>
        <a:xfrm flipH="1">
          <a:off x="1038225" y="94602300"/>
          <a:ext cx="28575"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236725</xdr:colOff>
      <xdr:row>315</xdr:row>
      <xdr:rowOff>0</xdr:rowOff>
    </xdr:from>
    <xdr:to>
      <xdr:col>4</xdr:col>
      <xdr:colOff>1975</xdr:colOff>
      <xdr:row>319</xdr:row>
      <xdr:rowOff>0</xdr:rowOff>
    </xdr:to>
    <xdr:cxnSp macro="">
      <xdr:nvCxnSpPr>
        <xdr:cNvPr id="314" name="直線矢印コネクタ 1010">
          <a:extLst>
            <a:ext uri="{FF2B5EF4-FFF2-40B4-BE49-F238E27FC236}">
              <a16:creationId xmlns:a16="http://schemas.microsoft.com/office/drawing/2014/main" id="{00000000-0008-0000-0400-00003A010000}"/>
            </a:ext>
          </a:extLst>
        </xdr:cNvPr>
        <xdr:cNvCxnSpPr>
          <a:stCxn id="354" idx="2"/>
          <a:endCxn id="262" idx="0"/>
        </xdr:cNvCxnSpPr>
      </xdr:nvCxnSpPr>
      <xdr:spPr>
        <a:xfrm flipH="1">
          <a:off x="1038225" y="60121800"/>
          <a:ext cx="28575"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213535</xdr:colOff>
      <xdr:row>524</xdr:row>
      <xdr:rowOff>0</xdr:rowOff>
    </xdr:from>
    <xdr:to>
      <xdr:col>5</xdr:col>
      <xdr:colOff>624</xdr:colOff>
      <xdr:row>525</xdr:row>
      <xdr:rowOff>0</xdr:rowOff>
    </xdr:to>
    <xdr:sp macro="" textlink="" fLocksText="0">
      <xdr:nvSpPr>
        <xdr:cNvPr id="319" name="Rectangle: Rounded Corners 318">
          <a:extLst>
            <a:ext uri="{FF2B5EF4-FFF2-40B4-BE49-F238E27FC236}">
              <a16:creationId xmlns:a16="http://schemas.microsoft.com/office/drawing/2014/main" id="{00000000-0008-0000-0400-00003F010000}"/>
            </a:ext>
          </a:extLst>
        </xdr:cNvPr>
        <xdr:cNvSpPr/>
      </xdr:nvSpPr>
      <xdr:spPr>
        <a:xfrm>
          <a:off x="742950" y="99936300"/>
          <a:ext cx="59055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1.7</a:t>
          </a:r>
        </a:p>
      </xdr:txBody>
    </xdr:sp>
    <xdr:clientData/>
  </xdr:twoCellAnchor>
  <xdr:twoCellAnchor>
    <xdr:from>
      <xdr:col>1</xdr:col>
      <xdr:colOff>11204</xdr:colOff>
      <xdr:row>527</xdr:row>
      <xdr:rowOff>0</xdr:rowOff>
    </xdr:from>
    <xdr:to>
      <xdr:col>6</xdr:col>
      <xdr:colOff>228755</xdr:colOff>
      <xdr:row>531</xdr:row>
      <xdr:rowOff>0</xdr:rowOff>
    </xdr:to>
    <xdr:sp macro="" textlink="" fLocksText="0">
      <xdr:nvSpPr>
        <xdr:cNvPr id="320" name="正方形/長方形 1">
          <a:extLst>
            <a:ext uri="{FF2B5EF4-FFF2-40B4-BE49-F238E27FC236}">
              <a16:creationId xmlns:a16="http://schemas.microsoft.com/office/drawing/2014/main" id="{00000000-0008-0000-0400-000040010000}"/>
            </a:ext>
          </a:extLst>
        </xdr:cNvPr>
        <xdr:cNvSpPr/>
      </xdr:nvSpPr>
      <xdr:spPr>
        <a:xfrm>
          <a:off x="276225" y="100507800"/>
          <a:ext cx="155257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SC0105</a:t>
          </a: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ミックスマッチ編集設定機能</a:t>
          </a:r>
        </a:p>
      </xdr:txBody>
    </xdr:sp>
    <xdr:clientData/>
  </xdr:twoCellAnchor>
  <xdr:twoCellAnchor>
    <xdr:from>
      <xdr:col>3</xdr:col>
      <xdr:colOff>226142</xdr:colOff>
      <xdr:row>525</xdr:row>
      <xdr:rowOff>0</xdr:rowOff>
    </xdr:from>
    <xdr:to>
      <xdr:col>4</xdr:col>
      <xdr:colOff>917</xdr:colOff>
      <xdr:row>527</xdr:row>
      <xdr:rowOff>0</xdr:rowOff>
    </xdr:to>
    <xdr:cxnSp macro="">
      <xdr:nvCxnSpPr>
        <xdr:cNvPr id="321" name="直線矢印コネクタ 1010">
          <a:extLst>
            <a:ext uri="{FF2B5EF4-FFF2-40B4-BE49-F238E27FC236}">
              <a16:creationId xmlns:a16="http://schemas.microsoft.com/office/drawing/2014/main" id="{00000000-0008-0000-0400-000041010000}"/>
            </a:ext>
          </a:extLst>
        </xdr:cNvPr>
        <xdr:cNvCxnSpPr>
          <a:stCxn id="319" idx="2"/>
          <a:endCxn id="320" idx="0"/>
        </xdr:cNvCxnSpPr>
      </xdr:nvCxnSpPr>
      <xdr:spPr>
        <a:xfrm>
          <a:off x="1028700" y="100126800"/>
          <a:ext cx="3810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11204</xdr:colOff>
      <xdr:row>534</xdr:row>
      <xdr:rowOff>0</xdr:rowOff>
    </xdr:from>
    <xdr:to>
      <xdr:col>6</xdr:col>
      <xdr:colOff>228755</xdr:colOff>
      <xdr:row>538</xdr:row>
      <xdr:rowOff>0</xdr:rowOff>
    </xdr:to>
    <xdr:sp macro="" textlink="" fLocksText="0">
      <xdr:nvSpPr>
        <xdr:cNvPr id="332" name="四角形: 角を丸くする 3">
          <a:extLst>
            <a:ext uri="{FF2B5EF4-FFF2-40B4-BE49-F238E27FC236}">
              <a16:creationId xmlns:a16="http://schemas.microsoft.com/office/drawing/2014/main" id="{00000000-0008-0000-0400-00004C010000}"/>
            </a:ext>
          </a:extLst>
        </xdr:cNvPr>
        <xdr:cNvSpPr/>
      </xdr:nvSpPr>
      <xdr:spPr>
        <a:xfrm>
          <a:off x="276225" y="1018413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KN0106</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プロモーション情報取得機能</a:t>
          </a:r>
        </a:p>
      </xdr:txBody>
    </xdr:sp>
    <xdr:clientData/>
  </xdr:twoCellAnchor>
  <xdr:twoCellAnchor>
    <xdr:from>
      <xdr:col>29</xdr:col>
      <xdr:colOff>11203</xdr:colOff>
      <xdr:row>534</xdr:row>
      <xdr:rowOff>0</xdr:rowOff>
    </xdr:from>
    <xdr:to>
      <xdr:col>34</xdr:col>
      <xdr:colOff>228754</xdr:colOff>
      <xdr:row>538</xdr:row>
      <xdr:rowOff>0</xdr:rowOff>
    </xdr:to>
    <xdr:sp macro="" textlink="" fLocksText="0">
      <xdr:nvSpPr>
        <xdr:cNvPr id="333" name="フローチャート: 磁気ディスク 194">
          <a:extLst>
            <a:ext uri="{FF2B5EF4-FFF2-40B4-BE49-F238E27FC236}">
              <a16:creationId xmlns:a16="http://schemas.microsoft.com/office/drawing/2014/main" id="{00000000-0008-0000-0400-00004D010000}"/>
            </a:ext>
          </a:extLst>
        </xdr:cNvPr>
        <xdr:cNvSpPr/>
      </xdr:nvSpPr>
      <xdr:spPr>
        <a:xfrm>
          <a:off x="7743825" y="101841300"/>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AP0106</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プロモーション情報取得</a:t>
          </a:r>
        </a:p>
      </xdr:txBody>
    </xdr:sp>
    <xdr:clientData/>
  </xdr:twoCellAnchor>
  <xdr:twoCellAnchor>
    <xdr:from>
      <xdr:col>6</xdr:col>
      <xdr:colOff>228755</xdr:colOff>
      <xdr:row>536</xdr:row>
      <xdr:rowOff>0</xdr:rowOff>
    </xdr:from>
    <xdr:to>
      <xdr:col>29</xdr:col>
      <xdr:colOff>11203</xdr:colOff>
      <xdr:row>536</xdr:row>
      <xdr:rowOff>0</xdr:rowOff>
    </xdr:to>
    <xdr:cxnSp macro="">
      <xdr:nvCxnSpPr>
        <xdr:cNvPr id="334" name="直線矢印コネクタ 196">
          <a:extLst>
            <a:ext uri="{FF2B5EF4-FFF2-40B4-BE49-F238E27FC236}">
              <a16:creationId xmlns:a16="http://schemas.microsoft.com/office/drawing/2014/main" id="{00000000-0008-0000-0400-00004E010000}"/>
            </a:ext>
          </a:extLst>
        </xdr:cNvPr>
        <xdr:cNvCxnSpPr>
          <a:stCxn id="332" idx="3"/>
          <a:endCxn id="333" idx="2"/>
        </xdr:cNvCxnSpPr>
      </xdr:nvCxnSpPr>
      <xdr:spPr>
        <a:xfrm>
          <a:off x="1828800" y="102222300"/>
          <a:ext cx="59150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917</xdr:colOff>
      <xdr:row>538</xdr:row>
      <xdr:rowOff>0</xdr:rowOff>
    </xdr:from>
    <xdr:to>
      <xdr:col>4</xdr:col>
      <xdr:colOff>917</xdr:colOff>
      <xdr:row>541</xdr:row>
      <xdr:rowOff>0</xdr:rowOff>
    </xdr:to>
    <xdr:cxnSp macro="">
      <xdr:nvCxnSpPr>
        <xdr:cNvPr id="336" name="直線矢印コネクタ 1010">
          <a:extLst>
            <a:ext uri="{FF2B5EF4-FFF2-40B4-BE49-F238E27FC236}">
              <a16:creationId xmlns:a16="http://schemas.microsoft.com/office/drawing/2014/main" id="{00000000-0008-0000-0400-000050010000}"/>
            </a:ext>
          </a:extLst>
        </xdr:cNvPr>
        <xdr:cNvCxnSpPr>
          <a:stCxn id="332" idx="2"/>
          <a:endCxn id="339" idx="0"/>
        </xdr:cNvCxnSpPr>
      </xdr:nvCxnSpPr>
      <xdr:spPr>
        <a:xfrm>
          <a:off x="1066800" y="102603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917</xdr:colOff>
      <xdr:row>531</xdr:row>
      <xdr:rowOff>0</xdr:rowOff>
    </xdr:from>
    <xdr:to>
      <xdr:col>4</xdr:col>
      <xdr:colOff>917</xdr:colOff>
      <xdr:row>534</xdr:row>
      <xdr:rowOff>0</xdr:rowOff>
    </xdr:to>
    <xdr:cxnSp macro="">
      <xdr:nvCxnSpPr>
        <xdr:cNvPr id="337" name="直線矢印コネクタ 1010">
          <a:extLst>
            <a:ext uri="{FF2B5EF4-FFF2-40B4-BE49-F238E27FC236}">
              <a16:creationId xmlns:a16="http://schemas.microsoft.com/office/drawing/2014/main" id="{00000000-0008-0000-0400-000051010000}"/>
            </a:ext>
          </a:extLst>
        </xdr:cNvPr>
        <xdr:cNvCxnSpPr>
          <a:stCxn id="320" idx="2"/>
          <a:endCxn id="332" idx="0"/>
        </xdr:cNvCxnSpPr>
      </xdr:nvCxnSpPr>
      <xdr:spPr>
        <a:xfrm>
          <a:off x="1066800" y="101269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11203</xdr:colOff>
      <xdr:row>541</xdr:row>
      <xdr:rowOff>0</xdr:rowOff>
    </xdr:from>
    <xdr:to>
      <xdr:col>34</xdr:col>
      <xdr:colOff>228754</xdr:colOff>
      <xdr:row>545</xdr:row>
      <xdr:rowOff>0</xdr:rowOff>
    </xdr:to>
    <xdr:sp macro="" textlink="" fLocksText="0">
      <xdr:nvSpPr>
        <xdr:cNvPr id="338" name="フローチャート: 磁気ディスク 194">
          <a:extLst>
            <a:ext uri="{FF2B5EF4-FFF2-40B4-BE49-F238E27FC236}">
              <a16:creationId xmlns:a16="http://schemas.microsoft.com/office/drawing/2014/main" id="{00000000-0008-0000-0400-000052010000}"/>
            </a:ext>
          </a:extLst>
        </xdr:cNvPr>
        <xdr:cNvSpPr/>
      </xdr:nvSpPr>
      <xdr:spPr>
        <a:xfrm>
          <a:off x="7743825" y="103174800"/>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AP1506</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product/suggest</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11204</xdr:colOff>
      <xdr:row>541</xdr:row>
      <xdr:rowOff>0</xdr:rowOff>
    </xdr:from>
    <xdr:to>
      <xdr:col>6</xdr:col>
      <xdr:colOff>228755</xdr:colOff>
      <xdr:row>545</xdr:row>
      <xdr:rowOff>0</xdr:rowOff>
    </xdr:to>
    <xdr:sp macro="" textlink="" fLocksText="0">
      <xdr:nvSpPr>
        <xdr:cNvPr id="339" name="四角形: 角を丸くする 3">
          <a:extLst>
            <a:ext uri="{FF2B5EF4-FFF2-40B4-BE49-F238E27FC236}">
              <a16:creationId xmlns:a16="http://schemas.microsoft.com/office/drawing/2014/main" id="{00000000-0008-0000-0400-000053010000}"/>
            </a:ext>
          </a:extLst>
        </xdr:cNvPr>
        <xdr:cNvSpPr/>
      </xdr:nvSpPr>
      <xdr:spPr>
        <a:xfrm>
          <a:off x="276225" y="1031748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KN1505</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商品提案機能</a:t>
          </a:r>
        </a:p>
      </xdr:txBody>
    </xdr:sp>
    <xdr:clientData/>
  </xdr:twoCellAnchor>
  <xdr:twoCellAnchor>
    <xdr:from>
      <xdr:col>6</xdr:col>
      <xdr:colOff>228755</xdr:colOff>
      <xdr:row>543</xdr:row>
      <xdr:rowOff>0</xdr:rowOff>
    </xdr:from>
    <xdr:to>
      <xdr:col>29</xdr:col>
      <xdr:colOff>11203</xdr:colOff>
      <xdr:row>543</xdr:row>
      <xdr:rowOff>0</xdr:rowOff>
    </xdr:to>
    <xdr:cxnSp macro="">
      <xdr:nvCxnSpPr>
        <xdr:cNvPr id="340" name="直線矢印コネクタ 196">
          <a:extLst>
            <a:ext uri="{FF2B5EF4-FFF2-40B4-BE49-F238E27FC236}">
              <a16:creationId xmlns:a16="http://schemas.microsoft.com/office/drawing/2014/main" id="{00000000-0008-0000-0400-000054010000}"/>
            </a:ext>
          </a:extLst>
        </xdr:cNvPr>
        <xdr:cNvCxnSpPr>
          <a:stCxn id="339" idx="3"/>
          <a:endCxn id="338" idx="2"/>
        </xdr:cNvCxnSpPr>
      </xdr:nvCxnSpPr>
      <xdr:spPr>
        <a:xfrm>
          <a:off x="1828800" y="103555800"/>
          <a:ext cx="59150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917</xdr:colOff>
      <xdr:row>545</xdr:row>
      <xdr:rowOff>0</xdr:rowOff>
    </xdr:from>
    <xdr:to>
      <xdr:col>4</xdr:col>
      <xdr:colOff>917</xdr:colOff>
      <xdr:row>548</xdr:row>
      <xdr:rowOff>0</xdr:rowOff>
    </xdr:to>
    <xdr:cxnSp macro="">
      <xdr:nvCxnSpPr>
        <xdr:cNvPr id="341" name="直線矢印コネクタ 1010">
          <a:extLst>
            <a:ext uri="{FF2B5EF4-FFF2-40B4-BE49-F238E27FC236}">
              <a16:creationId xmlns:a16="http://schemas.microsoft.com/office/drawing/2014/main" id="{00000000-0008-0000-0400-000055010000}"/>
            </a:ext>
          </a:extLst>
        </xdr:cNvPr>
        <xdr:cNvCxnSpPr>
          <a:stCxn id="339" idx="2"/>
          <a:endCxn id="348" idx="0"/>
        </xdr:cNvCxnSpPr>
      </xdr:nvCxnSpPr>
      <xdr:spPr>
        <a:xfrm>
          <a:off x="1066800" y="103936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11203</xdr:colOff>
      <xdr:row>548</xdr:row>
      <xdr:rowOff>0</xdr:rowOff>
    </xdr:from>
    <xdr:to>
      <xdr:col>34</xdr:col>
      <xdr:colOff>228754</xdr:colOff>
      <xdr:row>552</xdr:row>
      <xdr:rowOff>0</xdr:rowOff>
    </xdr:to>
    <xdr:sp macro="" textlink="" fLocksText="0">
      <xdr:nvSpPr>
        <xdr:cNvPr id="347" name="フローチャート: 磁気ディスク 194">
          <a:extLst>
            <a:ext uri="{FF2B5EF4-FFF2-40B4-BE49-F238E27FC236}">
              <a16:creationId xmlns:a16="http://schemas.microsoft.com/office/drawing/2014/main" id="{00000000-0008-0000-0400-00005B010000}"/>
            </a:ext>
          </a:extLst>
        </xdr:cNvPr>
        <xdr:cNvSpPr/>
      </xdr:nvSpPr>
      <xdr:spPr>
        <a:xfrm>
          <a:off x="7743825" y="104508300"/>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AP0110</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get info mix match</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11204</xdr:colOff>
      <xdr:row>548</xdr:row>
      <xdr:rowOff>0</xdr:rowOff>
    </xdr:from>
    <xdr:to>
      <xdr:col>6</xdr:col>
      <xdr:colOff>228755</xdr:colOff>
      <xdr:row>552</xdr:row>
      <xdr:rowOff>0</xdr:rowOff>
    </xdr:to>
    <xdr:sp macro="" textlink="" fLocksText="0">
      <xdr:nvSpPr>
        <xdr:cNvPr id="348" name="四角形: 角を丸くする 3">
          <a:extLst>
            <a:ext uri="{FF2B5EF4-FFF2-40B4-BE49-F238E27FC236}">
              <a16:creationId xmlns:a16="http://schemas.microsoft.com/office/drawing/2014/main" id="{00000000-0008-0000-0400-00005C010000}"/>
            </a:ext>
          </a:extLst>
        </xdr:cNvPr>
        <xdr:cNvSpPr/>
      </xdr:nvSpPr>
      <xdr:spPr>
        <a:xfrm>
          <a:off x="276225" y="1045083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KN0112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ミックスマッチ情報取得機能</a:t>
          </a:r>
        </a:p>
      </xdr:txBody>
    </xdr:sp>
    <xdr:clientData/>
  </xdr:twoCellAnchor>
  <xdr:twoCellAnchor>
    <xdr:from>
      <xdr:col>6</xdr:col>
      <xdr:colOff>228755</xdr:colOff>
      <xdr:row>550</xdr:row>
      <xdr:rowOff>0</xdr:rowOff>
    </xdr:from>
    <xdr:to>
      <xdr:col>29</xdr:col>
      <xdr:colOff>11203</xdr:colOff>
      <xdr:row>550</xdr:row>
      <xdr:rowOff>0</xdr:rowOff>
    </xdr:to>
    <xdr:cxnSp macro="">
      <xdr:nvCxnSpPr>
        <xdr:cNvPr id="349" name="直線矢印コネクタ 196">
          <a:extLst>
            <a:ext uri="{FF2B5EF4-FFF2-40B4-BE49-F238E27FC236}">
              <a16:creationId xmlns:a16="http://schemas.microsoft.com/office/drawing/2014/main" id="{00000000-0008-0000-0400-00005D010000}"/>
            </a:ext>
          </a:extLst>
        </xdr:cNvPr>
        <xdr:cNvCxnSpPr>
          <a:stCxn id="348" idx="3"/>
          <a:endCxn id="347" idx="2"/>
        </xdr:cNvCxnSpPr>
      </xdr:nvCxnSpPr>
      <xdr:spPr>
        <a:xfrm>
          <a:off x="1828800" y="104889300"/>
          <a:ext cx="59150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221378</xdr:colOff>
      <xdr:row>556</xdr:row>
      <xdr:rowOff>0</xdr:rowOff>
    </xdr:from>
    <xdr:to>
      <xdr:col>6</xdr:col>
      <xdr:colOff>30879</xdr:colOff>
      <xdr:row>557</xdr:row>
      <xdr:rowOff>0</xdr:rowOff>
    </xdr:to>
    <xdr:sp macro="" textlink="" fLocksText="0">
      <xdr:nvSpPr>
        <xdr:cNvPr id="352" name="四角形: 角を丸くする 1101">
          <a:extLst>
            <a:ext uri="{FF2B5EF4-FFF2-40B4-BE49-F238E27FC236}">
              <a16:creationId xmlns:a16="http://schemas.microsoft.com/office/drawing/2014/main" id="{00000000-0008-0000-0400-000060010000}"/>
            </a:ext>
          </a:extLst>
        </xdr:cNvPr>
        <xdr:cNvSpPr/>
      </xdr:nvSpPr>
      <xdr:spPr>
        <a:xfrm>
          <a:off x="485775" y="10603230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F09: 確定</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14</xdr:col>
      <xdr:colOff>212912</xdr:colOff>
      <xdr:row>556</xdr:row>
      <xdr:rowOff>0</xdr:rowOff>
    </xdr:from>
    <xdr:to>
      <xdr:col>19</xdr:col>
      <xdr:colOff>22412</xdr:colOff>
      <xdr:row>557</xdr:row>
      <xdr:rowOff>0</xdr:rowOff>
    </xdr:to>
    <xdr:sp macro="" textlink="" fLocksText="0">
      <xdr:nvSpPr>
        <xdr:cNvPr id="353" name="四角形: 角を丸くする 1101">
          <a:extLst>
            <a:ext uri="{FF2B5EF4-FFF2-40B4-BE49-F238E27FC236}">
              <a16:creationId xmlns:a16="http://schemas.microsoft.com/office/drawing/2014/main" id="{00000000-0008-0000-0400-000061010000}"/>
            </a:ext>
          </a:extLst>
        </xdr:cNvPr>
        <xdr:cNvSpPr/>
      </xdr:nvSpPr>
      <xdr:spPr>
        <a:xfrm>
          <a:off x="3943350" y="10603230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FFFFFF"/>
              </a:solidFill>
              <a:latin typeface="Meiryo UI" panose="020B0604030504040204" pitchFamily="34" charset="-128"/>
              <a:ea typeface="Meiryo UI" panose="020B0604030504040204" pitchFamily="34" charset="-128"/>
            </a:rPr>
            <a:t>F04: クリア</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917</xdr:colOff>
      <xdr:row>552</xdr:row>
      <xdr:rowOff>0</xdr:rowOff>
    </xdr:from>
    <xdr:to>
      <xdr:col>4</xdr:col>
      <xdr:colOff>7066</xdr:colOff>
      <xdr:row>556</xdr:row>
      <xdr:rowOff>0</xdr:rowOff>
    </xdr:to>
    <xdr:cxnSp macro="">
      <xdr:nvCxnSpPr>
        <xdr:cNvPr id="355" name="直線矢印コネクタ 1010">
          <a:extLst>
            <a:ext uri="{FF2B5EF4-FFF2-40B4-BE49-F238E27FC236}">
              <a16:creationId xmlns:a16="http://schemas.microsoft.com/office/drawing/2014/main" id="{00000000-0008-0000-0400-000063010000}"/>
            </a:ext>
          </a:extLst>
        </xdr:cNvPr>
        <xdr:cNvCxnSpPr>
          <a:stCxn id="348" idx="2"/>
          <a:endCxn id="352" idx="0"/>
        </xdr:cNvCxnSpPr>
      </xdr:nvCxnSpPr>
      <xdr:spPr>
        <a:xfrm>
          <a:off x="1066800" y="105270300"/>
          <a:ext cx="9525"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917</xdr:colOff>
      <xdr:row>552</xdr:row>
      <xdr:rowOff>0</xdr:rowOff>
    </xdr:from>
    <xdr:to>
      <xdr:col>16</xdr:col>
      <xdr:colOff>236725</xdr:colOff>
      <xdr:row>556</xdr:row>
      <xdr:rowOff>0</xdr:rowOff>
    </xdr:to>
    <xdr:cxnSp macro="">
      <xdr:nvCxnSpPr>
        <xdr:cNvPr id="356" name="Connector: Elbow 355">
          <a:extLst>
            <a:ext uri="{FF2B5EF4-FFF2-40B4-BE49-F238E27FC236}">
              <a16:creationId xmlns:a16="http://schemas.microsoft.com/office/drawing/2014/main" id="{00000000-0008-0000-0400-000064010000}"/>
            </a:ext>
          </a:extLst>
        </xdr:cNvPr>
        <xdr:cNvCxnSpPr>
          <a:stCxn id="348" idx="2"/>
          <a:endCxn id="353" idx="0"/>
        </xdr:cNvCxnSpPr>
      </xdr:nvCxnSpPr>
      <xdr:spPr>
        <a:xfrm rot="16200000" flipH="1">
          <a:off x="1066800" y="105270300"/>
          <a:ext cx="343852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7066</xdr:colOff>
      <xdr:row>557</xdr:row>
      <xdr:rowOff>0</xdr:rowOff>
    </xdr:from>
    <xdr:to>
      <xdr:col>4</xdr:col>
      <xdr:colOff>7067</xdr:colOff>
      <xdr:row>559</xdr:row>
      <xdr:rowOff>0</xdr:rowOff>
    </xdr:to>
    <xdr:cxnSp macro="">
      <xdr:nvCxnSpPr>
        <xdr:cNvPr id="367" name="直線矢印コネクタ 1010">
          <a:extLst>
            <a:ext uri="{FF2B5EF4-FFF2-40B4-BE49-F238E27FC236}">
              <a16:creationId xmlns:a16="http://schemas.microsoft.com/office/drawing/2014/main" id="{00000000-0008-0000-0400-00006F010000}"/>
            </a:ext>
          </a:extLst>
        </xdr:cNvPr>
        <xdr:cNvCxnSpPr>
          <a:stCxn id="352" idx="2"/>
          <a:endCxn id="369" idx="0"/>
        </xdr:cNvCxnSpPr>
      </xdr:nvCxnSpPr>
      <xdr:spPr>
        <a:xfrm>
          <a:off x="1076325" y="10622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232585</xdr:colOff>
      <xdr:row>559</xdr:row>
      <xdr:rowOff>0</xdr:rowOff>
    </xdr:from>
    <xdr:to>
      <xdr:col>5</xdr:col>
      <xdr:colOff>19674</xdr:colOff>
      <xdr:row>560</xdr:row>
      <xdr:rowOff>0</xdr:rowOff>
    </xdr:to>
    <xdr:sp macro="" textlink="" fLocksText="0">
      <xdr:nvSpPr>
        <xdr:cNvPr id="369" name="Rectangle: Rounded Corners 368">
          <a:extLst>
            <a:ext uri="{FF2B5EF4-FFF2-40B4-BE49-F238E27FC236}">
              <a16:creationId xmlns:a16="http://schemas.microsoft.com/office/drawing/2014/main" id="{00000000-0008-0000-0400-000071010000}"/>
            </a:ext>
          </a:extLst>
        </xdr:cNvPr>
        <xdr:cNvSpPr/>
      </xdr:nvSpPr>
      <xdr:spPr>
        <a:xfrm>
          <a:off x="762000" y="106603800"/>
          <a:ext cx="59055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1.5.1</a:t>
          </a:r>
        </a:p>
      </xdr:txBody>
    </xdr:sp>
    <xdr:clientData/>
  </xdr:twoCellAnchor>
  <xdr:twoCellAnchor>
    <xdr:from>
      <xdr:col>17</xdr:col>
      <xdr:colOff>0</xdr:colOff>
      <xdr:row>557</xdr:row>
      <xdr:rowOff>0</xdr:rowOff>
    </xdr:from>
    <xdr:to>
      <xdr:col>17</xdr:col>
      <xdr:colOff>1</xdr:colOff>
      <xdr:row>559</xdr:row>
      <xdr:rowOff>0</xdr:rowOff>
    </xdr:to>
    <xdr:cxnSp macro="">
      <xdr:nvCxnSpPr>
        <xdr:cNvPr id="383" name="直線矢印コネクタ 1010">
          <a:extLst>
            <a:ext uri="{FF2B5EF4-FFF2-40B4-BE49-F238E27FC236}">
              <a16:creationId xmlns:a16="http://schemas.microsoft.com/office/drawing/2014/main" id="{00000000-0008-0000-0400-00007F010000}"/>
            </a:ext>
          </a:extLst>
        </xdr:cNvPr>
        <xdr:cNvCxnSpPr>
          <a:stCxn id="353" idx="2"/>
          <a:endCxn id="35" idx="0"/>
        </xdr:cNvCxnSpPr>
      </xdr:nvCxnSpPr>
      <xdr:spPr>
        <a:xfrm>
          <a:off x="4533900" y="1062228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224118</xdr:colOff>
      <xdr:row>559</xdr:row>
      <xdr:rowOff>0</xdr:rowOff>
    </xdr:from>
    <xdr:to>
      <xdr:col>18</xdr:col>
      <xdr:colOff>11207</xdr:colOff>
      <xdr:row>560</xdr:row>
      <xdr:rowOff>0</xdr:rowOff>
    </xdr:to>
    <xdr:sp macro="" textlink="" fLocksText="0">
      <xdr:nvSpPr>
        <xdr:cNvPr id="35" name="Rectangle: Rounded Corners 34">
          <a:extLst>
            <a:ext uri="{FF2B5EF4-FFF2-40B4-BE49-F238E27FC236}">
              <a16:creationId xmlns:a16="http://schemas.microsoft.com/office/drawing/2014/main" id="{00000000-0008-0000-0400-000023000000}"/>
            </a:ext>
          </a:extLst>
        </xdr:cNvPr>
        <xdr:cNvSpPr/>
      </xdr:nvSpPr>
      <xdr:spPr>
        <a:xfrm>
          <a:off x="4229100" y="1066038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end</a:t>
          </a:r>
        </a:p>
      </xdr:txBody>
    </xdr:sp>
    <xdr:clientData/>
  </xdr:twoCellAnchor>
  <xdr:twoCellAnchor>
    <xdr:from>
      <xdr:col>9</xdr:col>
      <xdr:colOff>0</xdr:colOff>
      <xdr:row>42</xdr:row>
      <xdr:rowOff>0</xdr:rowOff>
    </xdr:from>
    <xdr:to>
      <xdr:col>9</xdr:col>
      <xdr:colOff>0</xdr:colOff>
      <xdr:row>44</xdr:row>
      <xdr:rowOff>0</xdr:rowOff>
    </xdr:to>
    <xdr:cxnSp macro="">
      <xdr:nvCxnSpPr>
        <xdr:cNvPr id="6" name="直線矢印コネクタ 1010">
          <a:extLst>
            <a:ext uri="{FF2B5EF4-FFF2-40B4-BE49-F238E27FC236}">
              <a16:creationId xmlns:a16="http://schemas.microsoft.com/office/drawing/2014/main" id="{00000000-0008-0000-0400-000006000000}"/>
            </a:ext>
          </a:extLst>
        </xdr:cNvPr>
        <xdr:cNvCxnSpPr>
          <a:stCxn id="70" idx="2"/>
          <a:endCxn id="7" idx="0"/>
        </xdr:cNvCxnSpPr>
      </xdr:nvCxnSpPr>
      <xdr:spPr>
        <a:xfrm>
          <a:off x="2400300" y="8115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7</xdr:col>
      <xdr:colOff>224117</xdr:colOff>
      <xdr:row>44</xdr:row>
      <xdr:rowOff>0</xdr:rowOff>
    </xdr:from>
    <xdr:to>
      <xdr:col>10</xdr:col>
      <xdr:colOff>11207</xdr:colOff>
      <xdr:row>45</xdr:row>
      <xdr:rowOff>0</xdr:rowOff>
    </xdr:to>
    <xdr:sp macro="" textlink="" fLocksText="0">
      <xdr:nvSpPr>
        <xdr:cNvPr id="7" name="Rectangle: Rounded Corners 6">
          <a:extLst>
            <a:ext uri="{FF2B5EF4-FFF2-40B4-BE49-F238E27FC236}">
              <a16:creationId xmlns:a16="http://schemas.microsoft.com/office/drawing/2014/main" id="{00000000-0008-0000-0400-000007000000}"/>
            </a:ext>
          </a:extLst>
        </xdr:cNvPr>
        <xdr:cNvSpPr/>
      </xdr:nvSpPr>
      <xdr:spPr>
        <a:xfrm>
          <a:off x="2095500" y="8496300"/>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01</a:t>
          </a:r>
        </a:p>
      </xdr:txBody>
    </xdr:sp>
    <xdr:clientData/>
  </xdr:twoCellAnchor>
  <xdr:twoCellAnchor>
    <xdr:from>
      <xdr:col>9</xdr:col>
      <xdr:colOff>0</xdr:colOff>
      <xdr:row>42</xdr:row>
      <xdr:rowOff>1</xdr:rowOff>
    </xdr:from>
    <xdr:to>
      <xdr:col>15</xdr:col>
      <xdr:colOff>0</xdr:colOff>
      <xdr:row>44</xdr:row>
      <xdr:rowOff>1</xdr:rowOff>
    </xdr:to>
    <xdr:cxnSp macro="">
      <xdr:nvCxnSpPr>
        <xdr:cNvPr id="465" name="Connector: Elbow 464">
          <a:extLst>
            <a:ext uri="{FF2B5EF4-FFF2-40B4-BE49-F238E27FC236}">
              <a16:creationId xmlns:a16="http://schemas.microsoft.com/office/drawing/2014/main" id="{00000000-0008-0000-0400-0000D1010000}"/>
            </a:ext>
          </a:extLst>
        </xdr:cNvPr>
        <xdr:cNvCxnSpPr>
          <a:stCxn id="69" idx="2"/>
          <a:endCxn id="7" idx="0"/>
        </xdr:cNvCxnSpPr>
      </xdr:nvCxnSpPr>
      <xdr:spPr>
        <a:xfrm rot="5400000">
          <a:off x="2400300" y="81153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42</xdr:row>
      <xdr:rowOff>1</xdr:rowOff>
    </xdr:from>
    <xdr:to>
      <xdr:col>20</xdr:col>
      <xdr:colOff>0</xdr:colOff>
      <xdr:row>44</xdr:row>
      <xdr:rowOff>1</xdr:rowOff>
    </xdr:to>
    <xdr:cxnSp macro="">
      <xdr:nvCxnSpPr>
        <xdr:cNvPr id="469" name="Connector: Elbow 468">
          <a:extLst>
            <a:ext uri="{FF2B5EF4-FFF2-40B4-BE49-F238E27FC236}">
              <a16:creationId xmlns:a16="http://schemas.microsoft.com/office/drawing/2014/main" id="{00000000-0008-0000-0400-0000D5010000}"/>
            </a:ext>
          </a:extLst>
        </xdr:cNvPr>
        <xdr:cNvCxnSpPr>
          <a:stCxn id="116" idx="2"/>
          <a:endCxn id="7" idx="0"/>
        </xdr:cNvCxnSpPr>
      </xdr:nvCxnSpPr>
      <xdr:spPr>
        <a:xfrm rot="5400000">
          <a:off x="2400300" y="8115300"/>
          <a:ext cx="29337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42</xdr:row>
      <xdr:rowOff>1</xdr:rowOff>
    </xdr:from>
    <xdr:to>
      <xdr:col>25</xdr:col>
      <xdr:colOff>1</xdr:colOff>
      <xdr:row>44</xdr:row>
      <xdr:rowOff>1</xdr:rowOff>
    </xdr:to>
    <xdr:cxnSp macro="">
      <xdr:nvCxnSpPr>
        <xdr:cNvPr id="472" name="Connector: Elbow 471">
          <a:extLst>
            <a:ext uri="{FF2B5EF4-FFF2-40B4-BE49-F238E27FC236}">
              <a16:creationId xmlns:a16="http://schemas.microsoft.com/office/drawing/2014/main" id="{00000000-0008-0000-0400-0000D8010000}"/>
            </a:ext>
          </a:extLst>
        </xdr:cNvPr>
        <xdr:cNvCxnSpPr>
          <a:stCxn id="26" idx="2"/>
          <a:endCxn id="7" idx="0"/>
        </xdr:cNvCxnSpPr>
      </xdr:nvCxnSpPr>
      <xdr:spPr>
        <a:xfrm rot="5400000">
          <a:off x="2400300" y="8115300"/>
          <a:ext cx="4267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42</xdr:row>
      <xdr:rowOff>1</xdr:rowOff>
    </xdr:from>
    <xdr:to>
      <xdr:col>29</xdr:col>
      <xdr:colOff>224117</xdr:colOff>
      <xdr:row>44</xdr:row>
      <xdr:rowOff>1</xdr:rowOff>
    </xdr:to>
    <xdr:cxnSp macro="">
      <xdr:nvCxnSpPr>
        <xdr:cNvPr id="477" name="Connector: Elbow 476">
          <a:extLst>
            <a:ext uri="{FF2B5EF4-FFF2-40B4-BE49-F238E27FC236}">
              <a16:creationId xmlns:a16="http://schemas.microsoft.com/office/drawing/2014/main" id="{00000000-0008-0000-0400-0000DD010000}"/>
            </a:ext>
          </a:extLst>
        </xdr:cNvPr>
        <xdr:cNvCxnSpPr>
          <a:stCxn id="72" idx="2"/>
          <a:endCxn id="7" idx="0"/>
        </xdr:cNvCxnSpPr>
      </xdr:nvCxnSpPr>
      <xdr:spPr>
        <a:xfrm rot="5400000">
          <a:off x="2400300" y="8115300"/>
          <a:ext cx="5562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0</xdr:colOff>
      <xdr:row>42</xdr:row>
      <xdr:rowOff>0</xdr:rowOff>
    </xdr:from>
    <xdr:to>
      <xdr:col>35</xdr:col>
      <xdr:colOff>0</xdr:colOff>
      <xdr:row>44</xdr:row>
      <xdr:rowOff>0</xdr:rowOff>
    </xdr:to>
    <xdr:cxnSp macro="">
      <xdr:nvCxnSpPr>
        <xdr:cNvPr id="482" name="Connector: Elbow 481">
          <a:extLst>
            <a:ext uri="{FF2B5EF4-FFF2-40B4-BE49-F238E27FC236}">
              <a16:creationId xmlns:a16="http://schemas.microsoft.com/office/drawing/2014/main" id="{00000000-0008-0000-0400-0000E2010000}"/>
            </a:ext>
          </a:extLst>
        </xdr:cNvPr>
        <xdr:cNvCxnSpPr>
          <a:stCxn id="33" idx="2"/>
          <a:endCxn id="7" idx="0"/>
        </xdr:cNvCxnSpPr>
      </xdr:nvCxnSpPr>
      <xdr:spPr>
        <a:xfrm rot="5400000">
          <a:off x="2400300" y="8115300"/>
          <a:ext cx="6934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22</xdr:col>
      <xdr:colOff>44823</xdr:colOff>
      <xdr:row>228</xdr:row>
      <xdr:rowOff>0</xdr:rowOff>
    </xdr:from>
    <xdr:to>
      <xdr:col>27</xdr:col>
      <xdr:colOff>179294</xdr:colOff>
      <xdr:row>229</xdr:row>
      <xdr:rowOff>179294</xdr:rowOff>
    </xdr:to>
    <xdr:sp macro="" textlink="" fLocksText="0">
      <xdr:nvSpPr>
        <xdr:cNvPr id="456" name="四角形: 角を丸くする 1101">
          <a:extLst>
            <a:ext uri="{FF2B5EF4-FFF2-40B4-BE49-F238E27FC236}">
              <a16:creationId xmlns:a16="http://schemas.microsoft.com/office/drawing/2014/main" id="{00000000-0008-0000-0400-0000C8010000}"/>
            </a:ext>
          </a:extLst>
        </xdr:cNvPr>
        <xdr:cNvSpPr/>
      </xdr:nvSpPr>
      <xdr:spPr>
        <a:xfrm>
          <a:off x="5221941" y="43546059"/>
          <a:ext cx="1311088" cy="369794"/>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ja-JP" altLang="en-US" sz="900" b="0" i="0" u="none" baseline="0">
              <a:solidFill>
                <a:srgbClr val="FFFFFF"/>
              </a:solidFill>
              <a:latin typeface="Meiryo UI" panose="020B0604030504040204" pitchFamily="34" charset="-128"/>
              <a:ea typeface="Meiryo UI" panose="020B0604030504040204" pitchFamily="34" charset="-128"/>
            </a:rPr>
            <a:t>フォーカスアウト</a:t>
          </a:r>
          <a:r>
            <a:rPr lang="en-US" altLang="ja-JP" sz="900" b="0" i="0" u="none" baseline="0">
              <a:solidFill>
                <a:srgbClr val="FFFFFF"/>
              </a:solidFill>
              <a:latin typeface="Meiryo UI" panose="020B0604030504040204" pitchFamily="34" charset="-128"/>
              <a:ea typeface="Meiryo UI" panose="020B0604030504040204" pitchFamily="34" charset="-128"/>
            </a:rPr>
            <a:t>/ JANCODE</a:t>
          </a:r>
          <a:r>
            <a:rPr lang="ja-JP" altLang="en-US" sz="900" b="0" i="0" u="none" baseline="0">
              <a:solidFill>
                <a:srgbClr val="FFFFFF"/>
              </a:solidFill>
              <a:latin typeface="Meiryo UI" panose="020B0604030504040204" pitchFamily="34" charset="-128"/>
              <a:ea typeface="Meiryo UI" panose="020B0604030504040204" pitchFamily="34" charset="-128"/>
            </a:rPr>
            <a:t>埋め込み</a:t>
          </a:r>
          <a:endParaRPr lang="ja-JP" altLang="en-US" sz="9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3375</xdr:colOff>
      <xdr:row>226</xdr:row>
      <xdr:rowOff>0</xdr:rowOff>
    </xdr:from>
    <xdr:to>
      <xdr:col>24</xdr:col>
      <xdr:colOff>229719</xdr:colOff>
      <xdr:row>228</xdr:row>
      <xdr:rowOff>0</xdr:rowOff>
    </xdr:to>
    <xdr:cxnSp macro="">
      <xdr:nvCxnSpPr>
        <xdr:cNvPr id="457" name="Connector: Elbow 456">
          <a:extLst>
            <a:ext uri="{FF2B5EF4-FFF2-40B4-BE49-F238E27FC236}">
              <a16:creationId xmlns:a16="http://schemas.microsoft.com/office/drawing/2014/main" id="{00000000-0008-0000-0400-0000C9010000}"/>
            </a:ext>
          </a:extLst>
        </xdr:cNvPr>
        <xdr:cNvCxnSpPr>
          <a:stCxn id="192" idx="2"/>
          <a:endCxn id="456" idx="0"/>
        </xdr:cNvCxnSpPr>
      </xdr:nvCxnSpPr>
      <xdr:spPr>
        <a:xfrm rot="16200000" flipH="1">
          <a:off x="3220577" y="40889151"/>
          <a:ext cx="381000" cy="493281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12262</xdr:colOff>
      <xdr:row>402</xdr:row>
      <xdr:rowOff>0</xdr:rowOff>
    </xdr:from>
    <xdr:to>
      <xdr:col>6</xdr:col>
      <xdr:colOff>229813</xdr:colOff>
      <xdr:row>406</xdr:row>
      <xdr:rowOff>0</xdr:rowOff>
    </xdr:to>
    <xdr:sp macro="" textlink="" fLocksText="0">
      <xdr:nvSpPr>
        <xdr:cNvPr id="19" name="四角形: 角を丸くする 3">
          <a:extLst>
            <a:ext uri="{FF2B5EF4-FFF2-40B4-BE49-F238E27FC236}">
              <a16:creationId xmlns:a16="http://schemas.microsoft.com/office/drawing/2014/main" id="{00000000-0008-0000-0400-000013000000}"/>
            </a:ext>
          </a:extLst>
        </xdr:cNvPr>
        <xdr:cNvSpPr/>
      </xdr:nvSpPr>
      <xdr:spPr>
        <a:xfrm>
          <a:off x="276225" y="766953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chemeClr val="tx1"/>
              </a:solidFill>
              <a:latin typeface="Meiryo UI" panose="020B0604030504040204" pitchFamily="34" charset="-128"/>
              <a:ea typeface="Meiryo UI" panose="020B0604030504040204" pitchFamily="34" charset="-128"/>
            </a:rPr>
            <a:t>KN0109</a:t>
          </a:r>
        </a:p>
        <a:p>
          <a:pPr algn="ctr">
            <a:defRPr lang="en-US" altLang="ja-JP" sz="1000" b="0" i="0" u="none" baseline="0">
              <a:solidFill>
                <a:srgbClr val="FF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ミックスマッチ作成・更新</a:t>
          </a:r>
        </a:p>
      </xdr:txBody>
    </xdr:sp>
    <xdr:clientData/>
  </xdr:twoCellAnchor>
  <xdr:twoCellAnchor>
    <xdr:from>
      <xdr:col>29</xdr:col>
      <xdr:colOff>11203</xdr:colOff>
      <xdr:row>402</xdr:row>
      <xdr:rowOff>0</xdr:rowOff>
    </xdr:from>
    <xdr:to>
      <xdr:col>34</xdr:col>
      <xdr:colOff>228754</xdr:colOff>
      <xdr:row>406</xdr:row>
      <xdr:rowOff>0</xdr:rowOff>
    </xdr:to>
    <xdr:sp macro="" textlink="" fLocksText="0">
      <xdr:nvSpPr>
        <xdr:cNvPr id="20" name="フローチャート: 磁気ディスク 194">
          <a:extLst>
            <a:ext uri="{FF2B5EF4-FFF2-40B4-BE49-F238E27FC236}">
              <a16:creationId xmlns:a16="http://schemas.microsoft.com/office/drawing/2014/main" id="{00000000-0008-0000-0400-000014000000}"/>
            </a:ext>
          </a:extLst>
        </xdr:cNvPr>
        <xdr:cNvSpPr/>
      </xdr:nvSpPr>
      <xdr:spPr>
        <a:xfrm>
          <a:off x="7743825" y="76695300"/>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AP0108</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ミックスマッチ作成・更新</a:t>
          </a:r>
        </a:p>
      </xdr:txBody>
    </xdr:sp>
    <xdr:clientData/>
  </xdr:twoCellAnchor>
  <xdr:twoCellAnchor>
    <xdr:from>
      <xdr:col>6</xdr:col>
      <xdr:colOff>229813</xdr:colOff>
      <xdr:row>404</xdr:row>
      <xdr:rowOff>0</xdr:rowOff>
    </xdr:from>
    <xdr:to>
      <xdr:col>29</xdr:col>
      <xdr:colOff>11203</xdr:colOff>
      <xdr:row>404</xdr:row>
      <xdr:rowOff>0</xdr:rowOff>
    </xdr:to>
    <xdr:cxnSp macro="">
      <xdr:nvCxnSpPr>
        <xdr:cNvPr id="21" name="直線矢印コネクタ 196">
          <a:extLst>
            <a:ext uri="{FF2B5EF4-FFF2-40B4-BE49-F238E27FC236}">
              <a16:creationId xmlns:a16="http://schemas.microsoft.com/office/drawing/2014/main" id="{00000000-0008-0000-0400-000015000000}"/>
            </a:ext>
          </a:extLst>
        </xdr:cNvPr>
        <xdr:cNvCxnSpPr>
          <a:stCxn id="19" idx="3"/>
          <a:endCxn id="20" idx="2"/>
        </xdr:cNvCxnSpPr>
      </xdr:nvCxnSpPr>
      <xdr:spPr>
        <a:xfrm>
          <a:off x="1828800" y="77076300"/>
          <a:ext cx="59150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1975</xdr:colOff>
      <xdr:row>406</xdr:row>
      <xdr:rowOff>0</xdr:rowOff>
    </xdr:from>
    <xdr:to>
      <xdr:col>4</xdr:col>
      <xdr:colOff>1975</xdr:colOff>
      <xdr:row>409</xdr:row>
      <xdr:rowOff>0</xdr:rowOff>
    </xdr:to>
    <xdr:cxnSp macro="">
      <xdr:nvCxnSpPr>
        <xdr:cNvPr id="23" name="直線矢印コネクタ 1010">
          <a:extLst>
            <a:ext uri="{FF2B5EF4-FFF2-40B4-BE49-F238E27FC236}">
              <a16:creationId xmlns:a16="http://schemas.microsoft.com/office/drawing/2014/main" id="{00000000-0008-0000-0400-000017000000}"/>
            </a:ext>
          </a:extLst>
        </xdr:cNvPr>
        <xdr:cNvCxnSpPr>
          <a:stCxn id="19" idx="2"/>
          <a:endCxn id="497" idx="0"/>
        </xdr:cNvCxnSpPr>
      </xdr:nvCxnSpPr>
      <xdr:spPr>
        <a:xfrm>
          <a:off x="1066800" y="77457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67</xdr:col>
      <xdr:colOff>109807</xdr:colOff>
      <xdr:row>422</xdr:row>
      <xdr:rowOff>166433</xdr:rowOff>
    </xdr:from>
    <xdr:to>
      <xdr:col>97</xdr:col>
      <xdr:colOff>0</xdr:colOff>
      <xdr:row>440</xdr:row>
      <xdr:rowOff>0</xdr:rowOff>
    </xdr:to>
    <xdr:grpSp>
      <xdr:nvGrpSpPr>
        <xdr:cNvPr id="460" name="Group 459">
          <a:extLst>
            <a:ext uri="{FF2B5EF4-FFF2-40B4-BE49-F238E27FC236}">
              <a16:creationId xmlns:a16="http://schemas.microsoft.com/office/drawing/2014/main" id="{00000000-0008-0000-0400-0000CC010000}"/>
            </a:ext>
          </a:extLst>
        </xdr:cNvPr>
        <xdr:cNvGrpSpPr>
          <a:grpSpLocks/>
        </xdr:cNvGrpSpPr>
      </xdr:nvGrpSpPr>
      <xdr:grpSpPr>
        <a:xfrm>
          <a:off x="15876483" y="80669492"/>
          <a:ext cx="6949899" cy="3262567"/>
          <a:chOff x="15845118" y="53844263"/>
          <a:chExt cx="7779283" cy="3834068"/>
        </a:xfrm>
      </xdr:grpSpPr>
      <xdr:pic>
        <xdr:nvPicPr>
          <xdr:cNvPr id="455" name="Picture 454">
            <a:extLst>
              <a:ext uri="{FF2B5EF4-FFF2-40B4-BE49-F238E27FC236}">
                <a16:creationId xmlns:a16="http://schemas.microsoft.com/office/drawing/2014/main" id="{00000000-0008-0000-0400-0000C7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5852897" y="54120316"/>
            <a:ext cx="7771504" cy="3558015"/>
          </a:xfrm>
          <a:prstGeom prst="rect">
            <a:avLst/>
          </a:prstGeom>
        </xdr:spPr>
      </xdr:pic>
      <xdr:pic>
        <xdr:nvPicPr>
          <xdr:cNvPr id="459" name="Picture 458">
            <a:extLst>
              <a:ext uri="{FF2B5EF4-FFF2-40B4-BE49-F238E27FC236}">
                <a16:creationId xmlns:a16="http://schemas.microsoft.com/office/drawing/2014/main" id="{00000000-0008-0000-0400-0000CB01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5845118" y="53844263"/>
            <a:ext cx="7765669" cy="324937"/>
          </a:xfrm>
          <a:prstGeom prst="rect">
            <a:avLst/>
          </a:prstGeom>
        </xdr:spPr>
      </xdr:pic>
    </xdr:grpSp>
    <xdr:clientData/>
  </xdr:twoCellAnchor>
  <xdr:twoCellAnchor>
    <xdr:from>
      <xdr:col>1</xdr:col>
      <xdr:colOff>12262</xdr:colOff>
      <xdr:row>420</xdr:row>
      <xdr:rowOff>0</xdr:rowOff>
    </xdr:from>
    <xdr:to>
      <xdr:col>6</xdr:col>
      <xdr:colOff>229813</xdr:colOff>
      <xdr:row>424</xdr:row>
      <xdr:rowOff>0</xdr:rowOff>
    </xdr:to>
    <xdr:sp macro="" textlink="" fLocksText="0">
      <xdr:nvSpPr>
        <xdr:cNvPr id="464" name="四角形: 角を丸くする 3">
          <a:extLst>
            <a:ext uri="{FF2B5EF4-FFF2-40B4-BE49-F238E27FC236}">
              <a16:creationId xmlns:a16="http://schemas.microsoft.com/office/drawing/2014/main" id="{00000000-0008-0000-0400-0000D0010000}"/>
            </a:ext>
          </a:extLst>
        </xdr:cNvPr>
        <xdr:cNvSpPr/>
      </xdr:nvSpPr>
      <xdr:spPr>
        <a:xfrm>
          <a:off x="276225" y="801243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KN0110</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ミックスマッチ削除機能</a:t>
          </a:r>
        </a:p>
      </xdr:txBody>
    </xdr:sp>
    <xdr:clientData/>
  </xdr:twoCellAnchor>
  <xdr:twoCellAnchor>
    <xdr:from>
      <xdr:col>29</xdr:col>
      <xdr:colOff>11203</xdr:colOff>
      <xdr:row>420</xdr:row>
      <xdr:rowOff>0</xdr:rowOff>
    </xdr:from>
    <xdr:to>
      <xdr:col>34</xdr:col>
      <xdr:colOff>228754</xdr:colOff>
      <xdr:row>424</xdr:row>
      <xdr:rowOff>0</xdr:rowOff>
    </xdr:to>
    <xdr:sp macro="" textlink="" fLocksText="0">
      <xdr:nvSpPr>
        <xdr:cNvPr id="466" name="フローチャート: 磁気ディスク 194">
          <a:extLst>
            <a:ext uri="{FF2B5EF4-FFF2-40B4-BE49-F238E27FC236}">
              <a16:creationId xmlns:a16="http://schemas.microsoft.com/office/drawing/2014/main" id="{00000000-0008-0000-0400-0000D2010000}"/>
            </a:ext>
          </a:extLst>
        </xdr:cNvPr>
        <xdr:cNvSpPr/>
      </xdr:nvSpPr>
      <xdr:spPr>
        <a:xfrm>
          <a:off x="7743825" y="80124300"/>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AP0109</a:t>
          </a:r>
          <a:endParaRPr lang="ja-JP" altLang="en-US" sz="1000" b="0" i="0" u="none" baseline="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ミックスマッチ削除</a:t>
          </a:r>
        </a:p>
      </xdr:txBody>
    </xdr:sp>
    <xdr:clientData/>
  </xdr:twoCellAnchor>
  <xdr:twoCellAnchor>
    <xdr:from>
      <xdr:col>6</xdr:col>
      <xdr:colOff>229813</xdr:colOff>
      <xdr:row>422</xdr:row>
      <xdr:rowOff>0</xdr:rowOff>
    </xdr:from>
    <xdr:to>
      <xdr:col>29</xdr:col>
      <xdr:colOff>11203</xdr:colOff>
      <xdr:row>422</xdr:row>
      <xdr:rowOff>0</xdr:rowOff>
    </xdr:to>
    <xdr:cxnSp macro="">
      <xdr:nvCxnSpPr>
        <xdr:cNvPr id="467" name="直線矢印コネクタ 196">
          <a:extLst>
            <a:ext uri="{FF2B5EF4-FFF2-40B4-BE49-F238E27FC236}">
              <a16:creationId xmlns:a16="http://schemas.microsoft.com/office/drawing/2014/main" id="{00000000-0008-0000-0400-0000D3010000}"/>
            </a:ext>
          </a:extLst>
        </xdr:cNvPr>
        <xdr:cNvCxnSpPr>
          <a:stCxn id="464" idx="3"/>
          <a:endCxn id="466" idx="2"/>
        </xdr:cNvCxnSpPr>
      </xdr:nvCxnSpPr>
      <xdr:spPr>
        <a:xfrm>
          <a:off x="1828800" y="80505300"/>
          <a:ext cx="59150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236725</xdr:colOff>
      <xdr:row>424</xdr:row>
      <xdr:rowOff>0</xdr:rowOff>
    </xdr:from>
    <xdr:to>
      <xdr:col>4</xdr:col>
      <xdr:colOff>1975</xdr:colOff>
      <xdr:row>427</xdr:row>
      <xdr:rowOff>0</xdr:rowOff>
    </xdr:to>
    <xdr:cxnSp macro="">
      <xdr:nvCxnSpPr>
        <xdr:cNvPr id="468" name="直線矢印コネクタ 1010">
          <a:extLst>
            <a:ext uri="{FF2B5EF4-FFF2-40B4-BE49-F238E27FC236}">
              <a16:creationId xmlns:a16="http://schemas.microsoft.com/office/drawing/2014/main" id="{00000000-0008-0000-0400-0000D4010000}"/>
            </a:ext>
          </a:extLst>
        </xdr:cNvPr>
        <xdr:cNvCxnSpPr>
          <a:stCxn id="464" idx="2"/>
          <a:endCxn id="85" idx="0"/>
        </xdr:cNvCxnSpPr>
      </xdr:nvCxnSpPr>
      <xdr:spPr>
        <a:xfrm flipH="1">
          <a:off x="1038225" y="80886300"/>
          <a:ext cx="28575"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224118</xdr:colOff>
      <xdr:row>81</xdr:row>
      <xdr:rowOff>11202</xdr:rowOff>
    </xdr:from>
    <xdr:to>
      <xdr:col>5</xdr:col>
      <xdr:colOff>11207</xdr:colOff>
      <xdr:row>82</xdr:row>
      <xdr:rowOff>11202</xdr:rowOff>
    </xdr:to>
    <xdr:sp macro="" textlink="" fLocksText="0">
      <xdr:nvSpPr>
        <xdr:cNvPr id="48" name="Rectangle: Rounded Corners 47">
          <a:extLst>
            <a:ext uri="{FF2B5EF4-FFF2-40B4-BE49-F238E27FC236}">
              <a16:creationId xmlns:a16="http://schemas.microsoft.com/office/drawing/2014/main" id="{00000000-0008-0000-0400-000030000000}"/>
            </a:ext>
          </a:extLst>
        </xdr:cNvPr>
        <xdr:cNvSpPr/>
      </xdr:nvSpPr>
      <xdr:spPr>
        <a:xfrm>
          <a:off x="762000" y="15554325"/>
          <a:ext cx="5810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1.2</a:t>
          </a:r>
        </a:p>
      </xdr:txBody>
    </xdr:sp>
    <xdr:clientData/>
  </xdr:twoCellAnchor>
  <xdr:twoCellAnchor>
    <xdr:from>
      <xdr:col>4</xdr:col>
      <xdr:colOff>917</xdr:colOff>
      <xdr:row>91</xdr:row>
      <xdr:rowOff>179286</xdr:rowOff>
    </xdr:from>
    <xdr:to>
      <xdr:col>4</xdr:col>
      <xdr:colOff>917</xdr:colOff>
      <xdr:row>107</xdr:row>
      <xdr:rowOff>0</xdr:rowOff>
    </xdr:to>
    <xdr:cxnSp macro="">
      <xdr:nvCxnSpPr>
        <xdr:cNvPr id="448" name="直線矢印コネクタ 1010">
          <a:extLst>
            <a:ext uri="{FF2B5EF4-FFF2-40B4-BE49-F238E27FC236}">
              <a16:creationId xmlns:a16="http://schemas.microsoft.com/office/drawing/2014/main" id="{00000000-0008-0000-0400-0000C0010000}"/>
            </a:ext>
          </a:extLst>
        </xdr:cNvPr>
        <xdr:cNvCxnSpPr>
          <a:stCxn id="476" idx="2"/>
          <a:endCxn id="449" idx="0"/>
        </xdr:cNvCxnSpPr>
      </xdr:nvCxnSpPr>
      <xdr:spPr>
        <a:xfrm>
          <a:off x="1066800" y="17630775"/>
          <a:ext cx="0" cy="2867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11204</xdr:colOff>
      <xdr:row>107</xdr:row>
      <xdr:rowOff>0</xdr:rowOff>
    </xdr:from>
    <xdr:to>
      <xdr:col>6</xdr:col>
      <xdr:colOff>228755</xdr:colOff>
      <xdr:row>111</xdr:row>
      <xdr:rowOff>0</xdr:rowOff>
    </xdr:to>
    <xdr:sp macro="" textlink="" fLocksText="0">
      <xdr:nvSpPr>
        <xdr:cNvPr id="449" name="正方形/長方形 1">
          <a:extLst>
            <a:ext uri="{FF2B5EF4-FFF2-40B4-BE49-F238E27FC236}">
              <a16:creationId xmlns:a16="http://schemas.microsoft.com/office/drawing/2014/main" id="{00000000-0008-0000-0400-0000C1010000}"/>
            </a:ext>
          </a:extLst>
        </xdr:cNvPr>
        <xdr:cNvSpPr/>
      </xdr:nvSpPr>
      <xdr:spPr>
        <a:xfrm>
          <a:off x="276225" y="20497800"/>
          <a:ext cx="1552575"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vi-VN" altLang="ja-JP" sz="1000" b="0" i="0" u="none" baseline="0">
              <a:solidFill>
                <a:srgbClr val="000000"/>
              </a:solidFill>
              <a:latin typeface="Meiryo UI"/>
              <a:ea typeface="Meiryo UI" panose="020B0604030504040204" pitchFamily="34" charset="-128"/>
            </a:rPr>
            <a:t>SC0102</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lgn="ctr">
            <a:defRPr lang="vi-VN" altLang="ja-JP" sz="1000" b="0" i="0" u="none" baseline="0">
              <a:solidFill>
                <a:srgbClr val="000000"/>
              </a:solidFill>
              <a:latin typeface="Meiryo UI" panose="020B0604030504040204" pitchFamily="34" charset="-128"/>
              <a:ea typeface="Meiryo UI" panose="020B0604030504040204" pitchFamily="34" charset="-128"/>
            </a:defRPr>
          </a:pPr>
          <a:r>
            <a:rPr lang="vi-VN" altLang="ja-JP" sz="1000" b="0" i="0" u="none" baseline="0">
              <a:solidFill>
                <a:srgbClr val="000000"/>
              </a:solidFill>
              <a:latin typeface="Meiryo UI"/>
              <a:ea typeface="Meiryo UI" panose="020B0604030504040204" pitchFamily="34" charset="-128"/>
            </a:rPr>
            <a:t>商品管理（詳細）設定画面</a:t>
          </a:r>
        </a:p>
      </xdr:txBody>
    </xdr:sp>
    <xdr:clientData/>
  </xdr:twoCellAnchor>
  <xdr:twoCellAnchor>
    <xdr:from>
      <xdr:col>29</xdr:col>
      <xdr:colOff>11203</xdr:colOff>
      <xdr:row>87</xdr:row>
      <xdr:rowOff>179289</xdr:rowOff>
    </xdr:from>
    <xdr:to>
      <xdr:col>34</xdr:col>
      <xdr:colOff>228754</xdr:colOff>
      <xdr:row>91</xdr:row>
      <xdr:rowOff>179289</xdr:rowOff>
    </xdr:to>
    <xdr:sp macro="" textlink="" fLocksText="0">
      <xdr:nvSpPr>
        <xdr:cNvPr id="474" name="フローチャート: 磁気ディスク 194">
          <a:extLst>
            <a:ext uri="{FF2B5EF4-FFF2-40B4-BE49-F238E27FC236}">
              <a16:creationId xmlns:a16="http://schemas.microsoft.com/office/drawing/2014/main" id="{00000000-0008-0000-0400-0000DA010000}"/>
            </a:ext>
          </a:extLst>
        </xdr:cNvPr>
        <xdr:cNvSpPr/>
      </xdr:nvSpPr>
      <xdr:spPr>
        <a:xfrm>
          <a:off x="7743825" y="16868775"/>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AP0111</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get details product info</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xdr:col>
      <xdr:colOff>11204</xdr:colOff>
      <xdr:row>87</xdr:row>
      <xdr:rowOff>179286</xdr:rowOff>
    </xdr:from>
    <xdr:to>
      <xdr:col>6</xdr:col>
      <xdr:colOff>228755</xdr:colOff>
      <xdr:row>91</xdr:row>
      <xdr:rowOff>179286</xdr:rowOff>
    </xdr:to>
    <xdr:sp macro="" textlink="" fLocksText="0">
      <xdr:nvSpPr>
        <xdr:cNvPr id="476" name="四角形: 角を丸くする 3">
          <a:extLst>
            <a:ext uri="{FF2B5EF4-FFF2-40B4-BE49-F238E27FC236}">
              <a16:creationId xmlns:a16="http://schemas.microsoft.com/office/drawing/2014/main" id="{00000000-0008-0000-0400-0000DC010000}"/>
            </a:ext>
          </a:extLst>
        </xdr:cNvPr>
        <xdr:cNvSpPr/>
      </xdr:nvSpPr>
      <xdr:spPr>
        <a:xfrm>
          <a:off x="276225" y="16868775"/>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KN0113</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商品詳細情報取得機能</a:t>
          </a:r>
        </a:p>
      </xdr:txBody>
    </xdr:sp>
    <xdr:clientData/>
  </xdr:twoCellAnchor>
  <xdr:twoCellAnchor>
    <xdr:from>
      <xdr:col>3</xdr:col>
      <xdr:colOff>236725</xdr:colOff>
      <xdr:row>82</xdr:row>
      <xdr:rowOff>11202</xdr:rowOff>
    </xdr:from>
    <xdr:to>
      <xdr:col>4</xdr:col>
      <xdr:colOff>917</xdr:colOff>
      <xdr:row>87</xdr:row>
      <xdr:rowOff>179286</xdr:rowOff>
    </xdr:to>
    <xdr:cxnSp macro="">
      <xdr:nvCxnSpPr>
        <xdr:cNvPr id="479" name="直線矢印コネクタ 1010">
          <a:extLst>
            <a:ext uri="{FF2B5EF4-FFF2-40B4-BE49-F238E27FC236}">
              <a16:creationId xmlns:a16="http://schemas.microsoft.com/office/drawing/2014/main" id="{00000000-0008-0000-0400-0000DF010000}"/>
            </a:ext>
          </a:extLst>
        </xdr:cNvPr>
        <xdr:cNvCxnSpPr>
          <a:stCxn id="48" idx="2"/>
          <a:endCxn id="476" idx="0"/>
        </xdr:cNvCxnSpPr>
      </xdr:nvCxnSpPr>
      <xdr:spPr>
        <a:xfrm>
          <a:off x="1038225" y="15744825"/>
          <a:ext cx="28575" cy="11239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228755</xdr:colOff>
      <xdr:row>89</xdr:row>
      <xdr:rowOff>179286</xdr:rowOff>
    </xdr:from>
    <xdr:to>
      <xdr:col>29</xdr:col>
      <xdr:colOff>11203</xdr:colOff>
      <xdr:row>89</xdr:row>
      <xdr:rowOff>179289</xdr:rowOff>
    </xdr:to>
    <xdr:cxnSp macro="">
      <xdr:nvCxnSpPr>
        <xdr:cNvPr id="481" name="直線矢印コネクタ 196">
          <a:extLst>
            <a:ext uri="{FF2B5EF4-FFF2-40B4-BE49-F238E27FC236}">
              <a16:creationId xmlns:a16="http://schemas.microsoft.com/office/drawing/2014/main" id="{00000000-0008-0000-0400-0000E1010000}"/>
            </a:ext>
          </a:extLst>
        </xdr:cNvPr>
        <xdr:cNvCxnSpPr>
          <a:stCxn id="476" idx="3"/>
          <a:endCxn id="474" idx="2"/>
        </xdr:cNvCxnSpPr>
      </xdr:nvCxnSpPr>
      <xdr:spPr>
        <a:xfrm>
          <a:off x="1828800" y="17249775"/>
          <a:ext cx="59150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23469</xdr:colOff>
      <xdr:row>165</xdr:row>
      <xdr:rowOff>25</xdr:rowOff>
    </xdr:from>
    <xdr:to>
      <xdr:col>35</xdr:col>
      <xdr:colOff>2895</xdr:colOff>
      <xdr:row>169</xdr:row>
      <xdr:rowOff>25</xdr:rowOff>
    </xdr:to>
    <xdr:sp macro="" textlink="" fLocksText="0">
      <xdr:nvSpPr>
        <xdr:cNvPr id="484" name="フローチャート: 磁気ディスク 194">
          <a:extLst>
            <a:ext uri="{FF2B5EF4-FFF2-40B4-BE49-F238E27FC236}">
              <a16:creationId xmlns:a16="http://schemas.microsoft.com/office/drawing/2014/main" id="{00000000-0008-0000-0400-0000E4010000}"/>
            </a:ext>
          </a:extLst>
        </xdr:cNvPr>
        <xdr:cNvSpPr/>
      </xdr:nvSpPr>
      <xdr:spPr>
        <a:xfrm>
          <a:off x="7753350" y="31546800"/>
          <a:ext cx="158115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AP0102
change price</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6</xdr:col>
      <xdr:colOff>12264</xdr:colOff>
      <xdr:row>165</xdr:row>
      <xdr:rowOff>21</xdr:rowOff>
    </xdr:from>
    <xdr:to>
      <xdr:col>11</xdr:col>
      <xdr:colOff>229815</xdr:colOff>
      <xdr:row>169</xdr:row>
      <xdr:rowOff>21</xdr:rowOff>
    </xdr:to>
    <xdr:sp macro="" textlink="" fLocksText="0">
      <xdr:nvSpPr>
        <xdr:cNvPr id="485" name="四角形: 角を丸くする 3">
          <a:extLst>
            <a:ext uri="{FF2B5EF4-FFF2-40B4-BE49-F238E27FC236}">
              <a16:creationId xmlns:a16="http://schemas.microsoft.com/office/drawing/2014/main" id="{00000000-0008-0000-0400-0000E5010000}"/>
            </a:ext>
          </a:extLst>
        </xdr:cNvPr>
        <xdr:cNvSpPr/>
      </xdr:nvSpPr>
      <xdr:spPr>
        <a:xfrm>
          <a:off x="1609725" y="315468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KN0102</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売価変更機能</a:t>
          </a:r>
        </a:p>
      </xdr:txBody>
    </xdr:sp>
    <xdr:clientData/>
  </xdr:twoCellAnchor>
  <xdr:twoCellAnchor>
    <xdr:from>
      <xdr:col>11</xdr:col>
      <xdr:colOff>229815</xdr:colOff>
      <xdr:row>167</xdr:row>
      <xdr:rowOff>21</xdr:rowOff>
    </xdr:from>
    <xdr:to>
      <xdr:col>29</xdr:col>
      <xdr:colOff>23469</xdr:colOff>
      <xdr:row>167</xdr:row>
      <xdr:rowOff>25</xdr:rowOff>
    </xdr:to>
    <xdr:cxnSp macro="">
      <xdr:nvCxnSpPr>
        <xdr:cNvPr id="486" name="直線矢印コネクタ 196">
          <a:extLst>
            <a:ext uri="{FF2B5EF4-FFF2-40B4-BE49-F238E27FC236}">
              <a16:creationId xmlns:a16="http://schemas.microsoft.com/office/drawing/2014/main" id="{00000000-0008-0000-0400-0000E6010000}"/>
            </a:ext>
          </a:extLst>
        </xdr:cNvPr>
        <xdr:cNvCxnSpPr>
          <a:stCxn id="485" idx="3"/>
          <a:endCxn id="484" idx="2"/>
        </xdr:cNvCxnSpPr>
      </xdr:nvCxnSpPr>
      <xdr:spPr>
        <a:xfrm>
          <a:off x="3162300" y="31927800"/>
          <a:ext cx="4591050"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236725</xdr:colOff>
      <xdr:row>117</xdr:row>
      <xdr:rowOff>190496</xdr:rowOff>
    </xdr:from>
    <xdr:to>
      <xdr:col>9</xdr:col>
      <xdr:colOff>1974</xdr:colOff>
      <xdr:row>146</xdr:row>
      <xdr:rowOff>15</xdr:rowOff>
    </xdr:to>
    <xdr:cxnSp macro="">
      <xdr:nvCxnSpPr>
        <xdr:cNvPr id="488" name="直線矢印コネクタ 1010">
          <a:extLst>
            <a:ext uri="{FF2B5EF4-FFF2-40B4-BE49-F238E27FC236}">
              <a16:creationId xmlns:a16="http://schemas.microsoft.com/office/drawing/2014/main" id="{00000000-0008-0000-0400-0000E8010000}"/>
            </a:ext>
          </a:extLst>
        </xdr:cNvPr>
        <xdr:cNvCxnSpPr>
          <a:cxnSpLocks/>
          <a:stCxn id="509" idx="2"/>
          <a:endCxn id="100" idx="0"/>
        </xdr:cNvCxnSpPr>
      </xdr:nvCxnSpPr>
      <xdr:spPr>
        <a:xfrm>
          <a:off x="2371725" y="22593300"/>
          <a:ext cx="28575" cy="533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212912</xdr:colOff>
      <xdr:row>116</xdr:row>
      <xdr:rowOff>190496</xdr:rowOff>
    </xdr:from>
    <xdr:to>
      <xdr:col>6</xdr:col>
      <xdr:colOff>22413</xdr:colOff>
      <xdr:row>117</xdr:row>
      <xdr:rowOff>190496</xdr:rowOff>
    </xdr:to>
    <xdr:sp macro="" textlink="" fLocksText="0">
      <xdr:nvSpPr>
        <xdr:cNvPr id="508" name="四角形: 角を丸くする 1101">
          <a:extLst>
            <a:ext uri="{FF2B5EF4-FFF2-40B4-BE49-F238E27FC236}">
              <a16:creationId xmlns:a16="http://schemas.microsoft.com/office/drawing/2014/main" id="{00000000-0008-0000-0400-0000FC010000}"/>
            </a:ext>
          </a:extLst>
        </xdr:cNvPr>
        <xdr:cNvSpPr/>
      </xdr:nvSpPr>
      <xdr:spPr>
        <a:xfrm>
          <a:off x="476250" y="2240280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ja-JP" altLang="en-US" sz="1100" b="1" i="0" u="none" baseline="0">
              <a:solidFill>
                <a:srgbClr val="FFFFFF"/>
              </a:solidFill>
              <a:latin typeface="Meiryo UI" panose="020B0604030504040204" pitchFamily="34" charset="-128"/>
              <a:ea typeface="Meiryo UI" panose="020B0604030504040204" pitchFamily="34" charset="-128"/>
            </a:rPr>
            <a:t>取消</a:t>
          </a:r>
          <a:endParaRPr lang="en-US">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6</xdr:col>
      <xdr:colOff>212912</xdr:colOff>
      <xdr:row>116</xdr:row>
      <xdr:rowOff>190496</xdr:rowOff>
    </xdr:from>
    <xdr:to>
      <xdr:col>11</xdr:col>
      <xdr:colOff>22412</xdr:colOff>
      <xdr:row>117</xdr:row>
      <xdr:rowOff>190496</xdr:rowOff>
    </xdr:to>
    <xdr:sp macro="" textlink="" fLocksText="0">
      <xdr:nvSpPr>
        <xdr:cNvPr id="509" name="四角形: 角を丸くする 1101">
          <a:extLst>
            <a:ext uri="{FF2B5EF4-FFF2-40B4-BE49-F238E27FC236}">
              <a16:creationId xmlns:a16="http://schemas.microsoft.com/office/drawing/2014/main" id="{00000000-0008-0000-0400-0000FD010000}"/>
            </a:ext>
          </a:extLst>
        </xdr:cNvPr>
        <xdr:cNvSpPr/>
      </xdr:nvSpPr>
      <xdr:spPr>
        <a:xfrm>
          <a:off x="1809750" y="22402800"/>
          <a:ext cx="1143000"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100" b="0" i="0">
              <a:solidFill>
                <a:schemeClr val="bg1"/>
              </a:solidFill>
              <a:latin typeface="Meiryo UI" panose="020B0604030504040204" pitchFamily="34" charset="-128"/>
              <a:ea typeface="Meiryo UI" panose="020B0604030504040204" pitchFamily="34" charset="-128"/>
              <a:cs typeface="+mn-cs"/>
            </a:defRPr>
          </a:pPr>
          <a:r>
            <a:rPr>
              <a:latin typeface="Meiryo UI" panose="020B0604030504040204" pitchFamily="34" charset="-128"/>
              <a:ea typeface="Meiryo UI" panose="020B0604030504040204" pitchFamily="34" charset="-128"/>
            </a:rPr>
            <a:t>
</a:t>
          </a:r>
          <a:r>
            <a:rPr lang="en-US" altLang="ja-JP" sz="1100" b="0" i="0" u="none" baseline="0">
              <a:solidFill>
                <a:srgbClr val="FFFFFF"/>
              </a:solidFill>
              <a:latin typeface="Meiryo UI" panose="020B0604030504040204" pitchFamily="34" charset="-128"/>
              <a:ea typeface="Meiryo UI" panose="020B0604030504040204" pitchFamily="34" charset="-128"/>
            </a:rPr>
            <a:t>F09：確定</a:t>
          </a:r>
        </a:p>
        <a:p>
          <a:pPr algn="ctr">
            <a:defRPr lang="en-US" altLang="ja-JP" sz="1100" b="0" i="0">
              <a:solidFill>
                <a:schemeClr val="bg1"/>
              </a:solidFill>
              <a:latin typeface="Meiryo UI" panose="020B0604030504040204" pitchFamily="34" charset="-128"/>
              <a:ea typeface="Meiryo UI" panose="020B0604030504040204" pitchFamily="34" charset="-128"/>
              <a:cs typeface="+mn-cs"/>
            </a:defRPr>
          </a:pPr>
          <a:endParaRPr>
            <a:latin typeface="Meiryo UI" panose="020B0604030504040204" pitchFamily="34" charset="-128"/>
            <a:ea typeface="Meiryo UI" panose="020B0604030504040204" pitchFamily="34" charset="-128"/>
          </a:endParaRPr>
        </a:p>
      </xdr:txBody>
    </xdr:sp>
    <xdr:clientData/>
  </xdr:twoCellAnchor>
  <xdr:twoCellAnchor>
    <xdr:from>
      <xdr:col>21</xdr:col>
      <xdr:colOff>0</xdr:colOff>
      <xdr:row>117</xdr:row>
      <xdr:rowOff>0</xdr:rowOff>
    </xdr:from>
    <xdr:to>
      <xdr:col>25</xdr:col>
      <xdr:colOff>44824</xdr:colOff>
      <xdr:row>118</xdr:row>
      <xdr:rowOff>0</xdr:rowOff>
    </xdr:to>
    <xdr:sp macro="" textlink="" fLocksText="0">
      <xdr:nvSpPr>
        <xdr:cNvPr id="510" name="四角形: 角を丸くする 1101">
          <a:extLst>
            <a:ext uri="{FF2B5EF4-FFF2-40B4-BE49-F238E27FC236}">
              <a16:creationId xmlns:a16="http://schemas.microsoft.com/office/drawing/2014/main" id="{00000000-0008-0000-0400-0000FE010000}"/>
            </a:ext>
          </a:extLst>
        </xdr:cNvPr>
        <xdr:cNvSpPr/>
      </xdr:nvSpPr>
      <xdr:spPr>
        <a:xfrm>
          <a:off x="5600700" y="22402800"/>
          <a:ext cx="11144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r>
            <a:rPr lang="ja-JP" altLang="en-US" sz="1100" b="1" i="0" u="none" baseline="0">
              <a:solidFill>
                <a:srgbClr val="FFFFFF"/>
              </a:solidFill>
              <a:latin typeface="Meiryo UI" panose="020B0604030504040204" pitchFamily="34" charset="-128"/>
              <a:ea typeface="Meiryo UI" panose="020B0604030504040204" pitchFamily="34" charset="-128"/>
            </a:rPr>
            <a:t>削除</a:t>
          </a:r>
          <a:endParaRPr lang="en-US">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3</xdr:col>
      <xdr:colOff>236725</xdr:colOff>
      <xdr:row>111</xdr:row>
      <xdr:rowOff>0</xdr:rowOff>
    </xdr:from>
    <xdr:to>
      <xdr:col>4</xdr:col>
      <xdr:colOff>917</xdr:colOff>
      <xdr:row>116</xdr:row>
      <xdr:rowOff>190496</xdr:rowOff>
    </xdr:to>
    <xdr:cxnSp macro="">
      <xdr:nvCxnSpPr>
        <xdr:cNvPr id="511" name="直線矢印コネクタ 1010">
          <a:extLst>
            <a:ext uri="{FF2B5EF4-FFF2-40B4-BE49-F238E27FC236}">
              <a16:creationId xmlns:a16="http://schemas.microsoft.com/office/drawing/2014/main" id="{00000000-0008-0000-0400-0000FF010000}"/>
            </a:ext>
          </a:extLst>
        </xdr:cNvPr>
        <xdr:cNvCxnSpPr>
          <a:stCxn id="449" idx="2"/>
          <a:endCxn id="508" idx="0"/>
        </xdr:cNvCxnSpPr>
      </xdr:nvCxnSpPr>
      <xdr:spPr>
        <a:xfrm flipH="1">
          <a:off x="1038225" y="21259800"/>
          <a:ext cx="28575"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917</xdr:colOff>
      <xdr:row>111</xdr:row>
      <xdr:rowOff>0</xdr:rowOff>
    </xdr:from>
    <xdr:to>
      <xdr:col>8</xdr:col>
      <xdr:colOff>236725</xdr:colOff>
      <xdr:row>116</xdr:row>
      <xdr:rowOff>190496</xdr:rowOff>
    </xdr:to>
    <xdr:cxnSp macro="">
      <xdr:nvCxnSpPr>
        <xdr:cNvPr id="91" name="Connector: Elbow 90">
          <a:extLst>
            <a:ext uri="{FF2B5EF4-FFF2-40B4-BE49-F238E27FC236}">
              <a16:creationId xmlns:a16="http://schemas.microsoft.com/office/drawing/2014/main" id="{00000000-0008-0000-0400-00005B000000}"/>
            </a:ext>
          </a:extLst>
        </xdr:cNvPr>
        <xdr:cNvCxnSpPr>
          <a:cxnSpLocks/>
          <a:stCxn id="449" idx="2"/>
          <a:endCxn id="509" idx="0"/>
        </xdr:cNvCxnSpPr>
      </xdr:nvCxnSpPr>
      <xdr:spPr>
        <a:xfrm rot="16200000" flipH="1">
          <a:off x="1066800" y="21259800"/>
          <a:ext cx="1304925"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2317</xdr:colOff>
      <xdr:row>111</xdr:row>
      <xdr:rowOff>0</xdr:rowOff>
    </xdr:from>
    <xdr:to>
      <xdr:col>23</xdr:col>
      <xdr:colOff>22411</xdr:colOff>
      <xdr:row>117</xdr:row>
      <xdr:rowOff>0</xdr:rowOff>
    </xdr:to>
    <xdr:cxnSp macro="">
      <xdr:nvCxnSpPr>
        <xdr:cNvPr id="95" name="Connector: Elbow 94">
          <a:extLst>
            <a:ext uri="{FF2B5EF4-FFF2-40B4-BE49-F238E27FC236}">
              <a16:creationId xmlns:a16="http://schemas.microsoft.com/office/drawing/2014/main" id="{00000000-0008-0000-0400-00005F000000}"/>
            </a:ext>
          </a:extLst>
        </xdr:cNvPr>
        <xdr:cNvCxnSpPr>
          <a:stCxn id="449" idx="2"/>
          <a:endCxn id="510" idx="0"/>
        </xdr:cNvCxnSpPr>
      </xdr:nvCxnSpPr>
      <xdr:spPr>
        <a:xfrm rot="16200000" flipH="1">
          <a:off x="1066800" y="21259800"/>
          <a:ext cx="5086350" cy="1143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12261</xdr:colOff>
      <xdr:row>146</xdr:row>
      <xdr:rowOff>15</xdr:rowOff>
    </xdr:from>
    <xdr:to>
      <xdr:col>11</xdr:col>
      <xdr:colOff>229812</xdr:colOff>
      <xdr:row>150</xdr:row>
      <xdr:rowOff>15</xdr:rowOff>
    </xdr:to>
    <xdr:sp macro="" textlink="" fLocksText="0">
      <xdr:nvSpPr>
        <xdr:cNvPr id="100" name="四角形: 角を丸くする 3">
          <a:extLst>
            <a:ext uri="{FF2B5EF4-FFF2-40B4-BE49-F238E27FC236}">
              <a16:creationId xmlns:a16="http://schemas.microsoft.com/office/drawing/2014/main" id="{00000000-0008-0000-0400-000064000000}"/>
            </a:ext>
          </a:extLst>
        </xdr:cNvPr>
        <xdr:cNvSpPr/>
      </xdr:nvSpPr>
      <xdr:spPr>
        <a:xfrm>
          <a:off x="1609725" y="279273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KN0114</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変更売価バリデーションチェック機能</a:t>
          </a:r>
        </a:p>
      </xdr:txBody>
    </xdr:sp>
    <xdr:clientData/>
  </xdr:twoCellAnchor>
  <xdr:twoCellAnchor>
    <xdr:from>
      <xdr:col>5</xdr:col>
      <xdr:colOff>201705</xdr:colOff>
      <xdr:row>154</xdr:row>
      <xdr:rowOff>19</xdr:rowOff>
    </xdr:from>
    <xdr:to>
      <xdr:col>12</xdr:col>
      <xdr:colOff>33619</xdr:colOff>
      <xdr:row>155</xdr:row>
      <xdr:rowOff>19</xdr:rowOff>
    </xdr:to>
    <xdr:sp macro="" textlink="" fLocksText="0">
      <xdr:nvSpPr>
        <xdr:cNvPr id="103" name="Rectangle: Rounded Corners 102">
          <a:extLst>
            <a:ext uri="{FF2B5EF4-FFF2-40B4-BE49-F238E27FC236}">
              <a16:creationId xmlns:a16="http://schemas.microsoft.com/office/drawing/2014/main" id="{00000000-0008-0000-0400-000067000000}"/>
            </a:ext>
          </a:extLst>
        </xdr:cNvPr>
        <xdr:cNvSpPr/>
      </xdr:nvSpPr>
      <xdr:spPr>
        <a:xfrm>
          <a:off x="1533525" y="29451300"/>
          <a:ext cx="1704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バリデーションチェックOK</a:t>
          </a:r>
        </a:p>
      </xdr:txBody>
    </xdr:sp>
    <xdr:clientData/>
  </xdr:twoCellAnchor>
  <xdr:twoCellAnchor>
    <xdr:from>
      <xdr:col>12</xdr:col>
      <xdr:colOff>212908</xdr:colOff>
      <xdr:row>154</xdr:row>
      <xdr:rowOff>19</xdr:rowOff>
    </xdr:from>
    <xdr:to>
      <xdr:col>19</xdr:col>
      <xdr:colOff>44821</xdr:colOff>
      <xdr:row>155</xdr:row>
      <xdr:rowOff>19</xdr:rowOff>
    </xdr:to>
    <xdr:sp macro="" textlink="" fLocksText="0">
      <xdr:nvSpPr>
        <xdr:cNvPr id="104" name="Rectangle: Rounded Corners 103">
          <a:extLst>
            <a:ext uri="{FF2B5EF4-FFF2-40B4-BE49-F238E27FC236}">
              <a16:creationId xmlns:a16="http://schemas.microsoft.com/office/drawing/2014/main" id="{00000000-0008-0000-0400-000068000000}"/>
            </a:ext>
          </a:extLst>
        </xdr:cNvPr>
        <xdr:cNvSpPr/>
      </xdr:nvSpPr>
      <xdr:spPr>
        <a:xfrm>
          <a:off x="3409950" y="29451300"/>
          <a:ext cx="170497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バリデーションチェックNG</a:t>
          </a:r>
        </a:p>
      </xdr:txBody>
    </xdr:sp>
    <xdr:clientData/>
  </xdr:twoCellAnchor>
  <xdr:twoCellAnchor>
    <xdr:from>
      <xdr:col>13</xdr:col>
      <xdr:colOff>23464</xdr:colOff>
      <xdr:row>157</xdr:row>
      <xdr:rowOff>11227</xdr:rowOff>
    </xdr:from>
    <xdr:to>
      <xdr:col>19</xdr:col>
      <xdr:colOff>2890</xdr:colOff>
      <xdr:row>161</xdr:row>
      <xdr:rowOff>11227</xdr:rowOff>
    </xdr:to>
    <xdr:sp macro="" textlink="" fLocksText="0">
      <xdr:nvSpPr>
        <xdr:cNvPr id="105" name="正方形/長方形 1">
          <a:extLst>
            <a:ext uri="{FF2B5EF4-FFF2-40B4-BE49-F238E27FC236}">
              <a16:creationId xmlns:a16="http://schemas.microsoft.com/office/drawing/2014/main" id="{00000000-0008-0000-0400-000069000000}"/>
            </a:ext>
          </a:extLst>
        </xdr:cNvPr>
        <xdr:cNvSpPr/>
      </xdr:nvSpPr>
      <xdr:spPr>
        <a:xfrm>
          <a:off x="3486150" y="30032325"/>
          <a:ext cx="158115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100" b="0" i="0" u="none" baseline="0">
              <a:solidFill>
                <a:srgbClr val="000000"/>
              </a:solidFill>
              <a:latin typeface="Meiryo UI" panose="020B0604030504040204" pitchFamily="34" charset="-128"/>
              <a:ea typeface="Meiryo UI" panose="020B0604030504040204" pitchFamily="34" charset="-128"/>
            </a:rPr>
            <a:t>MD_ERROR</a:t>
          </a:r>
          <a:endParaRPr lang="vi-VN" altLang="ja-JP" sz="11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100" b="0" i="0" u="none">
              <a:solidFill>
                <a:srgbClr val="000000"/>
              </a:solidFill>
              <a:latin typeface="Meiryo UI" panose="020B0604030504040204" pitchFamily="34" charset="-128"/>
              <a:ea typeface="Meiryo UI" panose="020B0604030504040204" pitchFamily="34" charset="-128"/>
              <a:cs typeface="+mn-cs"/>
            </a:defRPr>
          </a:pPr>
          <a:r>
            <a:rPr lang="en-US" altLang="ja-JP" sz="1100" b="0" i="0" u="none" baseline="0">
              <a:solidFill>
                <a:srgbClr val="000000"/>
              </a:solidFill>
              <a:latin typeface="Meiryo UI" panose="020B0604030504040204" pitchFamily="34" charset="-128"/>
              <a:ea typeface="Meiryo UI" panose="020B0604030504040204" pitchFamily="34" charset="-128"/>
            </a:rPr>
            <a:t>バリエーションチェックNG</a:t>
          </a:r>
        </a:p>
      </xdr:txBody>
    </xdr:sp>
    <xdr:clientData/>
  </xdr:twoCellAnchor>
  <xdr:twoCellAnchor>
    <xdr:from>
      <xdr:col>14</xdr:col>
      <xdr:colOff>235320</xdr:colOff>
      <xdr:row>161</xdr:row>
      <xdr:rowOff>11227</xdr:rowOff>
    </xdr:from>
    <xdr:to>
      <xdr:col>17</xdr:col>
      <xdr:colOff>22409</xdr:colOff>
      <xdr:row>162</xdr:row>
      <xdr:rowOff>11227</xdr:rowOff>
    </xdr:to>
    <xdr:sp macro="" textlink="" fLocksText="0">
      <xdr:nvSpPr>
        <xdr:cNvPr id="107" name="四角形: 角を丸くする 294">
          <a:extLst>
            <a:ext uri="{FF2B5EF4-FFF2-40B4-BE49-F238E27FC236}">
              <a16:creationId xmlns:a16="http://schemas.microsoft.com/office/drawing/2014/main" id="{00000000-0008-0000-0400-00006B000000}"/>
            </a:ext>
          </a:extLst>
        </xdr:cNvPr>
        <xdr:cNvSpPr/>
      </xdr:nvSpPr>
      <xdr:spPr>
        <a:xfrm>
          <a:off x="3971925" y="30794325"/>
          <a:ext cx="5810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100" b="0" i="0" u="none" baseline="0">
              <a:solidFill>
                <a:srgbClr val="FFFFFF"/>
              </a:solidFill>
              <a:latin typeface="Meiryo UI" panose="020B0604030504040204" pitchFamily="34" charset="-128"/>
              <a:ea typeface="Meiryo UI" panose="020B0604030504040204" pitchFamily="34" charset="-128"/>
            </a:rPr>
            <a:t>はい</a:t>
          </a:r>
          <a:endParaRPr lang="ja-JP" altLang="en-US" sz="1100" b="0" i="0" u="none" baseline="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8</xdr:col>
      <xdr:colOff>236725</xdr:colOff>
      <xdr:row>155</xdr:row>
      <xdr:rowOff>19</xdr:rowOff>
    </xdr:from>
    <xdr:to>
      <xdr:col>9</xdr:col>
      <xdr:colOff>1977</xdr:colOff>
      <xdr:row>165</xdr:row>
      <xdr:rowOff>21</xdr:rowOff>
    </xdr:to>
    <xdr:cxnSp macro="">
      <xdr:nvCxnSpPr>
        <xdr:cNvPr id="110" name="直線矢印コネクタ 1010">
          <a:extLst>
            <a:ext uri="{FF2B5EF4-FFF2-40B4-BE49-F238E27FC236}">
              <a16:creationId xmlns:a16="http://schemas.microsoft.com/office/drawing/2014/main" id="{00000000-0008-0000-0400-00006E000000}"/>
            </a:ext>
          </a:extLst>
        </xdr:cNvPr>
        <xdr:cNvCxnSpPr>
          <a:stCxn id="103" idx="2"/>
          <a:endCxn id="485" idx="0"/>
        </xdr:cNvCxnSpPr>
      </xdr:nvCxnSpPr>
      <xdr:spPr>
        <a:xfrm>
          <a:off x="2371725" y="29641800"/>
          <a:ext cx="28575" cy="1905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9</xdr:col>
      <xdr:colOff>1973</xdr:colOff>
      <xdr:row>150</xdr:row>
      <xdr:rowOff>15</xdr:rowOff>
    </xdr:from>
    <xdr:to>
      <xdr:col>16</xdr:col>
      <xdr:colOff>9801</xdr:colOff>
      <xdr:row>154</xdr:row>
      <xdr:rowOff>19</xdr:rowOff>
    </xdr:to>
    <xdr:cxnSp macro="">
      <xdr:nvCxnSpPr>
        <xdr:cNvPr id="115" name="Connector: Elbow 114">
          <a:extLst>
            <a:ext uri="{FF2B5EF4-FFF2-40B4-BE49-F238E27FC236}">
              <a16:creationId xmlns:a16="http://schemas.microsoft.com/office/drawing/2014/main" id="{00000000-0008-0000-0400-000073000000}"/>
            </a:ext>
          </a:extLst>
        </xdr:cNvPr>
        <xdr:cNvCxnSpPr>
          <a:stCxn id="100" idx="2"/>
          <a:endCxn id="104" idx="0"/>
        </xdr:cNvCxnSpPr>
      </xdr:nvCxnSpPr>
      <xdr:spPr>
        <a:xfrm rot="16200000" flipH="1">
          <a:off x="2400300" y="28689300"/>
          <a:ext cx="1876425" cy="762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9802</xdr:colOff>
      <xdr:row>155</xdr:row>
      <xdr:rowOff>19</xdr:rowOff>
    </xdr:from>
    <xdr:to>
      <xdr:col>16</xdr:col>
      <xdr:colOff>13177</xdr:colOff>
      <xdr:row>157</xdr:row>
      <xdr:rowOff>11227</xdr:rowOff>
    </xdr:to>
    <xdr:cxnSp macro="">
      <xdr:nvCxnSpPr>
        <xdr:cNvPr id="122" name="直線矢印コネクタ 1010">
          <a:extLst>
            <a:ext uri="{FF2B5EF4-FFF2-40B4-BE49-F238E27FC236}">
              <a16:creationId xmlns:a16="http://schemas.microsoft.com/office/drawing/2014/main" id="{00000000-0008-0000-0400-00007A000000}"/>
            </a:ext>
          </a:extLst>
        </xdr:cNvPr>
        <xdr:cNvCxnSpPr>
          <a:stCxn id="104" idx="2"/>
          <a:endCxn id="105" idx="0"/>
        </xdr:cNvCxnSpPr>
      </xdr:nvCxnSpPr>
      <xdr:spPr>
        <a:xfrm>
          <a:off x="4276725" y="296418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20</xdr:col>
      <xdr:colOff>13938</xdr:colOff>
      <xdr:row>139</xdr:row>
      <xdr:rowOff>179293</xdr:rowOff>
    </xdr:from>
    <xdr:to>
      <xdr:col>25</xdr:col>
      <xdr:colOff>231489</xdr:colOff>
      <xdr:row>143</xdr:row>
      <xdr:rowOff>179293</xdr:rowOff>
    </xdr:to>
    <xdr:sp macro="" textlink="" fLocksText="0">
      <xdr:nvSpPr>
        <xdr:cNvPr id="178" name="四角形: 角を丸くする 3">
          <a:extLst>
            <a:ext uri="{FF2B5EF4-FFF2-40B4-BE49-F238E27FC236}">
              <a16:creationId xmlns:a16="http://schemas.microsoft.com/office/drawing/2014/main" id="{00000000-0008-0000-0400-0000B2000000}"/>
            </a:ext>
          </a:extLst>
        </xdr:cNvPr>
        <xdr:cNvSpPr/>
      </xdr:nvSpPr>
      <xdr:spPr>
        <a:xfrm>
          <a:off x="5343525" y="26774775"/>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KN0116</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商品削除機能</a:t>
          </a:r>
        </a:p>
      </xdr:txBody>
    </xdr:sp>
    <xdr:clientData/>
  </xdr:twoCellAnchor>
  <xdr:twoCellAnchor>
    <xdr:from>
      <xdr:col>23</xdr:col>
      <xdr:colOff>5052</xdr:colOff>
      <xdr:row>118</xdr:row>
      <xdr:rowOff>0</xdr:rowOff>
    </xdr:from>
    <xdr:to>
      <xdr:col>23</xdr:col>
      <xdr:colOff>22412</xdr:colOff>
      <xdr:row>139</xdr:row>
      <xdr:rowOff>179293</xdr:rowOff>
    </xdr:to>
    <xdr:cxnSp macro="">
      <xdr:nvCxnSpPr>
        <xdr:cNvPr id="180" name="直線矢印コネクタ 1010">
          <a:extLst>
            <a:ext uri="{FF2B5EF4-FFF2-40B4-BE49-F238E27FC236}">
              <a16:creationId xmlns:a16="http://schemas.microsoft.com/office/drawing/2014/main" id="{00000000-0008-0000-0400-0000B4000000}"/>
            </a:ext>
          </a:extLst>
        </xdr:cNvPr>
        <xdr:cNvCxnSpPr>
          <a:stCxn id="510" idx="2"/>
          <a:endCxn id="178" idx="0"/>
        </xdr:cNvCxnSpPr>
      </xdr:nvCxnSpPr>
      <xdr:spPr>
        <a:xfrm flipH="1">
          <a:off x="6143625" y="22593300"/>
          <a:ext cx="9525" cy="418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29</xdr:col>
      <xdr:colOff>12885</xdr:colOff>
      <xdr:row>139</xdr:row>
      <xdr:rowOff>179299</xdr:rowOff>
    </xdr:from>
    <xdr:to>
      <xdr:col>34</xdr:col>
      <xdr:colOff>230436</xdr:colOff>
      <xdr:row>143</xdr:row>
      <xdr:rowOff>179299</xdr:rowOff>
    </xdr:to>
    <xdr:sp macro="" textlink="" fLocksText="0">
      <xdr:nvSpPr>
        <xdr:cNvPr id="181" name="フローチャート: 磁気ディスク 194">
          <a:extLst>
            <a:ext uri="{FF2B5EF4-FFF2-40B4-BE49-F238E27FC236}">
              <a16:creationId xmlns:a16="http://schemas.microsoft.com/office/drawing/2014/main" id="{00000000-0008-0000-0400-0000B5000000}"/>
            </a:ext>
          </a:extLst>
        </xdr:cNvPr>
        <xdr:cNvSpPr/>
      </xdr:nvSpPr>
      <xdr:spPr>
        <a:xfrm>
          <a:off x="7743825" y="26774775"/>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AP0112
remove product</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25</xdr:col>
      <xdr:colOff>231489</xdr:colOff>
      <xdr:row>141</xdr:row>
      <xdr:rowOff>179293</xdr:rowOff>
    </xdr:from>
    <xdr:to>
      <xdr:col>29</xdr:col>
      <xdr:colOff>12885</xdr:colOff>
      <xdr:row>141</xdr:row>
      <xdr:rowOff>179299</xdr:rowOff>
    </xdr:to>
    <xdr:cxnSp macro="">
      <xdr:nvCxnSpPr>
        <xdr:cNvPr id="182" name="直線矢印コネクタ 196">
          <a:extLst>
            <a:ext uri="{FF2B5EF4-FFF2-40B4-BE49-F238E27FC236}">
              <a16:creationId xmlns:a16="http://schemas.microsoft.com/office/drawing/2014/main" id="{00000000-0008-0000-0400-0000B6000000}"/>
            </a:ext>
          </a:extLst>
        </xdr:cNvPr>
        <xdr:cNvCxnSpPr>
          <a:stCxn id="178" idx="3"/>
          <a:endCxn id="181" idx="2"/>
        </xdr:cNvCxnSpPr>
      </xdr:nvCxnSpPr>
      <xdr:spPr>
        <a:xfrm>
          <a:off x="6896100" y="27155775"/>
          <a:ext cx="8477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213535</xdr:colOff>
      <xdr:row>190</xdr:row>
      <xdr:rowOff>190492</xdr:rowOff>
    </xdr:from>
    <xdr:to>
      <xdr:col>5</xdr:col>
      <xdr:colOff>624</xdr:colOff>
      <xdr:row>191</xdr:row>
      <xdr:rowOff>190492</xdr:rowOff>
    </xdr:to>
    <xdr:sp macro="" textlink="" fLocksText="0">
      <xdr:nvSpPr>
        <xdr:cNvPr id="191" name="Rectangle: Rounded Corners 190">
          <a:extLst>
            <a:ext uri="{FF2B5EF4-FFF2-40B4-BE49-F238E27FC236}">
              <a16:creationId xmlns:a16="http://schemas.microsoft.com/office/drawing/2014/main" id="{00000000-0008-0000-0400-0000BF000000}"/>
            </a:ext>
          </a:extLst>
        </xdr:cNvPr>
        <xdr:cNvSpPr/>
      </xdr:nvSpPr>
      <xdr:spPr>
        <a:xfrm>
          <a:off x="742950" y="36499800"/>
          <a:ext cx="59055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01</a:t>
          </a:r>
        </a:p>
      </xdr:txBody>
    </xdr:sp>
    <xdr:clientData/>
  </xdr:twoCellAnchor>
  <xdr:twoCellAnchor>
    <xdr:from>
      <xdr:col>8</xdr:col>
      <xdr:colOff>236725</xdr:colOff>
      <xdr:row>150</xdr:row>
      <xdr:rowOff>15</xdr:rowOff>
    </xdr:from>
    <xdr:to>
      <xdr:col>9</xdr:col>
      <xdr:colOff>1974</xdr:colOff>
      <xdr:row>154</xdr:row>
      <xdr:rowOff>19</xdr:rowOff>
    </xdr:to>
    <xdr:cxnSp macro="">
      <xdr:nvCxnSpPr>
        <xdr:cNvPr id="201" name="直線矢印コネクタ 1010">
          <a:extLst>
            <a:ext uri="{FF2B5EF4-FFF2-40B4-BE49-F238E27FC236}">
              <a16:creationId xmlns:a16="http://schemas.microsoft.com/office/drawing/2014/main" id="{00000000-0008-0000-0400-0000C9000000}"/>
            </a:ext>
          </a:extLst>
        </xdr:cNvPr>
        <xdr:cNvCxnSpPr>
          <a:stCxn id="100" idx="2"/>
          <a:endCxn id="103" idx="0"/>
        </xdr:cNvCxnSpPr>
      </xdr:nvCxnSpPr>
      <xdr:spPr>
        <a:xfrm flipH="1">
          <a:off x="2371725" y="28689300"/>
          <a:ext cx="28575"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226142</xdr:colOff>
      <xdr:row>117</xdr:row>
      <xdr:rowOff>190496</xdr:rowOff>
    </xdr:from>
    <xdr:to>
      <xdr:col>3</xdr:col>
      <xdr:colOff>236725</xdr:colOff>
      <xdr:row>190</xdr:row>
      <xdr:rowOff>190492</xdr:rowOff>
    </xdr:to>
    <xdr:cxnSp macro="">
      <xdr:nvCxnSpPr>
        <xdr:cNvPr id="210" name="直線矢印コネクタ 1010">
          <a:extLst>
            <a:ext uri="{FF2B5EF4-FFF2-40B4-BE49-F238E27FC236}">
              <a16:creationId xmlns:a16="http://schemas.microsoft.com/office/drawing/2014/main" id="{00000000-0008-0000-0400-0000D2000000}"/>
            </a:ext>
          </a:extLst>
        </xdr:cNvPr>
        <xdr:cNvCxnSpPr>
          <a:stCxn id="508" idx="2"/>
          <a:endCxn id="191" idx="0"/>
        </xdr:cNvCxnSpPr>
      </xdr:nvCxnSpPr>
      <xdr:spPr>
        <a:xfrm flipH="1">
          <a:off x="1028700" y="22593300"/>
          <a:ext cx="9525" cy="13906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226143</xdr:colOff>
      <xdr:row>169</xdr:row>
      <xdr:rowOff>21</xdr:rowOff>
    </xdr:from>
    <xdr:to>
      <xdr:col>9</xdr:col>
      <xdr:colOff>1978</xdr:colOff>
      <xdr:row>190</xdr:row>
      <xdr:rowOff>190492</xdr:rowOff>
    </xdr:to>
    <xdr:cxnSp macro="">
      <xdr:nvCxnSpPr>
        <xdr:cNvPr id="215" name="Connector: Elbow 214">
          <a:extLst>
            <a:ext uri="{FF2B5EF4-FFF2-40B4-BE49-F238E27FC236}">
              <a16:creationId xmlns:a16="http://schemas.microsoft.com/office/drawing/2014/main" id="{00000000-0008-0000-0400-0000D7000000}"/>
            </a:ext>
          </a:extLst>
        </xdr:cNvPr>
        <xdr:cNvCxnSpPr>
          <a:stCxn id="485" idx="2"/>
          <a:endCxn id="191" idx="0"/>
        </xdr:cNvCxnSpPr>
      </xdr:nvCxnSpPr>
      <xdr:spPr>
        <a:xfrm rot="5400000">
          <a:off x="1028700" y="32308800"/>
          <a:ext cx="1371600" cy="419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226143</xdr:colOff>
      <xdr:row>143</xdr:row>
      <xdr:rowOff>179292</xdr:rowOff>
    </xdr:from>
    <xdr:to>
      <xdr:col>23</xdr:col>
      <xdr:colOff>11063</xdr:colOff>
      <xdr:row>190</xdr:row>
      <xdr:rowOff>190491</xdr:rowOff>
    </xdr:to>
    <xdr:cxnSp macro="">
      <xdr:nvCxnSpPr>
        <xdr:cNvPr id="222" name="Connector: Elbow 221">
          <a:extLst>
            <a:ext uri="{FF2B5EF4-FFF2-40B4-BE49-F238E27FC236}">
              <a16:creationId xmlns:a16="http://schemas.microsoft.com/office/drawing/2014/main" id="{00000000-0008-0000-0400-0000DE000000}"/>
            </a:ext>
          </a:extLst>
        </xdr:cNvPr>
        <xdr:cNvCxnSpPr>
          <a:endCxn id="191" idx="0"/>
        </xdr:cNvCxnSpPr>
      </xdr:nvCxnSpPr>
      <xdr:spPr>
        <a:xfrm rot="5400000">
          <a:off x="1028700" y="27536775"/>
          <a:ext cx="5114925" cy="8963025"/>
        </a:xfrm>
        <a:prstGeom prst="bentConnector3">
          <a:avLst>
            <a:gd name="adj1" fmla="val 80444"/>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11203</xdr:colOff>
      <xdr:row>93</xdr:row>
      <xdr:rowOff>179288</xdr:rowOff>
    </xdr:from>
    <xdr:to>
      <xdr:col>13</xdr:col>
      <xdr:colOff>228754</xdr:colOff>
      <xdr:row>97</xdr:row>
      <xdr:rowOff>179288</xdr:rowOff>
    </xdr:to>
    <xdr:sp macro="" textlink="" fLocksText="0">
      <xdr:nvSpPr>
        <xdr:cNvPr id="271" name="四角形: 角を丸くする 3">
          <a:extLst>
            <a:ext uri="{FF2B5EF4-FFF2-40B4-BE49-F238E27FC236}">
              <a16:creationId xmlns:a16="http://schemas.microsoft.com/office/drawing/2014/main" id="{00000000-0008-0000-0400-00000F010000}"/>
            </a:ext>
          </a:extLst>
        </xdr:cNvPr>
        <xdr:cNvSpPr/>
      </xdr:nvSpPr>
      <xdr:spPr>
        <a:xfrm>
          <a:off x="2143125" y="18011775"/>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KN0117</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税種別一覧取得機能</a:t>
          </a:r>
        </a:p>
      </xdr:txBody>
    </xdr:sp>
    <xdr:clientData/>
  </xdr:twoCellAnchor>
  <xdr:twoCellAnchor>
    <xdr:from>
      <xdr:col>15</xdr:col>
      <xdr:colOff>11204</xdr:colOff>
      <xdr:row>100</xdr:row>
      <xdr:rowOff>11204</xdr:rowOff>
    </xdr:from>
    <xdr:to>
      <xdr:col>20</xdr:col>
      <xdr:colOff>228755</xdr:colOff>
      <xdr:row>104</xdr:row>
      <xdr:rowOff>11204</xdr:rowOff>
    </xdr:to>
    <xdr:sp macro="" textlink="" fLocksText="0">
      <xdr:nvSpPr>
        <xdr:cNvPr id="272" name="四角形: 角を丸くする 3">
          <a:extLst>
            <a:ext uri="{FF2B5EF4-FFF2-40B4-BE49-F238E27FC236}">
              <a16:creationId xmlns:a16="http://schemas.microsoft.com/office/drawing/2014/main" id="{00000000-0008-0000-0400-000010010000}"/>
            </a:ext>
          </a:extLst>
        </xdr:cNvPr>
        <xdr:cNvSpPr/>
      </xdr:nvSpPr>
      <xdr:spPr>
        <a:xfrm>
          <a:off x="4010025" y="19173825"/>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KN0118</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ドロップダウンリスト情報取得機能</a:t>
          </a:r>
        </a:p>
      </xdr:txBody>
    </xdr:sp>
    <xdr:clientData/>
  </xdr:twoCellAnchor>
  <xdr:twoCellAnchor>
    <xdr:from>
      <xdr:col>29</xdr:col>
      <xdr:colOff>11203</xdr:colOff>
      <xdr:row>93</xdr:row>
      <xdr:rowOff>179288</xdr:rowOff>
    </xdr:from>
    <xdr:to>
      <xdr:col>34</xdr:col>
      <xdr:colOff>228754</xdr:colOff>
      <xdr:row>97</xdr:row>
      <xdr:rowOff>179288</xdr:rowOff>
    </xdr:to>
    <xdr:sp macro="" textlink="" fLocksText="0">
      <xdr:nvSpPr>
        <xdr:cNvPr id="273" name="フローチャート: 磁気ディスク 194">
          <a:extLst>
            <a:ext uri="{FF2B5EF4-FFF2-40B4-BE49-F238E27FC236}">
              <a16:creationId xmlns:a16="http://schemas.microsoft.com/office/drawing/2014/main" id="{00000000-0008-0000-0400-000011010000}"/>
            </a:ext>
          </a:extLst>
        </xdr:cNvPr>
        <xdr:cNvSpPr/>
      </xdr:nvSpPr>
      <xdr:spPr>
        <a:xfrm>
          <a:off x="7743825" y="18011775"/>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AP0113</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get list type of tax</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29</xdr:col>
      <xdr:colOff>11203</xdr:colOff>
      <xdr:row>100</xdr:row>
      <xdr:rowOff>11204</xdr:rowOff>
    </xdr:from>
    <xdr:to>
      <xdr:col>34</xdr:col>
      <xdr:colOff>228754</xdr:colOff>
      <xdr:row>104</xdr:row>
      <xdr:rowOff>11204</xdr:rowOff>
    </xdr:to>
    <xdr:sp macro="" textlink="" fLocksText="0">
      <xdr:nvSpPr>
        <xdr:cNvPr id="277" name="フローチャート: 磁気ディスク 194">
          <a:extLst>
            <a:ext uri="{FF2B5EF4-FFF2-40B4-BE49-F238E27FC236}">
              <a16:creationId xmlns:a16="http://schemas.microsoft.com/office/drawing/2014/main" id="{00000000-0008-0000-0400-000015010000}"/>
            </a:ext>
          </a:extLst>
        </xdr:cNvPr>
        <xdr:cNvSpPr/>
      </xdr:nvSpPr>
      <xdr:spPr>
        <a:xfrm>
          <a:off x="7743825" y="19173825"/>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AP0114</a:t>
          </a:r>
        </a:p>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get dropdown list info</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13</xdr:col>
      <xdr:colOff>228754</xdr:colOff>
      <xdr:row>95</xdr:row>
      <xdr:rowOff>179288</xdr:rowOff>
    </xdr:from>
    <xdr:to>
      <xdr:col>29</xdr:col>
      <xdr:colOff>11203</xdr:colOff>
      <xdr:row>95</xdr:row>
      <xdr:rowOff>179288</xdr:rowOff>
    </xdr:to>
    <xdr:cxnSp macro="">
      <xdr:nvCxnSpPr>
        <xdr:cNvPr id="280" name="直線矢印コネクタ 196">
          <a:extLst>
            <a:ext uri="{FF2B5EF4-FFF2-40B4-BE49-F238E27FC236}">
              <a16:creationId xmlns:a16="http://schemas.microsoft.com/office/drawing/2014/main" id="{00000000-0008-0000-0400-000018010000}"/>
            </a:ext>
          </a:extLst>
        </xdr:cNvPr>
        <xdr:cNvCxnSpPr>
          <a:stCxn id="271" idx="3"/>
          <a:endCxn id="273" idx="2"/>
        </xdr:cNvCxnSpPr>
      </xdr:nvCxnSpPr>
      <xdr:spPr>
        <a:xfrm>
          <a:off x="3695700" y="18392775"/>
          <a:ext cx="40481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20</xdr:col>
      <xdr:colOff>228755</xdr:colOff>
      <xdr:row>102</xdr:row>
      <xdr:rowOff>11204</xdr:rowOff>
    </xdr:from>
    <xdr:to>
      <xdr:col>29</xdr:col>
      <xdr:colOff>11203</xdr:colOff>
      <xdr:row>102</xdr:row>
      <xdr:rowOff>11204</xdr:rowOff>
    </xdr:to>
    <xdr:cxnSp macro="">
      <xdr:nvCxnSpPr>
        <xdr:cNvPr id="282" name="直線矢印コネクタ 196">
          <a:extLst>
            <a:ext uri="{FF2B5EF4-FFF2-40B4-BE49-F238E27FC236}">
              <a16:creationId xmlns:a16="http://schemas.microsoft.com/office/drawing/2014/main" id="{00000000-0008-0000-0400-00001A010000}"/>
            </a:ext>
          </a:extLst>
        </xdr:cNvPr>
        <xdr:cNvCxnSpPr>
          <a:stCxn id="272" idx="3"/>
          <a:endCxn id="277" idx="2"/>
        </xdr:cNvCxnSpPr>
      </xdr:nvCxnSpPr>
      <xdr:spPr>
        <a:xfrm>
          <a:off x="5562600" y="19554825"/>
          <a:ext cx="21812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236724</xdr:colOff>
      <xdr:row>82</xdr:row>
      <xdr:rowOff>11202</xdr:rowOff>
    </xdr:from>
    <xdr:to>
      <xdr:col>11</xdr:col>
      <xdr:colOff>915</xdr:colOff>
      <xdr:row>93</xdr:row>
      <xdr:rowOff>179288</xdr:rowOff>
    </xdr:to>
    <xdr:cxnSp macro="">
      <xdr:nvCxnSpPr>
        <xdr:cNvPr id="301" name="Connector: Elbow 300">
          <a:extLst>
            <a:ext uri="{FF2B5EF4-FFF2-40B4-BE49-F238E27FC236}">
              <a16:creationId xmlns:a16="http://schemas.microsoft.com/office/drawing/2014/main" id="{00000000-0008-0000-0400-00002D010000}"/>
            </a:ext>
          </a:extLst>
        </xdr:cNvPr>
        <xdr:cNvCxnSpPr>
          <a:stCxn id="48" idx="2"/>
          <a:endCxn id="271" idx="0"/>
        </xdr:cNvCxnSpPr>
      </xdr:nvCxnSpPr>
      <xdr:spPr>
        <a:xfrm rot="16200000" flipH="1">
          <a:off x="1038225" y="15744825"/>
          <a:ext cx="1895475" cy="2266950"/>
        </a:xfrm>
        <a:prstGeom prst="bentConnector3">
          <a:avLst>
            <a:gd name="adj1" fmla="val 2517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236724</xdr:colOff>
      <xdr:row>82</xdr:row>
      <xdr:rowOff>11202</xdr:rowOff>
    </xdr:from>
    <xdr:to>
      <xdr:col>18</xdr:col>
      <xdr:colOff>916</xdr:colOff>
      <xdr:row>100</xdr:row>
      <xdr:rowOff>11204</xdr:rowOff>
    </xdr:to>
    <xdr:cxnSp macro="">
      <xdr:nvCxnSpPr>
        <xdr:cNvPr id="313" name="Connector: Elbow 312">
          <a:extLst>
            <a:ext uri="{FF2B5EF4-FFF2-40B4-BE49-F238E27FC236}">
              <a16:creationId xmlns:a16="http://schemas.microsoft.com/office/drawing/2014/main" id="{00000000-0008-0000-0400-000039010000}"/>
            </a:ext>
          </a:extLst>
        </xdr:cNvPr>
        <xdr:cNvCxnSpPr>
          <a:stCxn id="48" idx="2"/>
          <a:endCxn id="272" idx="0"/>
        </xdr:cNvCxnSpPr>
      </xdr:nvCxnSpPr>
      <xdr:spPr>
        <a:xfrm rot="16200000" flipH="1">
          <a:off x="1038225" y="15744825"/>
          <a:ext cx="3762375" cy="3429000"/>
        </a:xfrm>
        <a:prstGeom prst="bentConnector3">
          <a:avLst>
            <a:gd name="adj1" fmla="val 16667"/>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917</xdr:colOff>
      <xdr:row>104</xdr:row>
      <xdr:rowOff>11204</xdr:rowOff>
    </xdr:from>
    <xdr:to>
      <xdr:col>18</xdr:col>
      <xdr:colOff>917</xdr:colOff>
      <xdr:row>107</xdr:row>
      <xdr:rowOff>0</xdr:rowOff>
    </xdr:to>
    <xdr:cxnSp macro="">
      <xdr:nvCxnSpPr>
        <xdr:cNvPr id="326" name="Connector: Elbow 325">
          <a:extLst>
            <a:ext uri="{FF2B5EF4-FFF2-40B4-BE49-F238E27FC236}">
              <a16:creationId xmlns:a16="http://schemas.microsoft.com/office/drawing/2014/main" id="{00000000-0008-0000-0400-000046010000}"/>
            </a:ext>
          </a:extLst>
        </xdr:cNvPr>
        <xdr:cNvCxnSpPr>
          <a:stCxn id="272" idx="2"/>
          <a:endCxn id="449" idx="0"/>
        </xdr:cNvCxnSpPr>
      </xdr:nvCxnSpPr>
      <xdr:spPr>
        <a:xfrm rot="5400000">
          <a:off x="1066800" y="19935825"/>
          <a:ext cx="3733800" cy="56197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917</xdr:colOff>
      <xdr:row>97</xdr:row>
      <xdr:rowOff>179288</xdr:rowOff>
    </xdr:from>
    <xdr:to>
      <xdr:col>11</xdr:col>
      <xdr:colOff>916</xdr:colOff>
      <xdr:row>107</xdr:row>
      <xdr:rowOff>0</xdr:rowOff>
    </xdr:to>
    <xdr:cxnSp macro="">
      <xdr:nvCxnSpPr>
        <xdr:cNvPr id="351" name="Connector: Elbow 350">
          <a:extLst>
            <a:ext uri="{FF2B5EF4-FFF2-40B4-BE49-F238E27FC236}">
              <a16:creationId xmlns:a16="http://schemas.microsoft.com/office/drawing/2014/main" id="{00000000-0008-0000-0400-00005F010000}"/>
            </a:ext>
          </a:extLst>
        </xdr:cNvPr>
        <xdr:cNvCxnSpPr>
          <a:stCxn id="271" idx="2"/>
          <a:endCxn id="449" idx="0"/>
        </xdr:cNvCxnSpPr>
      </xdr:nvCxnSpPr>
      <xdr:spPr>
        <a:xfrm rot="5400000">
          <a:off x="1066800" y="18773775"/>
          <a:ext cx="1866900" cy="17240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65</xdr:col>
      <xdr:colOff>68755</xdr:colOff>
      <xdr:row>37</xdr:row>
      <xdr:rowOff>0</xdr:rowOff>
    </xdr:from>
    <xdr:to>
      <xdr:col>96</xdr:col>
      <xdr:colOff>102695</xdr:colOff>
      <xdr:row>48</xdr:row>
      <xdr:rowOff>57150</xdr:rowOff>
    </xdr:to>
    <xdr:pic>
      <xdr:nvPicPr>
        <xdr:cNvPr id="499" name="Picture 498">
          <a:extLst>
            <a:ext uri="{FF2B5EF4-FFF2-40B4-BE49-F238E27FC236}">
              <a16:creationId xmlns:a16="http://schemas.microsoft.com/office/drawing/2014/main" id="{00000000-0008-0000-0400-0000F301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bwMode="auto">
        <a:xfrm>
          <a:off x="17402175" y="7162800"/>
          <a:ext cx="8305800"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67</xdr:col>
      <xdr:colOff>1</xdr:colOff>
      <xdr:row>94</xdr:row>
      <xdr:rowOff>0</xdr:rowOff>
    </xdr:from>
    <xdr:to>
      <xdr:col>128</xdr:col>
      <xdr:colOff>214338</xdr:colOff>
      <xdr:row>135</xdr:row>
      <xdr:rowOff>114300</xdr:rowOff>
    </xdr:to>
    <xdr:pic>
      <xdr:nvPicPr>
        <xdr:cNvPr id="487" name="Picture 486">
          <a:extLst>
            <a:ext uri="{FF2B5EF4-FFF2-40B4-BE49-F238E27FC236}">
              <a16:creationId xmlns:a16="http://schemas.microsoft.com/office/drawing/2014/main" id="{00000000-0008-0000-0400-0000E7010000}"/>
            </a:ext>
          </a:extLst>
        </xdr:cNvPr>
        <xdr:cNvPicPr>
          <a:picLocks noChangeAspect="1"/>
        </xdr:cNvPicPr>
      </xdr:nvPicPr>
      <xdr:blipFill>
        <a:blip xmlns:r="http://schemas.openxmlformats.org/officeDocument/2006/relationships" r:embed="rId12"/>
        <a:stretch>
          <a:fillRect/>
        </a:stretch>
      </xdr:blipFill>
      <xdr:spPr>
        <a:xfrm>
          <a:off x="17868900" y="18021300"/>
          <a:ext cx="16487775" cy="7924800"/>
        </a:xfrm>
        <a:prstGeom prst="rect">
          <a:avLst/>
        </a:prstGeom>
      </xdr:spPr>
    </xdr:pic>
    <xdr:clientData/>
  </xdr:twoCellAnchor>
  <xdr:twoCellAnchor editAs="oneCell">
    <xdr:from>
      <xdr:col>130</xdr:col>
      <xdr:colOff>0</xdr:colOff>
      <xdr:row>94</xdr:row>
      <xdr:rowOff>1</xdr:rowOff>
    </xdr:from>
    <xdr:to>
      <xdr:col>192</xdr:col>
      <xdr:colOff>19933</xdr:colOff>
      <xdr:row>135</xdr:row>
      <xdr:rowOff>123825</xdr:rowOff>
    </xdr:to>
    <xdr:pic>
      <xdr:nvPicPr>
        <xdr:cNvPr id="494" name="Picture 493">
          <a:extLst>
            <a:ext uri="{FF2B5EF4-FFF2-40B4-BE49-F238E27FC236}">
              <a16:creationId xmlns:a16="http://schemas.microsoft.com/office/drawing/2014/main" id="{00000000-0008-0000-0400-0000EE010000}"/>
            </a:ext>
          </a:extLst>
        </xdr:cNvPr>
        <xdr:cNvPicPr>
          <a:picLocks noChangeAspect="1"/>
        </xdr:cNvPicPr>
      </xdr:nvPicPr>
      <xdr:blipFill>
        <a:blip xmlns:r="http://schemas.openxmlformats.org/officeDocument/2006/relationships" r:embed="rId13"/>
        <a:stretch>
          <a:fillRect/>
        </a:stretch>
      </xdr:blipFill>
      <xdr:spPr>
        <a:xfrm>
          <a:off x="34671000" y="18021300"/>
          <a:ext cx="16554450" cy="7934325"/>
        </a:xfrm>
        <a:prstGeom prst="rect">
          <a:avLst/>
        </a:prstGeom>
      </xdr:spPr>
    </xdr:pic>
    <xdr:clientData/>
  </xdr:twoCellAnchor>
  <xdr:twoCellAnchor editAs="oneCell">
    <xdr:from>
      <xdr:col>67</xdr:col>
      <xdr:colOff>1</xdr:colOff>
      <xdr:row>147</xdr:row>
      <xdr:rowOff>0</xdr:rowOff>
    </xdr:from>
    <xdr:to>
      <xdr:col>129</xdr:col>
      <xdr:colOff>8577</xdr:colOff>
      <xdr:row>188</xdr:row>
      <xdr:rowOff>133350</xdr:rowOff>
    </xdr:to>
    <xdr:pic>
      <xdr:nvPicPr>
        <xdr:cNvPr id="495" name="Picture 494">
          <a:extLst>
            <a:ext uri="{FF2B5EF4-FFF2-40B4-BE49-F238E27FC236}">
              <a16:creationId xmlns:a16="http://schemas.microsoft.com/office/drawing/2014/main" id="{00000000-0008-0000-0400-0000EF010000}"/>
            </a:ext>
          </a:extLst>
        </xdr:cNvPr>
        <xdr:cNvPicPr>
          <a:picLocks noChangeAspect="1"/>
        </xdr:cNvPicPr>
      </xdr:nvPicPr>
      <xdr:blipFill>
        <a:blip xmlns:r="http://schemas.openxmlformats.org/officeDocument/2006/relationships" r:embed="rId14"/>
        <a:stretch>
          <a:fillRect/>
        </a:stretch>
      </xdr:blipFill>
      <xdr:spPr>
        <a:xfrm>
          <a:off x="17868900" y="28117800"/>
          <a:ext cx="16544925" cy="7943850"/>
        </a:xfrm>
        <a:prstGeom prst="rect">
          <a:avLst/>
        </a:prstGeom>
      </xdr:spPr>
    </xdr:pic>
    <xdr:clientData/>
  </xdr:twoCellAnchor>
  <xdr:twoCellAnchor editAs="oneCell">
    <xdr:from>
      <xdr:col>68</xdr:col>
      <xdr:colOff>1</xdr:colOff>
      <xdr:row>386</xdr:row>
      <xdr:rowOff>0</xdr:rowOff>
    </xdr:from>
    <xdr:to>
      <xdr:col>97</xdr:col>
      <xdr:colOff>1</xdr:colOff>
      <xdr:row>402</xdr:row>
      <xdr:rowOff>11205</xdr:rowOff>
    </xdr:to>
    <xdr:pic>
      <xdr:nvPicPr>
        <xdr:cNvPr id="505" name="Picture 504">
          <a:extLst>
            <a:ext uri="{FF2B5EF4-FFF2-40B4-BE49-F238E27FC236}">
              <a16:creationId xmlns:a16="http://schemas.microsoft.com/office/drawing/2014/main" id="{00000000-0008-0000-0400-0000F9010000}"/>
            </a:ext>
          </a:extLst>
        </xdr:cNvPr>
        <xdr:cNvPicPr>
          <a:picLocks noChangeAspect="1"/>
        </xdr:cNvPicPr>
      </xdr:nvPicPr>
      <xdr:blipFill>
        <a:blip xmlns:r="http://schemas.openxmlformats.org/officeDocument/2006/relationships" r:embed="rId15"/>
        <a:stretch>
          <a:fillRect/>
        </a:stretch>
      </xdr:blipFill>
      <xdr:spPr>
        <a:xfrm>
          <a:off x="18135600" y="73647300"/>
          <a:ext cx="7734300" cy="3057525"/>
        </a:xfrm>
        <a:prstGeom prst="rect">
          <a:avLst/>
        </a:prstGeom>
      </xdr:spPr>
    </xdr:pic>
    <xdr:clientData/>
  </xdr:twoCellAnchor>
  <xdr:twoCellAnchor editAs="oneCell">
    <xdr:from>
      <xdr:col>68</xdr:col>
      <xdr:colOff>1</xdr:colOff>
      <xdr:row>404</xdr:row>
      <xdr:rowOff>0</xdr:rowOff>
    </xdr:from>
    <xdr:to>
      <xdr:col>97</xdr:col>
      <xdr:colOff>1</xdr:colOff>
      <xdr:row>419</xdr:row>
      <xdr:rowOff>134471</xdr:rowOff>
    </xdr:to>
    <xdr:pic>
      <xdr:nvPicPr>
        <xdr:cNvPr id="506" name="Picture 505">
          <a:extLst>
            <a:ext uri="{FF2B5EF4-FFF2-40B4-BE49-F238E27FC236}">
              <a16:creationId xmlns:a16="http://schemas.microsoft.com/office/drawing/2014/main" id="{00000000-0008-0000-0400-0000FA010000}"/>
            </a:ext>
          </a:extLst>
        </xdr:cNvPr>
        <xdr:cNvPicPr>
          <a:picLocks noChangeAspect="1"/>
        </xdr:cNvPicPr>
      </xdr:nvPicPr>
      <xdr:blipFill>
        <a:blip xmlns:r="http://schemas.openxmlformats.org/officeDocument/2006/relationships" r:embed="rId16"/>
        <a:stretch>
          <a:fillRect/>
        </a:stretch>
      </xdr:blipFill>
      <xdr:spPr>
        <a:xfrm>
          <a:off x="18135600" y="77076300"/>
          <a:ext cx="7734300" cy="2990850"/>
        </a:xfrm>
        <a:prstGeom prst="rect">
          <a:avLst/>
        </a:prstGeom>
      </xdr:spPr>
    </xdr:pic>
    <xdr:clientData/>
  </xdr:twoCellAnchor>
  <xdr:twoCellAnchor editAs="oneCell">
    <xdr:from>
      <xdr:col>67</xdr:col>
      <xdr:colOff>1</xdr:colOff>
      <xdr:row>525</xdr:row>
      <xdr:rowOff>1</xdr:rowOff>
    </xdr:from>
    <xdr:to>
      <xdr:col>94</xdr:col>
      <xdr:colOff>20689</xdr:colOff>
      <xdr:row>540</xdr:row>
      <xdr:rowOff>1</xdr:rowOff>
    </xdr:to>
    <xdr:pic>
      <xdr:nvPicPr>
        <xdr:cNvPr id="65" name="Picture 64">
          <a:extLst>
            <a:ext uri="{FF2B5EF4-FFF2-40B4-BE49-F238E27FC236}">
              <a16:creationId xmlns:a16="http://schemas.microsoft.com/office/drawing/2014/main" id="{00000000-0008-0000-0400-000041000000}"/>
            </a:ext>
          </a:extLst>
        </xdr:cNvPr>
        <xdr:cNvPicPr>
          <a:picLocks noChangeAspect="1"/>
        </xdr:cNvPicPr>
      </xdr:nvPicPr>
      <xdr:blipFill>
        <a:blip xmlns:r="http://schemas.openxmlformats.org/officeDocument/2006/relationships" r:embed="rId15"/>
        <a:stretch>
          <a:fillRect/>
        </a:stretch>
      </xdr:blipFill>
      <xdr:spPr>
        <a:xfrm>
          <a:off x="17868900" y="100126800"/>
          <a:ext cx="7219950" cy="2857500"/>
        </a:xfrm>
        <a:prstGeom prst="rect">
          <a:avLst/>
        </a:prstGeom>
      </xdr:spPr>
    </xdr:pic>
    <xdr:clientData/>
  </xdr:twoCellAnchor>
  <xdr:twoCellAnchor editAs="oneCell">
    <xdr:from>
      <xdr:col>95</xdr:col>
      <xdr:colOff>1</xdr:colOff>
      <xdr:row>525</xdr:row>
      <xdr:rowOff>1</xdr:rowOff>
    </xdr:from>
    <xdr:to>
      <xdr:col>122</xdr:col>
      <xdr:colOff>163933</xdr:colOff>
      <xdr:row>540</xdr:row>
      <xdr:rowOff>1</xdr:rowOff>
    </xdr:to>
    <xdr:pic>
      <xdr:nvPicPr>
        <xdr:cNvPr id="75" name="Picture 74">
          <a:extLst>
            <a:ext uri="{FF2B5EF4-FFF2-40B4-BE49-F238E27FC236}">
              <a16:creationId xmlns:a16="http://schemas.microsoft.com/office/drawing/2014/main" id="{00000000-0008-0000-0400-00004B000000}"/>
            </a:ext>
          </a:extLst>
        </xdr:cNvPr>
        <xdr:cNvPicPr>
          <a:picLocks noChangeAspect="1"/>
        </xdr:cNvPicPr>
      </xdr:nvPicPr>
      <xdr:blipFill>
        <a:blip xmlns:r="http://schemas.openxmlformats.org/officeDocument/2006/relationships" r:embed="rId16"/>
        <a:stretch>
          <a:fillRect/>
        </a:stretch>
      </xdr:blipFill>
      <xdr:spPr>
        <a:xfrm>
          <a:off x="25336500" y="100126800"/>
          <a:ext cx="7362825" cy="2857500"/>
        </a:xfrm>
        <a:prstGeom prst="rect">
          <a:avLst/>
        </a:prstGeom>
      </xdr:spPr>
    </xdr:pic>
    <xdr:clientData/>
  </xdr:twoCellAnchor>
  <xdr:twoCellAnchor>
    <xdr:from>
      <xdr:col>29</xdr:col>
      <xdr:colOff>0</xdr:colOff>
      <xdr:row>515</xdr:row>
      <xdr:rowOff>0</xdr:rowOff>
    </xdr:from>
    <xdr:to>
      <xdr:col>34</xdr:col>
      <xdr:colOff>217551</xdr:colOff>
      <xdr:row>519</xdr:row>
      <xdr:rowOff>0</xdr:rowOff>
    </xdr:to>
    <xdr:sp macro="" textlink="" fLocksText="0">
      <xdr:nvSpPr>
        <xdr:cNvPr id="92" name="フローチャート: 磁気ディスク 194">
          <a:extLst>
            <a:ext uri="{FF2B5EF4-FFF2-40B4-BE49-F238E27FC236}">
              <a16:creationId xmlns:a16="http://schemas.microsoft.com/office/drawing/2014/main" id="{00000000-0008-0000-0400-00005C000000}"/>
            </a:ext>
          </a:extLst>
        </xdr:cNvPr>
        <xdr:cNvSpPr/>
      </xdr:nvSpPr>
      <xdr:spPr>
        <a:xfrm>
          <a:off x="7734300" y="98221800"/>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chemeClr val="tx1"/>
              </a:solidFill>
              <a:latin typeface="Meiryo UI" panose="020B0604030504040204" pitchFamily="34" charset="-128"/>
              <a:ea typeface="Meiryo UI" panose="020B0604030504040204" pitchFamily="34" charset="-128"/>
            </a:rPr>
            <a:t>AP0503</a:t>
          </a:r>
        </a:p>
        <a:p>
          <a:pPr algn="ctr">
            <a:defRPr lang="en-US" altLang="ja-JP" sz="1000" b="0" i="0" u="none" baseline="0">
              <a:solidFill>
                <a:srgbClr val="7030A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汎用マスタ設定情報挿入・更新</a:t>
          </a:r>
        </a:p>
      </xdr:txBody>
    </xdr:sp>
    <xdr:clientData/>
  </xdr:twoCellAnchor>
  <xdr:twoCellAnchor>
    <xdr:from>
      <xdr:col>6</xdr:col>
      <xdr:colOff>229813</xdr:colOff>
      <xdr:row>511</xdr:row>
      <xdr:rowOff>0</xdr:rowOff>
    </xdr:from>
    <xdr:to>
      <xdr:col>29</xdr:col>
      <xdr:colOff>0</xdr:colOff>
      <xdr:row>517</xdr:row>
      <xdr:rowOff>0</xdr:rowOff>
    </xdr:to>
    <xdr:cxnSp macro="">
      <xdr:nvCxnSpPr>
        <xdr:cNvPr id="94" name="直線矢印コネクタ 196">
          <a:extLst>
            <a:ext uri="{FF2B5EF4-FFF2-40B4-BE49-F238E27FC236}">
              <a16:creationId xmlns:a16="http://schemas.microsoft.com/office/drawing/2014/main" id="{00000000-0008-0000-0400-00005E000000}"/>
            </a:ext>
          </a:extLst>
        </xdr:cNvPr>
        <xdr:cNvCxnSpPr>
          <a:stCxn id="259" idx="3"/>
          <a:endCxn id="92" idx="2"/>
        </xdr:cNvCxnSpPr>
      </xdr:nvCxnSpPr>
      <xdr:spPr>
        <a:xfrm>
          <a:off x="1828800" y="97459800"/>
          <a:ext cx="5905500" cy="1143000"/>
        </a:xfrm>
        <a:prstGeom prst="bentConnector3">
          <a:avLst>
            <a:gd name="adj1" fmla="val 50000"/>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37</xdr:col>
      <xdr:colOff>234942</xdr:colOff>
      <xdr:row>509</xdr:row>
      <xdr:rowOff>0</xdr:rowOff>
    </xdr:from>
    <xdr:to>
      <xdr:col>61</xdr:col>
      <xdr:colOff>0</xdr:colOff>
      <xdr:row>513</xdr:row>
      <xdr:rowOff>0</xdr:rowOff>
    </xdr:to>
    <xdr:sp macro="" textlink="" fLocksText="0">
      <xdr:nvSpPr>
        <xdr:cNvPr id="99" name="吹き出し: 線 12">
          <a:extLst>
            <a:ext uri="{FF2B5EF4-FFF2-40B4-BE49-F238E27FC236}">
              <a16:creationId xmlns:a16="http://schemas.microsoft.com/office/drawing/2014/main" id="{00000000-0008-0000-0400-000063000000}"/>
            </a:ext>
          </a:extLst>
        </xdr:cNvPr>
        <xdr:cNvSpPr/>
      </xdr:nvSpPr>
      <xdr:spPr>
        <a:xfrm>
          <a:off x="10106025" y="97078800"/>
          <a:ext cx="6162675" cy="762000"/>
        </a:xfrm>
        <a:prstGeom prst="borderCallout1">
          <a:avLst>
            <a:gd name="adj1" fmla="val 36022"/>
            <a:gd name="adj2" fmla="val 56"/>
            <a:gd name="adj3" fmla="val 36450"/>
            <a:gd name="adj4" fmla="val -13475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100" b="0" i="0" u="none" baseline="0">
              <a:solidFill>
                <a:schemeClr val="tx1"/>
              </a:solidFill>
              <a:latin typeface="Meiryo UI" panose="020B0604030504040204" pitchFamily="34" charset="-128"/>
              <a:ea typeface="Meiryo UI" panose="020B0604030504040204" pitchFamily="34" charset="-128"/>
            </a:rPr>
            <a:t>'・画面に入力されたミックスマッチ情報を挿入・更新する。</a:t>
          </a:r>
        </a:p>
        <a:p>
          <a:pPr>
            <a:defRPr lang="en-US" altLang="ja-JP" sz="1100" b="0" i="0" u="none" baseline="0">
              <a:solidFill>
                <a:srgbClr val="7030A0"/>
              </a:solidFill>
              <a:latin typeface="Meiryo UI" panose="020B0604030504040204" pitchFamily="34" charset="-128"/>
              <a:ea typeface="Meiryo UI" panose="020B0604030504040204" pitchFamily="34" charset="-128"/>
            </a:defRPr>
          </a:pPr>
          <a:r>
            <a:rPr lang="en-US" altLang="ja-JP" sz="1100" b="0" i="0" u="none" baseline="0">
              <a:solidFill>
                <a:schemeClr val="tx1"/>
              </a:solidFill>
              <a:latin typeface="Meiryo UI" panose="020B0604030504040204" pitchFamily="34" charset="-128"/>
              <a:ea typeface="Meiryo UI" panose="020B0604030504040204" pitchFamily="34" charset="-128"/>
            </a:rPr>
            <a:t>・各ミックスマッチ区分に従ってオプション数設定情報を挿入・更新する。</a:t>
          </a:r>
        </a:p>
        <a:p>
          <a:pPr>
            <a:defRPr lang="en-US" altLang="ja-JP" sz="1100" b="0" i="0" u="none" baseline="0">
              <a:solidFill>
                <a:srgbClr val="7030A0"/>
              </a:solidFill>
              <a:latin typeface="Meiryo UI" panose="020B0604030504040204" pitchFamily="34" charset="-128"/>
              <a:ea typeface="Meiryo UI" panose="020B0604030504040204" pitchFamily="34" charset="-128"/>
            </a:defRPr>
          </a:pPr>
          <a:endParaRPr>
            <a:solidFill>
              <a:schemeClr val="tx1"/>
            </a:solidFill>
            <a:latin typeface="Meiryo UI" panose="020B0604030504040204" pitchFamily="34" charset="-128"/>
            <a:ea typeface="Meiryo UI" panose="020B0604030504040204" pitchFamily="34" charset="-128"/>
          </a:endParaRPr>
        </a:p>
        <a:p>
          <a:pPr>
            <a:defRPr lang="en-US" altLang="ja-JP" sz="1100" b="0" i="0" u="none" baseline="0">
              <a:solidFill>
                <a:srgbClr val="7030A0"/>
              </a:solidFill>
              <a:latin typeface="Meiryo UI" panose="020B0604030504040204" pitchFamily="34" charset="-128"/>
              <a:ea typeface="Meiryo UI" panose="020B0604030504040204" pitchFamily="34" charset="-128"/>
            </a:defRPr>
          </a:pPr>
          <a:endParaRPr>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29</xdr:col>
      <xdr:colOff>2801</xdr:colOff>
      <xdr:row>246</xdr:row>
      <xdr:rowOff>156882</xdr:rowOff>
    </xdr:from>
    <xdr:to>
      <xdr:col>34</xdr:col>
      <xdr:colOff>224118</xdr:colOff>
      <xdr:row>250</xdr:row>
      <xdr:rowOff>156882</xdr:rowOff>
    </xdr:to>
    <xdr:sp macro="" textlink="" fLocksText="0">
      <xdr:nvSpPr>
        <xdr:cNvPr id="39" name="フローチャート: 磁気ディスク 194">
          <a:extLst>
            <a:ext uri="{FF2B5EF4-FFF2-40B4-BE49-F238E27FC236}">
              <a16:creationId xmlns:a16="http://schemas.microsoft.com/office/drawing/2014/main" id="{00000000-0008-0000-0400-000027000000}"/>
            </a:ext>
          </a:extLst>
        </xdr:cNvPr>
        <xdr:cNvSpPr/>
      </xdr:nvSpPr>
      <xdr:spPr>
        <a:xfrm>
          <a:off x="6827183" y="47131941"/>
          <a:ext cx="139793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900" b="0" i="0" u="none" baseline="0">
              <a:solidFill>
                <a:srgbClr val="0000FF"/>
              </a:solidFill>
              <a:latin typeface="Meiryo UI" panose="020B0604030504040204" pitchFamily="34" charset="-128"/>
              <a:ea typeface="Meiryo UI" panose="020B0604030504040204" pitchFamily="34" charset="-128"/>
            </a:rPr>
            <a:t>AP0203</a:t>
          </a:r>
        </a:p>
        <a:p>
          <a:pPr algn="ctr">
            <a:defRPr lang="en-US" altLang="ja-JP" sz="900" b="0" i="0" u="none" baseline="0">
              <a:solidFill>
                <a:srgbClr val="00B050"/>
              </a:solidFill>
              <a:latin typeface="Meiryo UI" panose="020B0604030504040204" pitchFamily="34" charset="-128"/>
              <a:ea typeface="Meiryo UI" panose="020B0604030504040204" pitchFamily="34" charset="-128"/>
            </a:defRPr>
          </a:pPr>
          <a:r>
            <a:rPr lang="en-US" altLang="ja-JP" sz="900" b="0" i="0" u="none" baseline="0">
              <a:solidFill>
                <a:srgbClr val="0000FF"/>
              </a:solidFill>
              <a:latin typeface="Meiryo UI" panose="020B0604030504040204" pitchFamily="34" charset="-128"/>
              <a:ea typeface="Meiryo UI" panose="020B0604030504040204" pitchFamily="34" charset="-128"/>
            </a:rPr>
            <a:t>緊急売価一覧出力</a:t>
          </a:r>
        </a:p>
      </xdr:txBody>
    </xdr:sp>
    <xdr:clientData/>
  </xdr:twoCellAnchor>
  <xdr:twoCellAnchor>
    <xdr:from>
      <xdr:col>17</xdr:col>
      <xdr:colOff>228754</xdr:colOff>
      <xdr:row>248</xdr:row>
      <xdr:rowOff>156882</xdr:rowOff>
    </xdr:from>
    <xdr:to>
      <xdr:col>29</xdr:col>
      <xdr:colOff>2801</xdr:colOff>
      <xdr:row>249</xdr:row>
      <xdr:rowOff>0</xdr:rowOff>
    </xdr:to>
    <xdr:cxnSp macro="">
      <xdr:nvCxnSpPr>
        <xdr:cNvPr id="40" name="直線矢印コネクタ 196">
          <a:extLst>
            <a:ext uri="{FF2B5EF4-FFF2-40B4-BE49-F238E27FC236}">
              <a16:creationId xmlns:a16="http://schemas.microsoft.com/office/drawing/2014/main" id="{00000000-0008-0000-0400-000028000000}"/>
            </a:ext>
          </a:extLst>
        </xdr:cNvPr>
        <xdr:cNvCxnSpPr>
          <a:stCxn id="247" idx="3"/>
          <a:endCxn id="39" idx="2"/>
        </xdr:cNvCxnSpPr>
      </xdr:nvCxnSpPr>
      <xdr:spPr>
        <a:xfrm flipV="1">
          <a:off x="4762500" y="47510700"/>
          <a:ext cx="2971800" cy="3810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0</xdr:colOff>
      <xdr:row>16</xdr:row>
      <xdr:rowOff>67234</xdr:rowOff>
    </xdr:from>
    <xdr:to>
      <xdr:col>61</xdr:col>
      <xdr:colOff>0</xdr:colOff>
      <xdr:row>23</xdr:row>
      <xdr:rowOff>190499</xdr:rowOff>
    </xdr:to>
    <xdr:sp macro="" textlink="" fLocksText="0">
      <xdr:nvSpPr>
        <xdr:cNvPr id="28" name="吹き出し: 線 2">
          <a:extLst>
            <a:ext uri="{FF2B5EF4-FFF2-40B4-BE49-F238E27FC236}">
              <a16:creationId xmlns:a16="http://schemas.microsoft.com/office/drawing/2014/main" id="{00000000-0008-0000-0400-00001C000000}"/>
            </a:ext>
          </a:extLst>
        </xdr:cNvPr>
        <xdr:cNvSpPr/>
      </xdr:nvSpPr>
      <xdr:spPr>
        <a:xfrm>
          <a:off x="8942294" y="3227293"/>
          <a:ext cx="5412441" cy="1456765"/>
        </a:xfrm>
        <a:prstGeom prst="borderCallout1">
          <a:avLst>
            <a:gd name="adj1" fmla="val 49927"/>
            <a:gd name="adj2" fmla="val -182"/>
            <a:gd name="adj3" fmla="val 23651"/>
            <a:gd name="adj4" fmla="val -13470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sz="1000" b="0" i="0" u="none" baseline="0">
              <a:solidFill>
                <a:srgbClr val="0000FF"/>
              </a:solidFill>
              <a:latin typeface="Meiryo UI" panose="020B0604030504040204" pitchFamily="34" charset="-128"/>
              <a:ea typeface="Meiryo UI" panose="020B0604030504040204" pitchFamily="34" charset="-128"/>
            </a:rPr>
            <a:t>店舗共通機能を実行する。1つの店舗選択可能。</a:t>
          </a:r>
        </a:p>
        <a:p>
          <a:pPr>
            <a:defRPr lang="en-US" sz="1000" b="0" i="0" baseline="0">
              <a:solidFill>
                <a:srgbClr val="00B050"/>
              </a:solidFill>
              <a:latin typeface="Meiryo UI" panose="020B0604030504040204" pitchFamily="34" charset="-128"/>
              <a:ea typeface="Meiryo UI" panose="020B0604030504040204" pitchFamily="34" charset="-128"/>
              <a:cs typeface="+mn-cs"/>
            </a:defRPr>
          </a:pPr>
          <a:r>
            <a:rPr lang="en-US" sz="1000" b="0" i="0" u="none" baseline="0">
              <a:solidFill>
                <a:srgbClr val="0000FF"/>
              </a:solidFill>
              <a:latin typeface="Meiryo UI" panose="020B0604030504040204" pitchFamily="34" charset="-128"/>
              <a:ea typeface="Meiryo UI" panose="020B0604030504040204" pitchFamily="34" charset="-128"/>
            </a:rPr>
            <a:t>画面には以下の3つのエリアを表示する。</a:t>
          </a:r>
        </a:p>
        <a:p>
          <a:pPr>
            <a:defRPr lang="en-US" sz="1000" b="0" i="0" baseline="0">
              <a:solidFill>
                <a:srgbClr val="00B050"/>
              </a:solidFill>
              <a:latin typeface="Meiryo UI" panose="020B0604030504040204" pitchFamily="34" charset="-128"/>
              <a:ea typeface="Meiryo UI" panose="020B0604030504040204" pitchFamily="34" charset="-128"/>
              <a:cs typeface="+mn-cs"/>
            </a:defRPr>
          </a:pPr>
          <a:r>
            <a:rPr lang="ja-JP" altLang="en-US" sz="1000" b="0" i="0" u="none" baseline="0">
              <a:solidFill>
                <a:srgbClr val="0000FF"/>
              </a:solidFill>
              <a:latin typeface="Meiryo UI" panose="020B0604030504040204" pitchFamily="34" charset="-128"/>
              <a:ea typeface="Meiryo UI" panose="020B0604030504040204" pitchFamily="34" charset="-128"/>
            </a:rPr>
            <a:t>　</a:t>
          </a:r>
          <a:r>
            <a:rPr lang="en-US" sz="1000" b="0" i="0" u="none" baseline="0">
              <a:solidFill>
                <a:srgbClr val="0000FF"/>
              </a:solidFill>
              <a:latin typeface="Meiryo UI" panose="020B0604030504040204" pitchFamily="34" charset="-128"/>
              <a:ea typeface="Meiryo UI" panose="020B0604030504040204" pitchFamily="34" charset="-128"/>
            </a:rPr>
            <a:t>店舗選択エリア、検索条件エリア、一覧表示エリア</a:t>
          </a:r>
        </a:p>
        <a:p>
          <a:pPr>
            <a:defRPr lang="en-US" sz="1000" b="0" i="0" baseline="0">
              <a:solidFill>
                <a:srgbClr val="00B050"/>
              </a:solidFill>
              <a:latin typeface="Meiryo UI" panose="020B0604030504040204" pitchFamily="34" charset="-128"/>
              <a:ea typeface="Meiryo UI" panose="020B0604030504040204" pitchFamily="34" charset="-128"/>
              <a:cs typeface="+mn-cs"/>
            </a:defRPr>
          </a:pPr>
          <a:r>
            <a:rPr lang="en-US" sz="1000" b="0" i="0" u="none" baseline="0">
              <a:solidFill>
                <a:srgbClr val="0000FF"/>
              </a:solidFill>
              <a:latin typeface="Meiryo UI" panose="020B0604030504040204" pitchFamily="34" charset="-128"/>
              <a:ea typeface="Meiryo UI" panose="020B0604030504040204" pitchFamily="34" charset="-128"/>
            </a:rPr>
            <a:t>初期表示：店舗選択エリアのみ操作可能で、その他のエリアが無効になって操作不可。</a:t>
          </a:r>
        </a:p>
        <a:p>
          <a:pPr>
            <a:defRPr lang="en-US" sz="1000" b="0" i="0" baseline="0">
              <a:solidFill>
                <a:srgbClr val="00B050"/>
              </a:solidFill>
              <a:latin typeface="Meiryo UI" panose="020B0604030504040204" pitchFamily="34" charset="-128"/>
              <a:ea typeface="Meiryo UI" panose="020B0604030504040204" pitchFamily="34" charset="-128"/>
              <a:cs typeface="+mn-cs"/>
            </a:defRPr>
          </a:pPr>
          <a:r>
            <a:rPr lang="en-US" sz="1000" b="0" i="0" u="none" baseline="0">
              <a:solidFill>
                <a:srgbClr val="0000FF"/>
              </a:solidFill>
              <a:latin typeface="Meiryo UI" panose="020B0604030504040204" pitchFamily="34" charset="-128"/>
              <a:ea typeface="Meiryo UI" panose="020B0604030504040204" pitchFamily="34" charset="-128"/>
            </a:rPr>
            <a:t>検索条件エリア：店舗を選択した場合のみ操作可能。</a:t>
          </a:r>
        </a:p>
      </xdr:txBody>
    </xdr:sp>
    <xdr:clientData/>
  </xdr:twoCellAnchor>
  <xdr:twoCellAnchor>
    <xdr:from>
      <xdr:col>17</xdr:col>
      <xdr:colOff>0</xdr:colOff>
      <xdr:row>275</xdr:row>
      <xdr:rowOff>0</xdr:rowOff>
    </xdr:from>
    <xdr:to>
      <xdr:col>21</xdr:col>
      <xdr:colOff>44824</xdr:colOff>
      <xdr:row>276</xdr:row>
      <xdr:rowOff>0</xdr:rowOff>
    </xdr:to>
    <xdr:sp macro="" textlink="" fLocksText="0">
      <xdr:nvSpPr>
        <xdr:cNvPr id="30" name="四角形: 角を丸くする 1101">
          <a:extLst>
            <a:ext uri="{FF2B5EF4-FFF2-40B4-BE49-F238E27FC236}">
              <a16:creationId xmlns:a16="http://schemas.microsoft.com/office/drawing/2014/main" id="{00000000-0008-0000-0400-00001E000000}"/>
            </a:ext>
          </a:extLst>
        </xdr:cNvPr>
        <xdr:cNvSpPr/>
      </xdr:nvSpPr>
      <xdr:spPr>
        <a:xfrm>
          <a:off x="4533900" y="52501800"/>
          <a:ext cx="1114425" cy="1905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100" b="0" i="0" u="none" baseline="0">
              <a:solidFill>
                <a:srgbClr val="0000FF"/>
              </a:solidFill>
              <a:latin typeface="Meiryo UI" panose="020B0604030504040204" pitchFamily="34" charset="-128"/>
              <a:ea typeface="Meiryo UI" panose="020B0604030504040204" pitchFamily="34" charset="-128"/>
            </a:rPr>
            <a:t>F12:</a:t>
          </a:r>
          <a:r>
            <a:rPr lang="en-US" sz="900" b="0" i="0" u="none" baseline="0">
              <a:solidFill>
                <a:srgbClr val="0000FF"/>
              </a:solidFill>
              <a:latin typeface="Meiryo UI" panose="020B0604030504040204" pitchFamily="34" charset="-128"/>
              <a:ea typeface="Meiryo UI" panose="020B0604030504040204" pitchFamily="34" charset="-128"/>
            </a:rPr>
            <a:t>検索</a:t>
          </a:r>
          <a:endParaRPr lang="ja-JP" altLang="en-US" sz="900">
            <a:solidFill>
              <a:srgbClr val="0000FF"/>
            </a:solidFill>
            <a:latin typeface="Meiryo UI" panose="020B0604030504040204" pitchFamily="34" charset="-128"/>
            <a:ea typeface="Meiryo UI" panose="020B0604030504040204" pitchFamily="34" charset="-128"/>
            <a:cs typeface="+mn-cs"/>
          </a:endParaRPr>
        </a:p>
      </xdr:txBody>
    </xdr:sp>
    <xdr:clientData/>
  </xdr:twoCellAnchor>
  <xdr:twoCellAnchor>
    <xdr:from>
      <xdr:col>16</xdr:col>
      <xdr:colOff>0</xdr:colOff>
      <xdr:row>301</xdr:row>
      <xdr:rowOff>0</xdr:rowOff>
    </xdr:from>
    <xdr:to>
      <xdr:col>21</xdr:col>
      <xdr:colOff>217550</xdr:colOff>
      <xdr:row>305</xdr:row>
      <xdr:rowOff>0</xdr:rowOff>
    </xdr:to>
    <xdr:sp macro="" textlink="" fLocksText="0">
      <xdr:nvSpPr>
        <xdr:cNvPr id="37" name="四角形: 角を丸くする 3">
          <a:extLst>
            <a:ext uri="{FF2B5EF4-FFF2-40B4-BE49-F238E27FC236}">
              <a16:creationId xmlns:a16="http://schemas.microsoft.com/office/drawing/2014/main" id="{00000000-0008-0000-0400-000025000000}"/>
            </a:ext>
          </a:extLst>
        </xdr:cNvPr>
        <xdr:cNvSpPr/>
      </xdr:nvSpPr>
      <xdr:spPr>
        <a:xfrm>
          <a:off x="4267200" y="57454800"/>
          <a:ext cx="1552575"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FF"/>
              </a:solidFill>
              <a:latin typeface="Meiryo UI" panose="020B0604030504040204" pitchFamily="34" charset="-128"/>
              <a:ea typeface="Meiryo UI" panose="020B0604030504040204" pitchFamily="34" charset="-128"/>
            </a:rPr>
            <a:t>KN0113</a:t>
          </a:r>
          <a:endParaRPr lang="en-US" altLang="ja-JP" sz="1000">
            <a:solidFill>
              <a:srgbClr val="0000FF"/>
            </a:solidFill>
            <a:latin typeface="Meiryo UI" panose="020B0604030504040204" pitchFamily="34" charset="-128"/>
            <a:ea typeface="Meiryo UI" panose="020B0604030504040204" pitchFamily="34" charset="-128"/>
          </a:endParaRPr>
        </a:p>
        <a:p>
          <a:pPr algn="ctr">
            <a:defRPr lang="en-US" altLang="ja-JP" sz="1000" b="0" i="0" u="none" baseline="0">
              <a:solidFill>
                <a:srgbClr val="0000FF"/>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特売検索機能</a:t>
          </a:r>
        </a:p>
      </xdr:txBody>
    </xdr:sp>
    <xdr:clientData/>
  </xdr:twoCellAnchor>
  <xdr:twoCellAnchor>
    <xdr:from>
      <xdr:col>29</xdr:col>
      <xdr:colOff>0</xdr:colOff>
      <xdr:row>301</xdr:row>
      <xdr:rowOff>0</xdr:rowOff>
    </xdr:from>
    <xdr:to>
      <xdr:col>34</xdr:col>
      <xdr:colOff>217551</xdr:colOff>
      <xdr:row>305</xdr:row>
      <xdr:rowOff>0</xdr:rowOff>
    </xdr:to>
    <xdr:sp macro="" textlink="" fLocksText="0">
      <xdr:nvSpPr>
        <xdr:cNvPr id="41" name="フローチャート: 磁気ディスク 194">
          <a:extLst>
            <a:ext uri="{FF2B5EF4-FFF2-40B4-BE49-F238E27FC236}">
              <a16:creationId xmlns:a16="http://schemas.microsoft.com/office/drawing/2014/main" id="{00000000-0008-0000-0400-000029000000}"/>
            </a:ext>
          </a:extLst>
        </xdr:cNvPr>
        <xdr:cNvSpPr/>
      </xdr:nvSpPr>
      <xdr:spPr>
        <a:xfrm>
          <a:off x="7734300" y="57454800"/>
          <a:ext cx="1552575"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FF"/>
              </a:solidFill>
              <a:latin typeface="Meiryo UI" panose="020B0604030504040204" pitchFamily="34" charset="-128"/>
              <a:ea typeface="Meiryo UI" panose="020B0604030504040204" pitchFamily="34" charset="-128"/>
            </a:rPr>
            <a:t>AP0301</a:t>
          </a:r>
          <a:endParaRPr lang="ja-JP" altLang="en-US" sz="1000" b="0" i="0" u="none" baseline="0">
            <a:solidFill>
              <a:srgbClr val="0000FF"/>
            </a:solidFill>
            <a:latin typeface="Meiryo UI" panose="020B0604030504040204" pitchFamily="34" charset="-128"/>
            <a:ea typeface="Meiryo UI" panose="020B0604030504040204" pitchFamily="34" charset="-128"/>
          </a:endParaRPr>
        </a:p>
        <a:p>
          <a:pPr algn="ctr">
            <a:defRPr lang="en-US" altLang="ja-JP" sz="1000" b="0" i="0" u="none" baseline="0">
              <a:solidFill>
                <a:srgbClr val="0000FF"/>
              </a:solidFill>
              <a:latin typeface="Meiryo UI" panose="020B0604030504040204" pitchFamily="34" charset="-128"/>
              <a:ea typeface="Meiryo UI" panose="020B0604030504040204" pitchFamily="34" charset="-128"/>
            </a:defRPr>
          </a:pPr>
          <a:r>
            <a:rPr lang="en-US" altLang="ja-JP" sz="1000" b="0" i="0" u="none" baseline="0">
              <a:solidFill>
                <a:srgbClr val="0000FF"/>
              </a:solidFill>
              <a:latin typeface="Meiryo UI" panose="020B0604030504040204" pitchFamily="34" charset="-128"/>
              <a:ea typeface="Meiryo UI" panose="020B0604030504040204" pitchFamily="34" charset="-128"/>
            </a:rPr>
            <a:t>特売一覧取得</a:t>
          </a:r>
        </a:p>
      </xdr:txBody>
    </xdr:sp>
    <xdr:clientData/>
  </xdr:twoCellAnchor>
  <xdr:twoCellAnchor>
    <xdr:from>
      <xdr:col>21</xdr:col>
      <xdr:colOff>217550</xdr:colOff>
      <xdr:row>303</xdr:row>
      <xdr:rowOff>0</xdr:rowOff>
    </xdr:from>
    <xdr:to>
      <xdr:col>29</xdr:col>
      <xdr:colOff>0</xdr:colOff>
      <xdr:row>303</xdr:row>
      <xdr:rowOff>0</xdr:rowOff>
    </xdr:to>
    <xdr:cxnSp macro="">
      <xdr:nvCxnSpPr>
        <xdr:cNvPr id="42" name="直線矢印コネクタ 196">
          <a:extLst>
            <a:ext uri="{FF2B5EF4-FFF2-40B4-BE49-F238E27FC236}">
              <a16:creationId xmlns:a16="http://schemas.microsoft.com/office/drawing/2014/main" id="{00000000-0008-0000-0400-00002A000000}"/>
            </a:ext>
          </a:extLst>
        </xdr:cNvPr>
        <xdr:cNvCxnSpPr>
          <a:stCxn id="37" idx="3"/>
          <a:endCxn id="41" idx="2"/>
        </xdr:cNvCxnSpPr>
      </xdr:nvCxnSpPr>
      <xdr:spPr>
        <a:xfrm>
          <a:off x="5819775" y="57835800"/>
          <a:ext cx="1914525"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226436</xdr:colOff>
      <xdr:row>276</xdr:row>
      <xdr:rowOff>0</xdr:rowOff>
    </xdr:from>
    <xdr:to>
      <xdr:col>19</xdr:col>
      <xdr:colOff>22412</xdr:colOff>
      <xdr:row>301</xdr:row>
      <xdr:rowOff>0</xdr:rowOff>
    </xdr:to>
    <xdr:cxnSp macro="">
      <xdr:nvCxnSpPr>
        <xdr:cNvPr id="46" name="直線矢印コネクタ 1010">
          <a:extLst>
            <a:ext uri="{FF2B5EF4-FFF2-40B4-BE49-F238E27FC236}">
              <a16:creationId xmlns:a16="http://schemas.microsoft.com/office/drawing/2014/main" id="{00000000-0008-0000-0400-00002E000000}"/>
            </a:ext>
          </a:extLst>
        </xdr:cNvPr>
        <xdr:cNvCxnSpPr>
          <a:stCxn id="30" idx="2"/>
          <a:endCxn id="37" idx="0"/>
        </xdr:cNvCxnSpPr>
      </xdr:nvCxnSpPr>
      <xdr:spPr>
        <a:xfrm flipH="1">
          <a:off x="5029200" y="52692300"/>
          <a:ext cx="57150" cy="476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a:solidFill>
            <a:schemeClr val="tx1"/>
          </a:solidFill>
        </a:ln>
      </a:spPr>
      <a:bodyPr vertOverflow="overflow" horzOverflow="overflow" wrap="square" lIns="36000" tIns="0" rIns="36000" bIns="0" anchor="ctr">
        <a:noAutofit/>
      </a:bodyPr>
      <a:lstStyle>
        <a:defPPr algn="ctr">
          <a:defRPr sz="1000" b="0" i="0" u="none" baseline="0">
            <a:solidFill>
              <a:srgbClr val="000000"/>
            </a:solidFill>
            <a:latin typeface="Meiryo UI" panose="020B0604030504040204" pitchFamily="34" charset="-128"/>
            <a:ea typeface="Meiryo UI" panose="020B0604030504040204" pitchFamily="34" charset="-128"/>
          </a:defRPr>
        </a:defPPr>
      </a:lstStyle>
      <a:style>
        <a:lnRef idx="2">
          <a:schemeClr val="accent1">
            <a:shade val="50000"/>
          </a:schemeClr>
        </a:lnRef>
        <a:fillRef idx="1">
          <a:schemeClr val="accent1"/>
        </a:fillRef>
        <a:effectRef idx="0">
          <a:schemeClr val="accent1"/>
        </a:effectRef>
        <a:fontRef idx="minor">
          <a:schemeClr val="bg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view="pageBreakPreview" zoomScale="85" zoomScaleNormal="75" zoomScaleSheetLayoutView="85" workbookViewId="0">
      <selection sqref="A1:J1"/>
    </sheetView>
  </sheetViews>
  <sheetFormatPr defaultColWidth="2.77734375" defaultRowHeight="15" customHeight="1" x14ac:dyDescent="0.25"/>
  <cols>
    <col min="1" max="60" width="2.77734375" style="234" customWidth="1"/>
    <col min="61" max="16384" width="2.77734375" style="234"/>
  </cols>
  <sheetData>
    <row r="1" spans="1:63" ht="24.95" customHeight="1" x14ac:dyDescent="0.25">
      <c r="A1" s="228" t="s">
        <v>109</v>
      </c>
      <c r="B1" s="229"/>
      <c r="C1" s="229"/>
      <c r="D1" s="229"/>
      <c r="E1" s="229"/>
      <c r="F1" s="229"/>
      <c r="G1" s="229"/>
      <c r="H1" s="229"/>
      <c r="I1" s="229"/>
      <c r="J1" s="230"/>
      <c r="K1" s="228" t="s">
        <v>110</v>
      </c>
      <c r="L1" s="229"/>
      <c r="M1" s="229"/>
      <c r="N1" s="229"/>
      <c r="O1" s="229"/>
      <c r="P1" s="229"/>
      <c r="Q1" s="229"/>
      <c r="R1" s="229"/>
      <c r="S1" s="229"/>
      <c r="T1" s="229"/>
      <c r="U1" s="229"/>
      <c r="V1" s="230"/>
      <c r="W1" s="231" t="s">
        <v>111</v>
      </c>
      <c r="X1" s="232"/>
      <c r="Y1" s="232"/>
      <c r="Z1" s="232"/>
      <c r="AA1" s="232"/>
      <c r="AB1" s="232"/>
      <c r="AC1" s="232"/>
      <c r="AD1" s="232"/>
      <c r="AE1" s="232"/>
      <c r="AF1" s="232"/>
      <c r="AG1" s="232"/>
      <c r="AH1" s="232"/>
      <c r="AI1" s="232"/>
      <c r="AJ1" s="232"/>
      <c r="AK1" s="232"/>
      <c r="AL1" s="232"/>
      <c r="AM1" s="232"/>
      <c r="AN1" s="232"/>
      <c r="AO1" s="233"/>
      <c r="AP1" s="228" t="s">
        <v>112</v>
      </c>
      <c r="AQ1" s="229"/>
      <c r="AR1" s="229"/>
      <c r="AS1" s="230"/>
      <c r="AT1" s="228" t="s">
        <v>113</v>
      </c>
      <c r="AU1" s="229"/>
      <c r="AV1" s="229"/>
      <c r="AW1" s="229"/>
      <c r="AX1" s="230"/>
      <c r="AY1" s="228" t="s">
        <v>114</v>
      </c>
      <c r="AZ1" s="229"/>
      <c r="BA1" s="229"/>
      <c r="BB1" s="230"/>
      <c r="BC1" s="228" t="s">
        <v>115</v>
      </c>
      <c r="BD1" s="229"/>
      <c r="BE1" s="229"/>
      <c r="BF1" s="229"/>
      <c r="BG1" s="230"/>
      <c r="BH1" s="228" t="s">
        <v>116</v>
      </c>
      <c r="BI1" s="229"/>
      <c r="BJ1" s="229"/>
      <c r="BK1" s="230"/>
    </row>
    <row r="2" spans="1:63" ht="15" customHeight="1" x14ac:dyDescent="0.25">
      <c r="A2" s="46" t="s">
        <v>117</v>
      </c>
      <c r="B2" s="235"/>
      <c r="C2" s="235"/>
      <c r="D2" s="235"/>
      <c r="E2" s="235"/>
      <c r="F2" s="235"/>
      <c r="G2" s="235"/>
      <c r="H2" s="235"/>
      <c r="I2" s="235"/>
      <c r="J2" s="236"/>
      <c r="K2" s="237" t="s">
        <v>13</v>
      </c>
      <c r="L2" s="235"/>
      <c r="M2" s="235"/>
      <c r="N2" s="235"/>
      <c r="O2" s="235"/>
      <c r="P2" s="235"/>
      <c r="Q2" s="235"/>
      <c r="R2" s="235"/>
      <c r="S2" s="235"/>
      <c r="T2" s="235"/>
      <c r="U2" s="235"/>
      <c r="V2" s="236"/>
      <c r="W2" s="238"/>
      <c r="X2" s="239"/>
      <c r="Y2" s="239"/>
      <c r="Z2" s="239"/>
      <c r="AA2" s="239"/>
      <c r="AB2" s="239"/>
      <c r="AC2" s="239"/>
      <c r="AD2" s="239"/>
      <c r="AE2" s="239"/>
      <c r="AF2" s="239"/>
      <c r="AG2" s="239"/>
      <c r="AH2" s="239"/>
      <c r="AI2" s="239"/>
      <c r="AJ2" s="239"/>
      <c r="AK2" s="239"/>
      <c r="AL2" s="239"/>
      <c r="AM2" s="239"/>
      <c r="AN2" s="239"/>
      <c r="AO2" s="240"/>
      <c r="AP2" s="237" t="str">
        <f>改訂履歴!$H$11</f>
        <v>DuNT</v>
      </c>
      <c r="AQ2" s="235"/>
      <c r="AR2" s="235"/>
      <c r="AS2" s="236"/>
      <c r="AT2" s="241">
        <f>改訂履歴!$B$11</f>
        <v>45404</v>
      </c>
      <c r="AU2" s="242"/>
      <c r="AV2" s="242"/>
      <c r="AW2" s="242"/>
      <c r="AX2" s="243"/>
      <c r="AY2" s="237" t="str">
        <f>LOOKUP(2,1/(改訂履歴!H11:H30000&lt;&gt;""),改訂履歴!H11:H30000)</f>
        <v>AnhNM</v>
      </c>
      <c r="AZ2" s="235"/>
      <c r="BA2" s="235"/>
      <c r="BB2" s="236"/>
      <c r="BC2" s="241">
        <f>LOOKUP(2,1/(改訂履歴!B11:B30000&lt;&gt;""),改訂履歴!B11:B30000)</f>
        <v>45555</v>
      </c>
      <c r="BD2" s="242"/>
      <c r="BE2" s="242"/>
      <c r="BF2" s="242"/>
      <c r="BG2" s="243"/>
      <c r="BH2" s="244">
        <f>LOOKUP(2,1/(改訂履歴!O11:O30000&lt;&gt;""),改訂履歴!O11:O30000)</f>
        <v>0.31</v>
      </c>
      <c r="BI2" s="245"/>
      <c r="BJ2" s="245"/>
      <c r="BK2" s="246"/>
    </row>
    <row r="3" spans="1:63" ht="15" customHeight="1" x14ac:dyDescent="0.25">
      <c r="A3" s="247"/>
      <c r="B3" s="248"/>
      <c r="C3" s="248"/>
      <c r="D3" s="248"/>
      <c r="E3" s="248"/>
      <c r="F3" s="248"/>
      <c r="G3" s="248"/>
      <c r="H3" s="248"/>
      <c r="I3" s="248"/>
      <c r="J3" s="249"/>
      <c r="K3" s="247"/>
      <c r="L3" s="248"/>
      <c r="M3" s="248"/>
      <c r="N3" s="248"/>
      <c r="O3" s="248"/>
      <c r="P3" s="248"/>
      <c r="Q3" s="248"/>
      <c r="R3" s="248"/>
      <c r="S3" s="248"/>
      <c r="T3" s="248"/>
      <c r="U3" s="248"/>
      <c r="V3" s="249"/>
      <c r="W3" s="250"/>
      <c r="X3" s="251"/>
      <c r="Y3" s="251"/>
      <c r="Z3" s="251"/>
      <c r="AA3" s="251"/>
      <c r="AB3" s="251"/>
      <c r="AC3" s="251"/>
      <c r="AD3" s="251"/>
      <c r="AE3" s="251"/>
      <c r="AF3" s="251"/>
      <c r="AG3" s="251"/>
      <c r="AH3" s="251"/>
      <c r="AI3" s="251"/>
      <c r="AJ3" s="251"/>
      <c r="AK3" s="251"/>
      <c r="AL3" s="251"/>
      <c r="AM3" s="251"/>
      <c r="AN3" s="251"/>
      <c r="AO3" s="252"/>
      <c r="AP3" s="247"/>
      <c r="AQ3" s="248"/>
      <c r="AR3" s="248"/>
      <c r="AS3" s="249"/>
      <c r="AT3" s="253"/>
      <c r="AU3" s="254"/>
      <c r="AV3" s="254"/>
      <c r="AW3" s="254"/>
      <c r="AX3" s="255"/>
      <c r="AY3" s="247"/>
      <c r="AZ3" s="248"/>
      <c r="BA3" s="248"/>
      <c r="BB3" s="249"/>
      <c r="BC3" s="253"/>
      <c r="BD3" s="254"/>
      <c r="BE3" s="254"/>
      <c r="BF3" s="254"/>
      <c r="BG3" s="255"/>
      <c r="BH3" s="256"/>
      <c r="BI3" s="257"/>
      <c r="BJ3" s="257"/>
      <c r="BK3" s="258"/>
    </row>
    <row r="4" spans="1:63" ht="24.95" customHeight="1" x14ac:dyDescent="0.25">
      <c r="A4" s="228" t="s">
        <v>118</v>
      </c>
      <c r="B4" s="229"/>
      <c r="C4" s="229"/>
      <c r="D4" s="229"/>
      <c r="E4" s="229"/>
      <c r="F4" s="229"/>
      <c r="G4" s="230"/>
      <c r="H4" s="259" t="s">
        <v>98</v>
      </c>
      <c r="I4" s="260"/>
      <c r="J4" s="260"/>
      <c r="K4" s="260"/>
      <c r="L4" s="260"/>
      <c r="M4" s="260"/>
      <c r="N4" s="260"/>
      <c r="O4" s="260"/>
      <c r="P4" s="260"/>
      <c r="Q4" s="260"/>
      <c r="R4" s="260"/>
      <c r="S4" s="260"/>
      <c r="T4" s="261"/>
      <c r="U4" s="228" t="s">
        <v>119</v>
      </c>
      <c r="V4" s="229"/>
      <c r="W4" s="229"/>
      <c r="X4" s="229"/>
      <c r="Y4" s="230"/>
      <c r="Z4" s="259" t="s">
        <v>14</v>
      </c>
      <c r="AA4" s="260"/>
      <c r="AB4" s="260"/>
      <c r="AC4" s="260"/>
      <c r="AD4" s="260"/>
      <c r="AE4" s="260"/>
      <c r="AF4" s="260"/>
      <c r="AG4" s="260"/>
      <c r="AH4" s="260"/>
      <c r="AI4" s="260"/>
      <c r="AJ4" s="260"/>
      <c r="AK4" s="260"/>
      <c r="AL4" s="260"/>
      <c r="AM4" s="260"/>
      <c r="AN4" s="260"/>
      <c r="AO4" s="261"/>
      <c r="AP4" s="259" t="str">
        <f t="array" aca="1" ref="AP4" ca="1">RIGHT(CELL("filename",$A$1),LEN(CELL("filename",$A$1))-FIND("]",CELL("filename",$A$1)))</f>
        <v>表紙</v>
      </c>
      <c r="AQ4" s="260"/>
      <c r="AR4" s="260"/>
      <c r="AS4" s="260"/>
      <c r="AT4" s="260"/>
      <c r="AU4" s="260"/>
      <c r="AV4" s="260"/>
      <c r="AW4" s="260"/>
      <c r="AX4" s="260"/>
      <c r="AY4" s="260"/>
      <c r="AZ4" s="260"/>
      <c r="BA4" s="260"/>
      <c r="BB4" s="260"/>
      <c r="BC4" s="260"/>
      <c r="BD4" s="260"/>
      <c r="BE4" s="260"/>
      <c r="BF4" s="260"/>
      <c r="BG4" s="260"/>
      <c r="BH4" s="260"/>
      <c r="BI4" s="260"/>
      <c r="BJ4" s="260"/>
      <c r="BK4" s="261"/>
    </row>
    <row r="5" spans="1:63" ht="5.0999999999999996" customHeight="1" x14ac:dyDescent="0.25">
      <c r="A5" s="262"/>
      <c r="B5" s="263"/>
      <c r="C5" s="263"/>
      <c r="D5" s="263"/>
      <c r="E5" s="263"/>
      <c r="F5" s="263"/>
      <c r="G5" s="263"/>
      <c r="H5" s="263"/>
      <c r="I5" s="263"/>
      <c r="J5" s="263"/>
      <c r="K5" s="263"/>
      <c r="L5" s="263"/>
      <c r="M5" s="263"/>
      <c r="N5" s="263"/>
      <c r="O5" s="263"/>
      <c r="P5" s="263"/>
      <c r="Q5" s="263"/>
      <c r="R5" s="263"/>
      <c r="S5" s="263"/>
      <c r="T5" s="263"/>
      <c r="U5" s="263"/>
      <c r="V5" s="263"/>
      <c r="W5" s="263"/>
      <c r="X5" s="263"/>
      <c r="Y5" s="263"/>
      <c r="Z5" s="263"/>
      <c r="AA5" s="263"/>
      <c r="AB5" s="263"/>
      <c r="AC5" s="263"/>
      <c r="AD5" s="263"/>
      <c r="AE5" s="263"/>
      <c r="AF5" s="263"/>
      <c r="AG5" s="263"/>
      <c r="AH5" s="263"/>
      <c r="AI5" s="263"/>
      <c r="AJ5" s="263"/>
      <c r="AK5" s="263"/>
      <c r="AL5" s="263"/>
      <c r="AM5" s="263"/>
      <c r="AN5" s="263"/>
      <c r="AO5" s="263"/>
      <c r="AP5" s="263"/>
      <c r="AQ5" s="263"/>
      <c r="AR5" s="263"/>
      <c r="AS5" s="263"/>
      <c r="AT5" s="263"/>
      <c r="AU5" s="263"/>
      <c r="AV5" s="263"/>
      <c r="AW5" s="263"/>
      <c r="AX5" s="263"/>
      <c r="AY5" s="263"/>
      <c r="AZ5" s="263"/>
      <c r="BA5" s="263"/>
      <c r="BB5" s="263"/>
      <c r="BC5" s="263"/>
      <c r="BD5" s="263"/>
      <c r="BE5" s="263"/>
      <c r="BF5" s="263"/>
      <c r="BG5" s="263"/>
      <c r="BH5" s="263"/>
      <c r="BI5" s="263"/>
      <c r="BJ5" s="263"/>
      <c r="BK5" s="264"/>
    </row>
    <row r="6" spans="1:63" ht="15" customHeight="1" x14ac:dyDescent="0.25">
      <c r="A6" s="265"/>
      <c r="BK6" s="266"/>
    </row>
    <row r="7" spans="1:63" ht="15" customHeight="1" x14ac:dyDescent="0.25">
      <c r="A7" s="265"/>
      <c r="BK7" s="266"/>
    </row>
    <row r="8" spans="1:63" ht="15" customHeight="1" x14ac:dyDescent="0.25">
      <c r="A8" s="265"/>
      <c r="BK8" s="266"/>
    </row>
    <row r="9" spans="1:63" ht="15" customHeight="1" x14ac:dyDescent="0.25">
      <c r="A9" s="265"/>
      <c r="BK9" s="266"/>
    </row>
    <row r="10" spans="1:63" ht="15" customHeight="1" x14ac:dyDescent="0.25">
      <c r="A10" s="265"/>
      <c r="BK10" s="266"/>
    </row>
    <row r="11" spans="1:63" ht="15" customHeight="1" x14ac:dyDescent="0.25">
      <c r="A11" s="265"/>
      <c r="BK11" s="266"/>
    </row>
    <row r="12" spans="1:63" ht="15" customHeight="1" x14ac:dyDescent="0.25">
      <c r="A12" s="265"/>
      <c r="BK12" s="266"/>
    </row>
    <row r="13" spans="1:63" ht="15" customHeight="1" x14ac:dyDescent="0.25">
      <c r="A13" s="265"/>
      <c r="BK13" s="266"/>
    </row>
    <row r="14" spans="1:63" ht="15" customHeight="1" thickBot="1" x14ac:dyDescent="0.3">
      <c r="A14" s="265"/>
      <c r="BK14" s="266"/>
    </row>
    <row r="15" spans="1:63" ht="15" customHeight="1" thickTop="1" x14ac:dyDescent="0.25">
      <c r="A15" s="265"/>
      <c r="K15" s="267"/>
      <c r="L15" s="268"/>
      <c r="M15" s="268"/>
      <c r="N15" s="268"/>
      <c r="O15" s="268"/>
      <c r="P15" s="268"/>
      <c r="Q15" s="268"/>
      <c r="R15" s="268"/>
      <c r="S15" s="268"/>
      <c r="T15" s="268"/>
      <c r="U15" s="268"/>
      <c r="V15" s="268"/>
      <c r="W15" s="268"/>
      <c r="X15" s="268"/>
      <c r="Y15" s="268"/>
      <c r="Z15" s="268"/>
      <c r="AA15" s="268"/>
      <c r="AB15" s="268"/>
      <c r="AC15" s="268"/>
      <c r="AD15" s="268"/>
      <c r="AE15" s="268"/>
      <c r="AF15" s="268"/>
      <c r="AG15" s="268"/>
      <c r="AH15" s="268"/>
      <c r="AI15" s="268"/>
      <c r="AJ15" s="268"/>
      <c r="AK15" s="268"/>
      <c r="AL15" s="268"/>
      <c r="AM15" s="268"/>
      <c r="AN15" s="268"/>
      <c r="AO15" s="268"/>
      <c r="AP15" s="268"/>
      <c r="AQ15" s="268"/>
      <c r="AR15" s="268"/>
      <c r="AS15" s="268"/>
      <c r="AT15" s="268"/>
      <c r="AU15" s="268"/>
      <c r="AV15" s="268"/>
      <c r="AW15" s="268"/>
      <c r="AX15" s="268"/>
      <c r="AY15" s="268"/>
      <c r="AZ15" s="268"/>
      <c r="BA15" s="269"/>
      <c r="BK15" s="266"/>
    </row>
    <row r="16" spans="1:63" ht="15" customHeight="1" x14ac:dyDescent="0.25">
      <c r="A16" s="265"/>
      <c r="K16" s="270"/>
      <c r="L16" s="271" t="s">
        <v>120</v>
      </c>
      <c r="M16" s="272"/>
      <c r="N16" s="272"/>
      <c r="O16" s="272"/>
      <c r="P16" s="272"/>
      <c r="Q16" s="272"/>
      <c r="R16" s="272"/>
      <c r="S16" s="272"/>
      <c r="T16" s="272"/>
      <c r="U16" s="272"/>
      <c r="V16" s="272"/>
      <c r="W16" s="272"/>
      <c r="X16" s="272"/>
      <c r="Y16" s="272"/>
      <c r="Z16" s="272"/>
      <c r="AA16" s="272"/>
      <c r="AB16" s="272"/>
      <c r="AC16" s="272"/>
      <c r="AD16" s="272"/>
      <c r="AE16" s="272"/>
      <c r="AF16" s="272"/>
      <c r="AG16" s="272"/>
      <c r="AH16" s="272"/>
      <c r="AI16" s="272"/>
      <c r="AJ16" s="272"/>
      <c r="AK16" s="272"/>
      <c r="AL16" s="272"/>
      <c r="AM16" s="272"/>
      <c r="AN16" s="272"/>
      <c r="AO16" s="272"/>
      <c r="AP16" s="272"/>
      <c r="AQ16" s="272"/>
      <c r="AR16" s="272"/>
      <c r="AS16" s="272"/>
      <c r="AT16" s="272"/>
      <c r="AU16" s="272"/>
      <c r="AV16" s="272"/>
      <c r="AW16" s="272"/>
      <c r="AX16" s="272"/>
      <c r="AY16" s="272"/>
      <c r="AZ16" s="272"/>
      <c r="BA16" s="273"/>
      <c r="BK16" s="266"/>
    </row>
    <row r="17" spans="1:63" ht="15" customHeight="1" x14ac:dyDescent="0.25">
      <c r="A17" s="265"/>
      <c r="K17" s="270"/>
      <c r="L17" s="272"/>
      <c r="M17" s="272"/>
      <c r="N17" s="272"/>
      <c r="O17" s="272"/>
      <c r="P17" s="272"/>
      <c r="Q17" s="272"/>
      <c r="R17" s="272"/>
      <c r="S17" s="272"/>
      <c r="T17" s="272"/>
      <c r="U17" s="272"/>
      <c r="V17" s="272"/>
      <c r="W17" s="272"/>
      <c r="X17" s="272"/>
      <c r="Y17" s="272"/>
      <c r="Z17" s="272"/>
      <c r="AA17" s="272"/>
      <c r="AB17" s="272"/>
      <c r="AC17" s="272"/>
      <c r="AD17" s="272"/>
      <c r="AE17" s="272"/>
      <c r="AF17" s="272"/>
      <c r="AG17" s="272"/>
      <c r="AH17" s="272"/>
      <c r="AI17" s="272"/>
      <c r="AJ17" s="272"/>
      <c r="AK17" s="272"/>
      <c r="AL17" s="272"/>
      <c r="AM17" s="272"/>
      <c r="AN17" s="272"/>
      <c r="AO17" s="272"/>
      <c r="AP17" s="272"/>
      <c r="AQ17" s="272"/>
      <c r="AR17" s="272"/>
      <c r="AS17" s="272"/>
      <c r="AT17" s="272"/>
      <c r="AU17" s="272"/>
      <c r="AV17" s="272"/>
      <c r="AW17" s="272"/>
      <c r="AX17" s="272"/>
      <c r="AY17" s="272"/>
      <c r="AZ17" s="272"/>
      <c r="BA17" s="273"/>
      <c r="BK17" s="266"/>
    </row>
    <row r="18" spans="1:63" ht="15" customHeight="1" x14ac:dyDescent="0.25">
      <c r="A18" s="265"/>
      <c r="K18" s="270"/>
      <c r="L18" s="272"/>
      <c r="M18" s="272"/>
      <c r="N18" s="272"/>
      <c r="O18" s="272"/>
      <c r="P18" s="272"/>
      <c r="Q18" s="272"/>
      <c r="R18" s="272"/>
      <c r="S18" s="272"/>
      <c r="T18" s="272"/>
      <c r="U18" s="272"/>
      <c r="V18" s="272"/>
      <c r="W18" s="272"/>
      <c r="X18" s="272"/>
      <c r="Y18" s="272"/>
      <c r="Z18" s="272"/>
      <c r="AA18" s="272"/>
      <c r="AB18" s="272"/>
      <c r="AC18" s="272"/>
      <c r="AD18" s="272"/>
      <c r="AE18" s="272"/>
      <c r="AF18" s="272"/>
      <c r="AG18" s="272"/>
      <c r="AH18" s="272"/>
      <c r="AI18" s="272"/>
      <c r="AJ18" s="272"/>
      <c r="AK18" s="272"/>
      <c r="AL18" s="272"/>
      <c r="AM18" s="272"/>
      <c r="AN18" s="272"/>
      <c r="AO18" s="272"/>
      <c r="AP18" s="272"/>
      <c r="AQ18" s="272"/>
      <c r="AR18" s="272"/>
      <c r="AS18" s="272"/>
      <c r="AT18" s="272"/>
      <c r="AU18" s="272"/>
      <c r="AV18" s="272"/>
      <c r="AW18" s="272"/>
      <c r="AX18" s="272"/>
      <c r="AY18" s="272"/>
      <c r="AZ18" s="272"/>
      <c r="BA18" s="273"/>
      <c r="BK18" s="266"/>
    </row>
    <row r="19" spans="1:63" ht="15" customHeight="1" x14ac:dyDescent="0.25">
      <c r="A19" s="265"/>
      <c r="K19" s="270"/>
      <c r="L19" s="272"/>
      <c r="M19" s="272"/>
      <c r="N19" s="272"/>
      <c r="O19" s="272"/>
      <c r="P19" s="272"/>
      <c r="Q19" s="272"/>
      <c r="R19" s="272"/>
      <c r="S19" s="272"/>
      <c r="T19" s="272"/>
      <c r="U19" s="272"/>
      <c r="V19" s="272"/>
      <c r="W19" s="272"/>
      <c r="X19" s="272"/>
      <c r="Y19" s="272"/>
      <c r="Z19" s="272"/>
      <c r="AA19" s="272"/>
      <c r="AB19" s="272"/>
      <c r="AC19" s="272"/>
      <c r="AD19" s="272"/>
      <c r="AE19" s="272"/>
      <c r="AF19" s="272"/>
      <c r="AG19" s="272"/>
      <c r="AH19" s="272"/>
      <c r="AI19" s="272"/>
      <c r="AJ19" s="272"/>
      <c r="AK19" s="272"/>
      <c r="AL19" s="272"/>
      <c r="AM19" s="272"/>
      <c r="AN19" s="272"/>
      <c r="AO19" s="272"/>
      <c r="AP19" s="272"/>
      <c r="AQ19" s="272"/>
      <c r="AR19" s="272"/>
      <c r="AS19" s="272"/>
      <c r="AT19" s="272"/>
      <c r="AU19" s="272"/>
      <c r="AV19" s="272"/>
      <c r="AW19" s="272"/>
      <c r="AX19" s="272"/>
      <c r="AY19" s="272"/>
      <c r="AZ19" s="272"/>
      <c r="BA19" s="273"/>
      <c r="BK19" s="266"/>
    </row>
    <row r="20" spans="1:63" ht="15" customHeight="1" x14ac:dyDescent="0.25">
      <c r="A20" s="265"/>
      <c r="K20" s="270"/>
      <c r="L20" s="272"/>
      <c r="M20" s="272"/>
      <c r="N20" s="272"/>
      <c r="O20" s="272"/>
      <c r="P20" s="272"/>
      <c r="Q20" s="272"/>
      <c r="R20" s="272"/>
      <c r="S20" s="272"/>
      <c r="T20" s="272"/>
      <c r="U20" s="272"/>
      <c r="V20" s="272"/>
      <c r="W20" s="272"/>
      <c r="X20" s="272"/>
      <c r="Y20" s="272"/>
      <c r="Z20" s="272"/>
      <c r="AA20" s="272"/>
      <c r="AB20" s="272"/>
      <c r="AC20" s="272"/>
      <c r="AD20" s="272"/>
      <c r="AE20" s="272"/>
      <c r="AF20" s="272"/>
      <c r="AG20" s="272"/>
      <c r="AH20" s="272"/>
      <c r="AI20" s="272"/>
      <c r="AJ20" s="272"/>
      <c r="AK20" s="272"/>
      <c r="AL20" s="272"/>
      <c r="AM20" s="272"/>
      <c r="AN20" s="272"/>
      <c r="AO20" s="272"/>
      <c r="AP20" s="272"/>
      <c r="AQ20" s="272"/>
      <c r="AR20" s="272"/>
      <c r="AS20" s="272"/>
      <c r="AT20" s="272"/>
      <c r="AU20" s="272"/>
      <c r="AV20" s="272"/>
      <c r="AW20" s="272"/>
      <c r="AX20" s="272"/>
      <c r="AY20" s="272"/>
      <c r="AZ20" s="272"/>
      <c r="BA20" s="273"/>
      <c r="BK20" s="266"/>
    </row>
    <row r="21" spans="1:63" ht="15" customHeight="1" x14ac:dyDescent="0.25">
      <c r="A21" s="265"/>
      <c r="K21" s="270"/>
      <c r="L21" s="272"/>
      <c r="M21" s="272"/>
      <c r="N21" s="272"/>
      <c r="O21" s="272"/>
      <c r="P21" s="272"/>
      <c r="Q21" s="272"/>
      <c r="R21" s="272"/>
      <c r="S21" s="272"/>
      <c r="T21" s="272"/>
      <c r="U21" s="272"/>
      <c r="V21" s="272"/>
      <c r="W21" s="272"/>
      <c r="X21" s="272"/>
      <c r="Y21" s="272"/>
      <c r="Z21" s="272"/>
      <c r="AA21" s="272"/>
      <c r="AB21" s="272"/>
      <c r="AC21" s="272"/>
      <c r="AD21" s="272"/>
      <c r="AE21" s="272"/>
      <c r="AF21" s="272"/>
      <c r="AG21" s="272"/>
      <c r="AH21" s="272"/>
      <c r="AI21" s="272"/>
      <c r="AJ21" s="272"/>
      <c r="AK21" s="272"/>
      <c r="AL21" s="272"/>
      <c r="AM21" s="272"/>
      <c r="AN21" s="272"/>
      <c r="AO21" s="272"/>
      <c r="AP21" s="272"/>
      <c r="AQ21" s="272"/>
      <c r="AR21" s="272"/>
      <c r="AS21" s="272"/>
      <c r="AT21" s="272"/>
      <c r="AU21" s="272"/>
      <c r="AV21" s="272"/>
      <c r="AW21" s="272"/>
      <c r="AX21" s="272"/>
      <c r="AY21" s="272"/>
      <c r="AZ21" s="272"/>
      <c r="BA21" s="273"/>
      <c r="BK21" s="266"/>
    </row>
    <row r="22" spans="1:63" ht="15" customHeight="1" thickBot="1" x14ac:dyDescent="0.3">
      <c r="A22" s="265"/>
      <c r="K22" s="270"/>
      <c r="L22" s="274"/>
      <c r="M22" s="274"/>
      <c r="N22" s="274"/>
      <c r="O22" s="274"/>
      <c r="P22" s="274"/>
      <c r="Q22" s="274"/>
      <c r="R22" s="274"/>
      <c r="S22" s="274"/>
      <c r="T22" s="274"/>
      <c r="U22" s="274"/>
      <c r="V22" s="274"/>
      <c r="W22" s="274"/>
      <c r="X22" s="274"/>
      <c r="Y22" s="274"/>
      <c r="Z22" s="274"/>
      <c r="AA22" s="274"/>
      <c r="AB22" s="274"/>
      <c r="AC22" s="274"/>
      <c r="AD22" s="274"/>
      <c r="AE22" s="274"/>
      <c r="AF22" s="274"/>
      <c r="AG22" s="274"/>
      <c r="AH22" s="274"/>
      <c r="AI22" s="274"/>
      <c r="AJ22" s="274"/>
      <c r="AK22" s="274"/>
      <c r="AL22" s="274"/>
      <c r="AM22" s="274"/>
      <c r="AN22" s="274"/>
      <c r="AO22" s="274"/>
      <c r="AP22" s="274"/>
      <c r="AQ22" s="274"/>
      <c r="AR22" s="274"/>
      <c r="AS22" s="274"/>
      <c r="AT22" s="274"/>
      <c r="AU22" s="274"/>
      <c r="AV22" s="274"/>
      <c r="AW22" s="274"/>
      <c r="AX22" s="274"/>
      <c r="AY22" s="274"/>
      <c r="AZ22" s="274"/>
      <c r="BA22" s="273"/>
      <c r="BK22" s="266"/>
    </row>
    <row r="23" spans="1:63" ht="15" customHeight="1" x14ac:dyDescent="0.25">
      <c r="A23" s="265"/>
      <c r="K23" s="270"/>
      <c r="L23" s="275"/>
      <c r="M23" s="275"/>
      <c r="N23" s="275"/>
      <c r="O23" s="275"/>
      <c r="P23" s="275"/>
      <c r="Q23" s="275"/>
      <c r="R23" s="275"/>
      <c r="S23" s="275"/>
      <c r="T23" s="275"/>
      <c r="U23" s="275"/>
      <c r="V23" s="275"/>
      <c r="W23" s="275"/>
      <c r="X23" s="275"/>
      <c r="Y23" s="275"/>
      <c r="Z23" s="275"/>
      <c r="AA23" s="275"/>
      <c r="AB23" s="275"/>
      <c r="AC23" s="275"/>
      <c r="AD23" s="275"/>
      <c r="AE23" s="275"/>
      <c r="AF23" s="275"/>
      <c r="AG23" s="275"/>
      <c r="AH23" s="275"/>
      <c r="AI23" s="275"/>
      <c r="AJ23" s="275"/>
      <c r="AK23" s="275"/>
      <c r="AL23" s="275"/>
      <c r="AM23" s="275"/>
      <c r="AN23" s="275"/>
      <c r="AO23" s="275"/>
      <c r="AP23" s="275"/>
      <c r="AQ23" s="275"/>
      <c r="AR23" s="275"/>
      <c r="AS23" s="275"/>
      <c r="AT23" s="275"/>
      <c r="AU23" s="275"/>
      <c r="AV23" s="275"/>
      <c r="AW23" s="275"/>
      <c r="AX23" s="275"/>
      <c r="AY23" s="275"/>
      <c r="AZ23" s="275"/>
      <c r="BA23" s="273"/>
      <c r="BK23" s="266"/>
    </row>
    <row r="24" spans="1:63" ht="15" customHeight="1" x14ac:dyDescent="0.25">
      <c r="A24" s="265"/>
      <c r="K24" s="270"/>
      <c r="L24" s="272" t="str">
        <f>K2&amp;"/"&amp;H4&amp;"/"&amp;Z4</f>
        <v>POSサーバ/01_商品管理/概要設計</v>
      </c>
      <c r="M24" s="272"/>
      <c r="N24" s="272"/>
      <c r="O24" s="272"/>
      <c r="P24" s="272"/>
      <c r="Q24" s="272"/>
      <c r="R24" s="272"/>
      <c r="S24" s="272"/>
      <c r="T24" s="272"/>
      <c r="U24" s="272"/>
      <c r="V24" s="272"/>
      <c r="W24" s="272"/>
      <c r="X24" s="272"/>
      <c r="Y24" s="272"/>
      <c r="Z24" s="272"/>
      <c r="AA24" s="272"/>
      <c r="AB24" s="272"/>
      <c r="AC24" s="272"/>
      <c r="AD24" s="272"/>
      <c r="AE24" s="272"/>
      <c r="AF24" s="272"/>
      <c r="AG24" s="272"/>
      <c r="AH24" s="272"/>
      <c r="AI24" s="272"/>
      <c r="AJ24" s="272"/>
      <c r="AK24" s="272"/>
      <c r="AL24" s="272"/>
      <c r="AM24" s="272"/>
      <c r="AN24" s="272"/>
      <c r="AO24" s="272"/>
      <c r="AP24" s="272"/>
      <c r="AQ24" s="272"/>
      <c r="AR24" s="272"/>
      <c r="AS24" s="272"/>
      <c r="AT24" s="272"/>
      <c r="AU24" s="272"/>
      <c r="AV24" s="272"/>
      <c r="AW24" s="272"/>
      <c r="AX24" s="272"/>
      <c r="AY24" s="272"/>
      <c r="AZ24" s="272"/>
      <c r="BA24" s="273"/>
      <c r="BK24" s="266"/>
    </row>
    <row r="25" spans="1:63" ht="15" customHeight="1" x14ac:dyDescent="0.25">
      <c r="A25" s="265"/>
      <c r="K25" s="270"/>
      <c r="L25" s="272"/>
      <c r="M25" s="272"/>
      <c r="N25" s="272"/>
      <c r="O25" s="272"/>
      <c r="P25" s="272"/>
      <c r="Q25" s="272"/>
      <c r="R25" s="272"/>
      <c r="S25" s="272"/>
      <c r="T25" s="272"/>
      <c r="U25" s="272"/>
      <c r="V25" s="272"/>
      <c r="W25" s="272"/>
      <c r="X25" s="272"/>
      <c r="Y25" s="272"/>
      <c r="Z25" s="272"/>
      <c r="AA25" s="272"/>
      <c r="AB25" s="272"/>
      <c r="AC25" s="272"/>
      <c r="AD25" s="272"/>
      <c r="AE25" s="272"/>
      <c r="AF25" s="272"/>
      <c r="AG25" s="272"/>
      <c r="AH25" s="272"/>
      <c r="AI25" s="272"/>
      <c r="AJ25" s="272"/>
      <c r="AK25" s="272"/>
      <c r="AL25" s="272"/>
      <c r="AM25" s="272"/>
      <c r="AN25" s="272"/>
      <c r="AO25" s="272"/>
      <c r="AP25" s="272"/>
      <c r="AQ25" s="272"/>
      <c r="AR25" s="272"/>
      <c r="AS25" s="272"/>
      <c r="AT25" s="272"/>
      <c r="AU25" s="272"/>
      <c r="AV25" s="272"/>
      <c r="AW25" s="272"/>
      <c r="AX25" s="272"/>
      <c r="AY25" s="272"/>
      <c r="AZ25" s="272"/>
      <c r="BA25" s="273"/>
      <c r="BK25" s="266"/>
    </row>
    <row r="26" spans="1:63" ht="15" customHeight="1" x14ac:dyDescent="0.25">
      <c r="A26" s="265"/>
      <c r="K26" s="270"/>
      <c r="L26" s="272"/>
      <c r="M26" s="272"/>
      <c r="N26" s="272"/>
      <c r="O26" s="272"/>
      <c r="P26" s="272"/>
      <c r="Q26" s="272"/>
      <c r="R26" s="272"/>
      <c r="S26" s="272"/>
      <c r="T26" s="272"/>
      <c r="U26" s="272"/>
      <c r="V26" s="272"/>
      <c r="W26" s="272"/>
      <c r="X26" s="272"/>
      <c r="Y26" s="272"/>
      <c r="Z26" s="272"/>
      <c r="AA26" s="272"/>
      <c r="AB26" s="272"/>
      <c r="AC26" s="272"/>
      <c r="AD26" s="272"/>
      <c r="AE26" s="272"/>
      <c r="AF26" s="272"/>
      <c r="AG26" s="272"/>
      <c r="AH26" s="272"/>
      <c r="AI26" s="272"/>
      <c r="AJ26" s="272"/>
      <c r="AK26" s="272"/>
      <c r="AL26" s="272"/>
      <c r="AM26" s="272"/>
      <c r="AN26" s="272"/>
      <c r="AO26" s="272"/>
      <c r="AP26" s="272"/>
      <c r="AQ26" s="272"/>
      <c r="AR26" s="272"/>
      <c r="AS26" s="272"/>
      <c r="AT26" s="272"/>
      <c r="AU26" s="272"/>
      <c r="AV26" s="272"/>
      <c r="AW26" s="272"/>
      <c r="AX26" s="272"/>
      <c r="AY26" s="272"/>
      <c r="AZ26" s="272"/>
      <c r="BA26" s="273"/>
      <c r="BK26" s="266"/>
    </row>
    <row r="27" spans="1:63" ht="15" customHeight="1" x14ac:dyDescent="0.25">
      <c r="A27" s="265"/>
      <c r="K27" s="270"/>
      <c r="L27" s="272"/>
      <c r="M27" s="272"/>
      <c r="N27" s="272"/>
      <c r="O27" s="272"/>
      <c r="P27" s="272"/>
      <c r="Q27" s="272"/>
      <c r="R27" s="272"/>
      <c r="S27" s="272"/>
      <c r="T27" s="272"/>
      <c r="U27" s="272"/>
      <c r="V27" s="272"/>
      <c r="W27" s="272"/>
      <c r="X27" s="272"/>
      <c r="Y27" s="272"/>
      <c r="Z27" s="272"/>
      <c r="AA27" s="272"/>
      <c r="AB27" s="272"/>
      <c r="AC27" s="272"/>
      <c r="AD27" s="272"/>
      <c r="AE27" s="272"/>
      <c r="AF27" s="272"/>
      <c r="AG27" s="272"/>
      <c r="AH27" s="272"/>
      <c r="AI27" s="272"/>
      <c r="AJ27" s="272"/>
      <c r="AK27" s="272"/>
      <c r="AL27" s="272"/>
      <c r="AM27" s="272"/>
      <c r="AN27" s="272"/>
      <c r="AO27" s="272"/>
      <c r="AP27" s="272"/>
      <c r="AQ27" s="272"/>
      <c r="AR27" s="272"/>
      <c r="AS27" s="272"/>
      <c r="AT27" s="272"/>
      <c r="AU27" s="272"/>
      <c r="AV27" s="272"/>
      <c r="AW27" s="272"/>
      <c r="AX27" s="272"/>
      <c r="AY27" s="272"/>
      <c r="AZ27" s="272"/>
      <c r="BA27" s="273"/>
      <c r="BK27" s="266"/>
    </row>
    <row r="28" spans="1:63" ht="15" customHeight="1" x14ac:dyDescent="0.25">
      <c r="A28" s="265"/>
      <c r="K28" s="270"/>
      <c r="L28" s="272"/>
      <c r="M28" s="272"/>
      <c r="N28" s="272"/>
      <c r="O28" s="272"/>
      <c r="P28" s="272"/>
      <c r="Q28" s="272"/>
      <c r="R28" s="272"/>
      <c r="S28" s="272"/>
      <c r="T28" s="272"/>
      <c r="U28" s="272"/>
      <c r="V28" s="272"/>
      <c r="W28" s="272"/>
      <c r="X28" s="272"/>
      <c r="Y28" s="272"/>
      <c r="Z28" s="272"/>
      <c r="AA28" s="272"/>
      <c r="AB28" s="272"/>
      <c r="AC28" s="272"/>
      <c r="AD28" s="272"/>
      <c r="AE28" s="272"/>
      <c r="AF28" s="272"/>
      <c r="AG28" s="272"/>
      <c r="AH28" s="272"/>
      <c r="AI28" s="272"/>
      <c r="AJ28" s="272"/>
      <c r="AK28" s="272"/>
      <c r="AL28" s="272"/>
      <c r="AM28" s="272"/>
      <c r="AN28" s="272"/>
      <c r="AO28" s="272"/>
      <c r="AP28" s="272"/>
      <c r="AQ28" s="272"/>
      <c r="AR28" s="272"/>
      <c r="AS28" s="272"/>
      <c r="AT28" s="272"/>
      <c r="AU28" s="272"/>
      <c r="AV28" s="272"/>
      <c r="AW28" s="272"/>
      <c r="AX28" s="272"/>
      <c r="AY28" s="272"/>
      <c r="AZ28" s="272"/>
      <c r="BA28" s="273"/>
      <c r="BK28" s="266"/>
    </row>
    <row r="29" spans="1:63" ht="15" customHeight="1" x14ac:dyDescent="0.25">
      <c r="A29" s="265"/>
      <c r="K29" s="270"/>
      <c r="L29" s="272"/>
      <c r="M29" s="272"/>
      <c r="N29" s="272"/>
      <c r="O29" s="272"/>
      <c r="P29" s="272"/>
      <c r="Q29" s="272"/>
      <c r="R29" s="272"/>
      <c r="S29" s="272"/>
      <c r="T29" s="272"/>
      <c r="U29" s="272"/>
      <c r="V29" s="272"/>
      <c r="W29" s="272"/>
      <c r="X29" s="272"/>
      <c r="Y29" s="272"/>
      <c r="Z29" s="272"/>
      <c r="AA29" s="272"/>
      <c r="AB29" s="272"/>
      <c r="AC29" s="272"/>
      <c r="AD29" s="272"/>
      <c r="AE29" s="272"/>
      <c r="AF29" s="272"/>
      <c r="AG29" s="272"/>
      <c r="AH29" s="272"/>
      <c r="AI29" s="272"/>
      <c r="AJ29" s="272"/>
      <c r="AK29" s="272"/>
      <c r="AL29" s="272"/>
      <c r="AM29" s="272"/>
      <c r="AN29" s="272"/>
      <c r="AO29" s="272"/>
      <c r="AP29" s="272"/>
      <c r="AQ29" s="272"/>
      <c r="AR29" s="272"/>
      <c r="AS29" s="272"/>
      <c r="AT29" s="272"/>
      <c r="AU29" s="272"/>
      <c r="AV29" s="272"/>
      <c r="AW29" s="272"/>
      <c r="AX29" s="272"/>
      <c r="AY29" s="272"/>
      <c r="AZ29" s="272"/>
      <c r="BA29" s="273"/>
      <c r="BK29" s="266"/>
    </row>
    <row r="30" spans="1:63" ht="15" customHeight="1" x14ac:dyDescent="0.25">
      <c r="A30" s="265"/>
      <c r="K30" s="270"/>
      <c r="L30" s="272"/>
      <c r="M30" s="272"/>
      <c r="N30" s="272"/>
      <c r="O30" s="272"/>
      <c r="P30" s="272"/>
      <c r="Q30" s="272"/>
      <c r="R30" s="272"/>
      <c r="S30" s="272"/>
      <c r="T30" s="272"/>
      <c r="U30" s="272"/>
      <c r="V30" s="272"/>
      <c r="W30" s="272"/>
      <c r="X30" s="272"/>
      <c r="Y30" s="272"/>
      <c r="Z30" s="272"/>
      <c r="AA30" s="272"/>
      <c r="AB30" s="272"/>
      <c r="AC30" s="272"/>
      <c r="AD30" s="272"/>
      <c r="AE30" s="272"/>
      <c r="AF30" s="272"/>
      <c r="AG30" s="272"/>
      <c r="AH30" s="272"/>
      <c r="AI30" s="272"/>
      <c r="AJ30" s="272"/>
      <c r="AK30" s="272"/>
      <c r="AL30" s="272"/>
      <c r="AM30" s="272"/>
      <c r="AN30" s="272"/>
      <c r="AO30" s="272"/>
      <c r="AP30" s="272"/>
      <c r="AQ30" s="272"/>
      <c r="AR30" s="272"/>
      <c r="AS30" s="272"/>
      <c r="AT30" s="272"/>
      <c r="AU30" s="272"/>
      <c r="AV30" s="272"/>
      <c r="AW30" s="272"/>
      <c r="AX30" s="272"/>
      <c r="AY30" s="272"/>
      <c r="AZ30" s="272"/>
      <c r="BA30" s="273"/>
      <c r="BK30" s="266"/>
    </row>
    <row r="31" spans="1:63" ht="15" customHeight="1" x14ac:dyDescent="0.25">
      <c r="A31" s="265"/>
      <c r="K31" s="270"/>
      <c r="L31" s="272"/>
      <c r="M31" s="272"/>
      <c r="N31" s="272"/>
      <c r="O31" s="272"/>
      <c r="P31" s="272"/>
      <c r="Q31" s="272"/>
      <c r="R31" s="272"/>
      <c r="S31" s="272"/>
      <c r="T31" s="272"/>
      <c r="U31" s="272"/>
      <c r="V31" s="272"/>
      <c r="W31" s="272"/>
      <c r="X31" s="272"/>
      <c r="Y31" s="272"/>
      <c r="Z31" s="272"/>
      <c r="AA31" s="272"/>
      <c r="AB31" s="272"/>
      <c r="AC31" s="272"/>
      <c r="AD31" s="272"/>
      <c r="AE31" s="272"/>
      <c r="AF31" s="272"/>
      <c r="AG31" s="272"/>
      <c r="AH31" s="272"/>
      <c r="AI31" s="272"/>
      <c r="AJ31" s="272"/>
      <c r="AK31" s="272"/>
      <c r="AL31" s="272"/>
      <c r="AM31" s="272"/>
      <c r="AN31" s="272"/>
      <c r="AO31" s="272"/>
      <c r="AP31" s="272"/>
      <c r="AQ31" s="272"/>
      <c r="AR31" s="272"/>
      <c r="AS31" s="272"/>
      <c r="AT31" s="272"/>
      <c r="AU31" s="272"/>
      <c r="AV31" s="272"/>
      <c r="AW31" s="272"/>
      <c r="AX31" s="272"/>
      <c r="AY31" s="272"/>
      <c r="AZ31" s="272"/>
      <c r="BA31" s="273"/>
      <c r="BK31" s="266"/>
    </row>
    <row r="32" spans="1:63" ht="15" customHeight="1" x14ac:dyDescent="0.25">
      <c r="A32" s="265"/>
      <c r="K32" s="270"/>
      <c r="L32" s="272"/>
      <c r="M32" s="272"/>
      <c r="N32" s="272"/>
      <c r="O32" s="272"/>
      <c r="P32" s="272"/>
      <c r="Q32" s="272"/>
      <c r="R32" s="272"/>
      <c r="S32" s="272"/>
      <c r="T32" s="272"/>
      <c r="U32" s="272"/>
      <c r="V32" s="272"/>
      <c r="W32" s="272"/>
      <c r="X32" s="272"/>
      <c r="Y32" s="272"/>
      <c r="Z32" s="272"/>
      <c r="AA32" s="272"/>
      <c r="AB32" s="272"/>
      <c r="AC32" s="272"/>
      <c r="AD32" s="272"/>
      <c r="AE32" s="272"/>
      <c r="AF32" s="272"/>
      <c r="AG32" s="272"/>
      <c r="AH32" s="272"/>
      <c r="AI32" s="272"/>
      <c r="AJ32" s="272"/>
      <c r="AK32" s="272"/>
      <c r="AL32" s="272"/>
      <c r="AM32" s="272"/>
      <c r="AN32" s="272"/>
      <c r="AO32" s="272"/>
      <c r="AP32" s="272"/>
      <c r="AQ32" s="272"/>
      <c r="AR32" s="272"/>
      <c r="AS32" s="272"/>
      <c r="AT32" s="272"/>
      <c r="AU32" s="272"/>
      <c r="AV32" s="272"/>
      <c r="AW32" s="272"/>
      <c r="AX32" s="272"/>
      <c r="AY32" s="272"/>
      <c r="AZ32" s="272"/>
      <c r="BA32" s="273"/>
      <c r="BK32" s="266"/>
    </row>
    <row r="33" spans="1:63" ht="15" customHeight="1" x14ac:dyDescent="0.25">
      <c r="A33" s="265"/>
      <c r="K33" s="270"/>
      <c r="L33" s="272"/>
      <c r="M33" s="272"/>
      <c r="N33" s="272"/>
      <c r="O33" s="272"/>
      <c r="P33" s="272"/>
      <c r="Q33" s="272"/>
      <c r="R33" s="272"/>
      <c r="S33" s="272"/>
      <c r="T33" s="272"/>
      <c r="U33" s="272"/>
      <c r="V33" s="272"/>
      <c r="W33" s="272"/>
      <c r="X33" s="272"/>
      <c r="Y33" s="272"/>
      <c r="Z33" s="272"/>
      <c r="AA33" s="272"/>
      <c r="AB33" s="272"/>
      <c r="AC33" s="272"/>
      <c r="AD33" s="272"/>
      <c r="AE33" s="272"/>
      <c r="AF33" s="272"/>
      <c r="AG33" s="272"/>
      <c r="AH33" s="272"/>
      <c r="AI33" s="272"/>
      <c r="AJ33" s="272"/>
      <c r="AK33" s="272"/>
      <c r="AL33" s="272"/>
      <c r="AM33" s="272"/>
      <c r="AN33" s="272"/>
      <c r="AO33" s="272"/>
      <c r="AP33" s="272"/>
      <c r="AQ33" s="272"/>
      <c r="AR33" s="272"/>
      <c r="AS33" s="272"/>
      <c r="AT33" s="272"/>
      <c r="AU33" s="272"/>
      <c r="AV33" s="272"/>
      <c r="AW33" s="272"/>
      <c r="AX33" s="272"/>
      <c r="AY33" s="272"/>
      <c r="AZ33" s="272"/>
      <c r="BA33" s="273"/>
      <c r="BK33" s="266"/>
    </row>
    <row r="34" spans="1:63" ht="15" customHeight="1" x14ac:dyDescent="0.25">
      <c r="A34" s="265"/>
      <c r="K34" s="270"/>
      <c r="L34" s="272"/>
      <c r="M34" s="272"/>
      <c r="N34" s="272"/>
      <c r="O34" s="272"/>
      <c r="P34" s="272"/>
      <c r="Q34" s="272"/>
      <c r="R34" s="272"/>
      <c r="S34" s="272"/>
      <c r="T34" s="272"/>
      <c r="U34" s="272"/>
      <c r="V34" s="272"/>
      <c r="W34" s="272"/>
      <c r="X34" s="272"/>
      <c r="Y34" s="272"/>
      <c r="Z34" s="272"/>
      <c r="AA34" s="272"/>
      <c r="AB34" s="272"/>
      <c r="AC34" s="272"/>
      <c r="AD34" s="272"/>
      <c r="AE34" s="272"/>
      <c r="AF34" s="272"/>
      <c r="AG34" s="272"/>
      <c r="AH34" s="272"/>
      <c r="AI34" s="272"/>
      <c r="AJ34" s="272"/>
      <c r="AK34" s="272"/>
      <c r="AL34" s="272"/>
      <c r="AM34" s="272"/>
      <c r="AN34" s="272"/>
      <c r="AO34" s="272"/>
      <c r="AP34" s="272"/>
      <c r="AQ34" s="272"/>
      <c r="AR34" s="272"/>
      <c r="AS34" s="272"/>
      <c r="AT34" s="272"/>
      <c r="AU34" s="272"/>
      <c r="AV34" s="272"/>
      <c r="AW34" s="272"/>
      <c r="AX34" s="272"/>
      <c r="AY34" s="272"/>
      <c r="AZ34" s="272"/>
      <c r="BA34" s="273"/>
      <c r="BK34" s="266"/>
    </row>
    <row r="35" spans="1:63" ht="15" customHeight="1" x14ac:dyDescent="0.25">
      <c r="A35" s="265"/>
      <c r="K35" s="270"/>
      <c r="L35" s="272"/>
      <c r="M35" s="272"/>
      <c r="N35" s="272"/>
      <c r="O35" s="272"/>
      <c r="P35" s="272"/>
      <c r="Q35" s="272"/>
      <c r="R35" s="272"/>
      <c r="S35" s="272"/>
      <c r="T35" s="272"/>
      <c r="U35" s="272"/>
      <c r="V35" s="272"/>
      <c r="W35" s="272"/>
      <c r="X35" s="272"/>
      <c r="Y35" s="272"/>
      <c r="Z35" s="272"/>
      <c r="AA35" s="272"/>
      <c r="AB35" s="272"/>
      <c r="AC35" s="272"/>
      <c r="AD35" s="272"/>
      <c r="AE35" s="272"/>
      <c r="AF35" s="272"/>
      <c r="AG35" s="272"/>
      <c r="AH35" s="272"/>
      <c r="AI35" s="272"/>
      <c r="AJ35" s="272"/>
      <c r="AK35" s="272"/>
      <c r="AL35" s="272"/>
      <c r="AM35" s="272"/>
      <c r="AN35" s="272"/>
      <c r="AO35" s="272"/>
      <c r="AP35" s="272"/>
      <c r="AQ35" s="272"/>
      <c r="AR35" s="272"/>
      <c r="AS35" s="272"/>
      <c r="AT35" s="272"/>
      <c r="AU35" s="272"/>
      <c r="AV35" s="272"/>
      <c r="AW35" s="272"/>
      <c r="AX35" s="272"/>
      <c r="AY35" s="272"/>
      <c r="AZ35" s="272"/>
      <c r="BA35" s="273"/>
      <c r="BK35" s="266"/>
    </row>
    <row r="36" spans="1:63" ht="15" customHeight="1" x14ac:dyDescent="0.25">
      <c r="A36" s="265"/>
      <c r="K36" s="270"/>
      <c r="L36" s="272"/>
      <c r="M36" s="272"/>
      <c r="N36" s="272"/>
      <c r="O36" s="272"/>
      <c r="P36" s="272"/>
      <c r="Q36" s="272"/>
      <c r="R36" s="272"/>
      <c r="S36" s="272"/>
      <c r="T36" s="272"/>
      <c r="U36" s="272"/>
      <c r="V36" s="272"/>
      <c r="W36" s="272"/>
      <c r="X36" s="272"/>
      <c r="Y36" s="272"/>
      <c r="Z36" s="272"/>
      <c r="AA36" s="272"/>
      <c r="AB36" s="272"/>
      <c r="AC36" s="272"/>
      <c r="AD36" s="272"/>
      <c r="AE36" s="272"/>
      <c r="AF36" s="272"/>
      <c r="AG36" s="272"/>
      <c r="AH36" s="272"/>
      <c r="AI36" s="272"/>
      <c r="AJ36" s="272"/>
      <c r="AK36" s="272"/>
      <c r="AL36" s="272"/>
      <c r="AM36" s="272"/>
      <c r="AN36" s="272"/>
      <c r="AO36" s="272"/>
      <c r="AP36" s="272"/>
      <c r="AQ36" s="272"/>
      <c r="AR36" s="272"/>
      <c r="AS36" s="272"/>
      <c r="AT36" s="272"/>
      <c r="AU36" s="272"/>
      <c r="AV36" s="272"/>
      <c r="AW36" s="272"/>
      <c r="AX36" s="272"/>
      <c r="AY36" s="272"/>
      <c r="AZ36" s="272"/>
      <c r="BA36" s="273"/>
      <c r="BK36" s="266"/>
    </row>
    <row r="37" spans="1:63" ht="15" customHeight="1" thickBot="1" x14ac:dyDescent="0.3">
      <c r="A37" s="265"/>
      <c r="K37" s="276"/>
      <c r="L37" s="277"/>
      <c r="M37" s="277"/>
      <c r="N37" s="277"/>
      <c r="O37" s="277"/>
      <c r="P37" s="277"/>
      <c r="Q37" s="277"/>
      <c r="R37" s="277"/>
      <c r="S37" s="277"/>
      <c r="T37" s="277"/>
      <c r="U37" s="277"/>
      <c r="V37" s="277"/>
      <c r="W37" s="277"/>
      <c r="X37" s="277"/>
      <c r="Y37" s="277"/>
      <c r="Z37" s="277"/>
      <c r="AA37" s="277"/>
      <c r="AB37" s="277"/>
      <c r="AC37" s="277"/>
      <c r="AD37" s="277"/>
      <c r="AE37" s="277"/>
      <c r="AF37" s="277"/>
      <c r="AG37" s="277"/>
      <c r="AH37" s="277"/>
      <c r="AI37" s="277"/>
      <c r="AJ37" s="277"/>
      <c r="AK37" s="277"/>
      <c r="AL37" s="277"/>
      <c r="AM37" s="277"/>
      <c r="AN37" s="277"/>
      <c r="AO37" s="277"/>
      <c r="AP37" s="277"/>
      <c r="AQ37" s="277"/>
      <c r="AR37" s="277"/>
      <c r="AS37" s="277"/>
      <c r="AT37" s="277"/>
      <c r="AU37" s="277"/>
      <c r="AV37" s="277"/>
      <c r="AW37" s="277"/>
      <c r="AX37" s="277"/>
      <c r="AY37" s="277"/>
      <c r="AZ37" s="277"/>
      <c r="BA37" s="278"/>
      <c r="BK37" s="266"/>
    </row>
    <row r="38" spans="1:63" ht="15" customHeight="1" thickTop="1" x14ac:dyDescent="0.25">
      <c r="A38" s="265"/>
      <c r="BK38" s="266"/>
    </row>
    <row r="39" spans="1:63" ht="15" customHeight="1" x14ac:dyDescent="0.25">
      <c r="A39" s="265"/>
      <c r="BK39" s="266"/>
    </row>
    <row r="40" spans="1:63" ht="15" customHeight="1" x14ac:dyDescent="0.25">
      <c r="A40" s="265"/>
      <c r="BK40" s="266"/>
    </row>
    <row r="41" spans="1:63" ht="15" customHeight="1" x14ac:dyDescent="0.25">
      <c r="A41" s="265"/>
      <c r="BK41" s="266"/>
    </row>
    <row r="42" spans="1:63" ht="15" customHeight="1" x14ac:dyDescent="0.25">
      <c r="A42" s="265"/>
      <c r="BK42" s="266"/>
    </row>
    <row r="43" spans="1:63" ht="15" customHeight="1" x14ac:dyDescent="0.25">
      <c r="A43" s="265"/>
      <c r="BK43" s="266"/>
    </row>
    <row r="44" spans="1:63" ht="15" customHeight="1" x14ac:dyDescent="0.25">
      <c r="A44" s="265"/>
      <c r="Q44" s="279" t="s">
        <v>121</v>
      </c>
      <c r="R44" s="280"/>
      <c r="S44" s="280"/>
      <c r="T44" s="280"/>
      <c r="U44" s="280"/>
      <c r="V44" s="280"/>
      <c r="W44" s="280"/>
      <c r="X44" s="280"/>
      <c r="Y44" s="280"/>
      <c r="Z44" s="281"/>
      <c r="AA44" s="279" t="s">
        <v>122</v>
      </c>
      <c r="AB44" s="280"/>
      <c r="AC44" s="280"/>
      <c r="AD44" s="280"/>
      <c r="AE44" s="280"/>
      <c r="AF44" s="280"/>
      <c r="AG44" s="280"/>
      <c r="AH44" s="280"/>
      <c r="AI44" s="280"/>
      <c r="AJ44" s="280"/>
      <c r="AK44" s="280"/>
      <c r="AL44" s="280"/>
      <c r="AM44" s="280"/>
      <c r="AN44" s="280"/>
      <c r="AO44" s="280"/>
      <c r="AP44" s="281"/>
      <c r="AQ44" s="279" t="s">
        <v>116</v>
      </c>
      <c r="AR44" s="280"/>
      <c r="AS44" s="280"/>
      <c r="AT44" s="280"/>
      <c r="AU44" s="281"/>
      <c r="BK44" s="266"/>
    </row>
    <row r="45" spans="1:63" ht="15" customHeight="1" x14ac:dyDescent="0.25">
      <c r="A45" s="265"/>
      <c r="Q45" s="282"/>
      <c r="R45" s="283"/>
      <c r="S45" s="283"/>
      <c r="T45" s="283"/>
      <c r="U45" s="283"/>
      <c r="V45" s="283"/>
      <c r="W45" s="283"/>
      <c r="X45" s="283"/>
      <c r="Y45" s="283"/>
      <c r="Z45" s="284"/>
      <c r="AA45" s="282"/>
      <c r="AB45" s="283"/>
      <c r="AC45" s="283"/>
      <c r="AD45" s="283"/>
      <c r="AE45" s="283"/>
      <c r="AF45" s="283"/>
      <c r="AG45" s="283"/>
      <c r="AH45" s="283"/>
      <c r="AI45" s="283"/>
      <c r="AJ45" s="283"/>
      <c r="AK45" s="283"/>
      <c r="AL45" s="283"/>
      <c r="AM45" s="283"/>
      <c r="AN45" s="283"/>
      <c r="AO45" s="283"/>
      <c r="AP45" s="284"/>
      <c r="AQ45" s="282"/>
      <c r="AR45" s="283"/>
      <c r="AS45" s="283"/>
      <c r="AT45" s="283"/>
      <c r="AU45" s="284"/>
      <c r="BK45" s="266"/>
    </row>
    <row r="46" spans="1:63" ht="15" customHeight="1" x14ac:dyDescent="0.25">
      <c r="A46" s="265"/>
      <c r="Q46" s="237"/>
      <c r="R46" s="235"/>
      <c r="S46" s="235"/>
      <c r="T46" s="235"/>
      <c r="U46" s="235"/>
      <c r="V46" s="235"/>
      <c r="W46" s="235"/>
      <c r="X46" s="235"/>
      <c r="Y46" s="235"/>
      <c r="Z46" s="236"/>
      <c r="AA46" s="237"/>
      <c r="AB46" s="235"/>
      <c r="AC46" s="235"/>
      <c r="AD46" s="235"/>
      <c r="AE46" s="235"/>
      <c r="AF46" s="235"/>
      <c r="AG46" s="235"/>
      <c r="AH46" s="235"/>
      <c r="AI46" s="235"/>
      <c r="AJ46" s="235"/>
      <c r="AK46" s="235"/>
      <c r="AL46" s="235"/>
      <c r="AM46" s="235"/>
      <c r="AN46" s="235"/>
      <c r="AO46" s="235"/>
      <c r="AP46" s="236"/>
      <c r="AQ46" s="237"/>
      <c r="AR46" s="235"/>
      <c r="AS46" s="235"/>
      <c r="AT46" s="235"/>
      <c r="AU46" s="236"/>
      <c r="BK46" s="266"/>
    </row>
    <row r="47" spans="1:63" ht="15" customHeight="1" x14ac:dyDescent="0.25">
      <c r="A47" s="265"/>
      <c r="Q47" s="285"/>
      <c r="R47" s="286"/>
      <c r="S47" s="286"/>
      <c r="T47" s="286"/>
      <c r="U47" s="286"/>
      <c r="V47" s="286"/>
      <c r="W47" s="286"/>
      <c r="X47" s="286"/>
      <c r="Y47" s="286"/>
      <c r="Z47" s="287"/>
      <c r="AA47" s="285"/>
      <c r="AB47" s="286"/>
      <c r="AC47" s="286"/>
      <c r="AD47" s="286"/>
      <c r="AE47" s="286"/>
      <c r="AF47" s="286"/>
      <c r="AG47" s="286"/>
      <c r="AH47" s="286"/>
      <c r="AI47" s="286"/>
      <c r="AJ47" s="286"/>
      <c r="AK47" s="286"/>
      <c r="AL47" s="286"/>
      <c r="AM47" s="286"/>
      <c r="AN47" s="286"/>
      <c r="AO47" s="286"/>
      <c r="AP47" s="287"/>
      <c r="AQ47" s="285"/>
      <c r="AR47" s="286"/>
      <c r="AS47" s="286"/>
      <c r="AT47" s="286"/>
      <c r="AU47" s="287"/>
      <c r="BK47" s="266"/>
    </row>
    <row r="48" spans="1:63" ht="15" customHeight="1" x14ac:dyDescent="0.25">
      <c r="A48" s="265"/>
      <c r="Q48" s="285"/>
      <c r="R48" s="286"/>
      <c r="S48" s="286"/>
      <c r="T48" s="286"/>
      <c r="U48" s="286"/>
      <c r="V48" s="286"/>
      <c r="W48" s="286"/>
      <c r="X48" s="286"/>
      <c r="Y48" s="286"/>
      <c r="Z48" s="287"/>
      <c r="AA48" s="285"/>
      <c r="AB48" s="286"/>
      <c r="AC48" s="286"/>
      <c r="AD48" s="286"/>
      <c r="AE48" s="286"/>
      <c r="AF48" s="286"/>
      <c r="AG48" s="286"/>
      <c r="AH48" s="286"/>
      <c r="AI48" s="286"/>
      <c r="AJ48" s="286"/>
      <c r="AK48" s="286"/>
      <c r="AL48" s="286"/>
      <c r="AM48" s="286"/>
      <c r="AN48" s="286"/>
      <c r="AO48" s="286"/>
      <c r="AP48" s="287"/>
      <c r="AQ48" s="285"/>
      <c r="AR48" s="286"/>
      <c r="AS48" s="286"/>
      <c r="AT48" s="286"/>
      <c r="AU48" s="287"/>
      <c r="BK48" s="266"/>
    </row>
    <row r="49" spans="1:63" ht="15" customHeight="1" x14ac:dyDescent="0.25">
      <c r="A49" s="265"/>
      <c r="Q49" s="247"/>
      <c r="R49" s="248"/>
      <c r="S49" s="248"/>
      <c r="T49" s="248"/>
      <c r="U49" s="248"/>
      <c r="V49" s="248"/>
      <c r="W49" s="248"/>
      <c r="X49" s="248"/>
      <c r="Y49" s="248"/>
      <c r="Z49" s="249"/>
      <c r="AA49" s="247"/>
      <c r="AB49" s="248"/>
      <c r="AC49" s="248"/>
      <c r="AD49" s="248"/>
      <c r="AE49" s="248"/>
      <c r="AF49" s="248"/>
      <c r="AG49" s="248"/>
      <c r="AH49" s="248"/>
      <c r="AI49" s="248"/>
      <c r="AJ49" s="248"/>
      <c r="AK49" s="248"/>
      <c r="AL49" s="248"/>
      <c r="AM49" s="248"/>
      <c r="AN49" s="248"/>
      <c r="AO49" s="248"/>
      <c r="AP49" s="249"/>
      <c r="AQ49" s="247"/>
      <c r="AR49" s="248"/>
      <c r="AS49" s="248"/>
      <c r="AT49" s="248"/>
      <c r="AU49" s="249"/>
      <c r="BK49" s="266"/>
    </row>
    <row r="50" spans="1:63" ht="15" customHeight="1" x14ac:dyDescent="0.25">
      <c r="A50" s="265"/>
      <c r="BK50" s="266"/>
    </row>
    <row r="51" spans="1:63" ht="15" customHeight="1" x14ac:dyDescent="0.25">
      <c r="A51" s="265"/>
      <c r="BK51" s="266"/>
    </row>
    <row r="52" spans="1:63" ht="15" customHeight="1" x14ac:dyDescent="0.25">
      <c r="A52" s="265"/>
      <c r="BK52" s="266"/>
    </row>
    <row r="53" spans="1:63" ht="15" customHeight="1" x14ac:dyDescent="0.25">
      <c r="A53" s="265"/>
      <c r="BK53" s="266"/>
    </row>
    <row r="54" spans="1:63" ht="15" customHeight="1" x14ac:dyDescent="0.25">
      <c r="A54" s="265"/>
      <c r="BK54" s="266"/>
    </row>
    <row r="55" spans="1:63" ht="15" customHeight="1" x14ac:dyDescent="0.25">
      <c r="A55" s="262"/>
      <c r="B55" s="263"/>
      <c r="C55" s="263"/>
      <c r="D55" s="263"/>
      <c r="E55" s="263"/>
      <c r="F55" s="263"/>
      <c r="G55" s="263"/>
      <c r="H55" s="263"/>
      <c r="I55" s="263"/>
      <c r="J55" s="263"/>
      <c r="K55" s="263"/>
      <c r="L55" s="263"/>
      <c r="M55" s="263"/>
      <c r="N55" s="263"/>
      <c r="O55" s="263"/>
      <c r="P55" s="263"/>
      <c r="Q55" s="263"/>
      <c r="R55" s="263"/>
      <c r="S55" s="263"/>
      <c r="T55" s="263"/>
      <c r="U55" s="263"/>
      <c r="V55" s="263"/>
      <c r="W55" s="263"/>
      <c r="X55" s="263"/>
      <c r="Y55" s="263"/>
      <c r="Z55" s="263"/>
      <c r="AA55" s="263"/>
      <c r="AB55" s="263"/>
      <c r="AC55" s="263"/>
      <c r="AD55" s="263"/>
      <c r="AE55" s="263"/>
      <c r="AF55" s="263"/>
      <c r="AG55" s="263"/>
      <c r="AH55" s="263"/>
      <c r="AI55" s="263"/>
      <c r="AJ55" s="263"/>
      <c r="AK55" s="263"/>
      <c r="AL55" s="263"/>
      <c r="AM55" s="263"/>
      <c r="AN55" s="263"/>
      <c r="AO55" s="263"/>
      <c r="AP55" s="263"/>
      <c r="AQ55" s="263"/>
      <c r="AR55" s="263"/>
      <c r="AS55" s="263"/>
      <c r="AT55" s="263"/>
      <c r="AU55" s="263"/>
      <c r="AV55" s="263"/>
      <c r="AW55" s="263"/>
      <c r="AX55" s="263"/>
      <c r="AY55" s="263"/>
      <c r="AZ55" s="263"/>
      <c r="BA55" s="263"/>
      <c r="BB55" s="263"/>
      <c r="BC55" s="263"/>
      <c r="BD55" s="263"/>
      <c r="BE55" s="263"/>
      <c r="BF55" s="263"/>
      <c r="BG55" s="263"/>
      <c r="BH55" s="263"/>
      <c r="BI55" s="263"/>
      <c r="BJ55" s="263"/>
      <c r="BK55" s="264"/>
    </row>
  </sheetData>
  <mergeCells count="28">
    <mergeCell ref="A4:G4"/>
    <mergeCell ref="K2:V3"/>
    <mergeCell ref="A2:J3"/>
    <mergeCell ref="W1:AO3"/>
    <mergeCell ref="K1:V1"/>
    <mergeCell ref="A1:J1"/>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Q46:AU49"/>
    <mergeCell ref="AA46:AP49"/>
    <mergeCell ref="Q46:Z49"/>
    <mergeCell ref="AQ44:AU45"/>
    <mergeCell ref="AA44:AP45"/>
    <mergeCell ref="Q44:Z45"/>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34" t="s">
        <v>0</v>
      </c>
      <c r="B1" s="35"/>
      <c r="C1" s="35"/>
      <c r="D1" s="35"/>
      <c r="E1" s="35"/>
      <c r="F1" s="35"/>
      <c r="G1" s="35"/>
      <c r="H1" s="35"/>
      <c r="I1" s="35"/>
      <c r="J1" s="36"/>
      <c r="K1" s="34" t="s">
        <v>2</v>
      </c>
      <c r="L1" s="35"/>
      <c r="M1" s="35"/>
      <c r="N1" s="35"/>
      <c r="O1" s="35"/>
      <c r="P1" s="35"/>
      <c r="Q1" s="35"/>
      <c r="R1" s="35"/>
      <c r="S1" s="35"/>
      <c r="T1" s="35"/>
      <c r="U1" s="35"/>
      <c r="V1" s="36"/>
      <c r="W1" s="47" t="str">
        <f>IF(表紙!W1="","",表紙!W1)</f>
        <v>基本設計書</v>
      </c>
      <c r="X1" s="48"/>
      <c r="Y1" s="48"/>
      <c r="Z1" s="48"/>
      <c r="AA1" s="48"/>
      <c r="AB1" s="48"/>
      <c r="AC1" s="48"/>
      <c r="AD1" s="48"/>
      <c r="AE1" s="48"/>
      <c r="AF1" s="48"/>
      <c r="AG1" s="48"/>
      <c r="AH1" s="48"/>
      <c r="AI1" s="48"/>
      <c r="AJ1" s="48"/>
      <c r="AK1" s="48"/>
      <c r="AL1" s="48"/>
      <c r="AM1" s="48"/>
      <c r="AN1" s="48"/>
      <c r="AO1" s="49"/>
      <c r="AP1" s="34" t="s">
        <v>3</v>
      </c>
      <c r="AQ1" s="35"/>
      <c r="AR1" s="35"/>
      <c r="AS1" s="36"/>
      <c r="AT1" s="34" t="s">
        <v>4</v>
      </c>
      <c r="AU1" s="35"/>
      <c r="AV1" s="35"/>
      <c r="AW1" s="35"/>
      <c r="AX1" s="36"/>
      <c r="AY1" s="34" t="s">
        <v>5</v>
      </c>
      <c r="AZ1" s="35"/>
      <c r="BA1" s="35"/>
      <c r="BB1" s="36"/>
      <c r="BC1" s="34" t="s">
        <v>6</v>
      </c>
      <c r="BD1" s="35"/>
      <c r="BE1" s="35"/>
      <c r="BF1" s="35"/>
      <c r="BG1" s="36"/>
      <c r="BH1" s="34" t="s">
        <v>7</v>
      </c>
      <c r="BI1" s="35"/>
      <c r="BJ1" s="35"/>
      <c r="BK1" s="36"/>
    </row>
    <row r="2" spans="1:63" ht="15" customHeight="1" x14ac:dyDescent="0.25">
      <c r="A2" s="6" t="str">
        <f>IF(表紙!A2="","",表紙!A2)</f>
        <v>POSサーバー</v>
      </c>
      <c r="B2" s="5"/>
      <c r="C2" s="5"/>
      <c r="D2" s="5"/>
      <c r="E2" s="5"/>
      <c r="F2" s="5"/>
      <c r="G2" s="5"/>
      <c r="H2" s="5"/>
      <c r="I2" s="5"/>
      <c r="J2" s="4"/>
      <c r="K2" s="6" t="str">
        <f>IF(表紙!K2="","",表紙!K2)</f>
        <v>POSサーバ</v>
      </c>
      <c r="L2" s="5"/>
      <c r="M2" s="5"/>
      <c r="N2" s="5"/>
      <c r="O2" s="5"/>
      <c r="P2" s="5"/>
      <c r="Q2" s="5"/>
      <c r="R2" s="5"/>
      <c r="S2" s="5"/>
      <c r="T2" s="5"/>
      <c r="U2" s="5"/>
      <c r="V2" s="4"/>
      <c r="W2" s="50"/>
      <c r="X2" s="51"/>
      <c r="Y2" s="51"/>
      <c r="Z2" s="51"/>
      <c r="AA2" s="51"/>
      <c r="AB2" s="51"/>
      <c r="AC2" s="51"/>
      <c r="AD2" s="51"/>
      <c r="AE2" s="51"/>
      <c r="AF2" s="51"/>
      <c r="AG2" s="51"/>
      <c r="AH2" s="51"/>
      <c r="AI2" s="51"/>
      <c r="AJ2" s="51"/>
      <c r="AK2" s="51"/>
      <c r="AL2" s="51"/>
      <c r="AM2" s="51"/>
      <c r="AN2" s="51"/>
      <c r="AO2" s="52"/>
      <c r="AP2" s="6" t="str">
        <f>IF(表紙!AP2="","",表紙!AP2)</f>
        <v>DuNT</v>
      </c>
      <c r="AQ2" s="5"/>
      <c r="AR2" s="5"/>
      <c r="AS2" s="4"/>
      <c r="AT2" s="40">
        <f>IF(表紙!AT2="","",表紙!AT2)</f>
        <v>45404</v>
      </c>
      <c r="AU2" s="41"/>
      <c r="AV2" s="41"/>
      <c r="AW2" s="41"/>
      <c r="AX2" s="42"/>
      <c r="AY2" s="6" t="str">
        <f>IF(表紙!AY2="","",表紙!AY2)</f>
        <v>AnhNM</v>
      </c>
      <c r="AZ2" s="5"/>
      <c r="BA2" s="5"/>
      <c r="BB2" s="4"/>
      <c r="BC2" s="40">
        <f>IF(表紙!BC2="","",表紙!BC2)</f>
        <v>45555</v>
      </c>
      <c r="BD2" s="41"/>
      <c r="BE2" s="41"/>
      <c r="BF2" s="41"/>
      <c r="BG2" s="42"/>
      <c r="BH2" s="6">
        <f>IF(表紙!BH2="","",表紙!BH2)</f>
        <v>0.31</v>
      </c>
      <c r="BI2" s="5"/>
      <c r="BJ2" s="5"/>
      <c r="BK2" s="4"/>
    </row>
    <row r="3" spans="1:63" ht="15" customHeight="1" x14ac:dyDescent="0.25">
      <c r="A3" s="3"/>
      <c r="B3" s="2"/>
      <c r="C3" s="2"/>
      <c r="D3" s="2"/>
      <c r="E3" s="2"/>
      <c r="F3" s="2"/>
      <c r="G3" s="2"/>
      <c r="H3" s="2"/>
      <c r="I3" s="2"/>
      <c r="J3" s="1"/>
      <c r="K3" s="3"/>
      <c r="L3" s="2"/>
      <c r="M3" s="2"/>
      <c r="N3" s="2"/>
      <c r="O3" s="2"/>
      <c r="P3" s="2"/>
      <c r="Q3" s="2"/>
      <c r="R3" s="2"/>
      <c r="S3" s="2"/>
      <c r="T3" s="2"/>
      <c r="U3" s="2"/>
      <c r="V3" s="1"/>
      <c r="W3" s="53"/>
      <c r="X3" s="54"/>
      <c r="Y3" s="54"/>
      <c r="Z3" s="54"/>
      <c r="AA3" s="54"/>
      <c r="AB3" s="54"/>
      <c r="AC3" s="54"/>
      <c r="AD3" s="54"/>
      <c r="AE3" s="54"/>
      <c r="AF3" s="54"/>
      <c r="AG3" s="54"/>
      <c r="AH3" s="54"/>
      <c r="AI3" s="54"/>
      <c r="AJ3" s="54"/>
      <c r="AK3" s="54"/>
      <c r="AL3" s="54"/>
      <c r="AM3" s="54"/>
      <c r="AN3" s="54"/>
      <c r="AO3" s="55"/>
      <c r="AP3" s="3"/>
      <c r="AQ3" s="2"/>
      <c r="AR3" s="2"/>
      <c r="AS3" s="1"/>
      <c r="AT3" s="43"/>
      <c r="AU3" s="44"/>
      <c r="AV3" s="44"/>
      <c r="AW3" s="44"/>
      <c r="AX3" s="45"/>
      <c r="AY3" s="3"/>
      <c r="AZ3" s="2"/>
      <c r="BA3" s="2"/>
      <c r="BB3" s="1"/>
      <c r="BC3" s="43"/>
      <c r="BD3" s="44"/>
      <c r="BE3" s="44"/>
      <c r="BF3" s="44"/>
      <c r="BG3" s="45"/>
      <c r="BH3" s="3"/>
      <c r="BI3" s="2"/>
      <c r="BJ3" s="2"/>
      <c r="BK3" s="1"/>
    </row>
    <row r="4" spans="1:63" ht="24.95" customHeight="1" x14ac:dyDescent="0.25">
      <c r="A4" s="34" t="s">
        <v>99</v>
      </c>
      <c r="B4" s="35"/>
      <c r="C4" s="35"/>
      <c r="D4" s="35"/>
      <c r="E4" s="35"/>
      <c r="F4" s="35"/>
      <c r="G4" s="36"/>
      <c r="H4" s="37" t="str">
        <f>IF(表紙!H4="","",表紙!H4)</f>
        <v>01_商品管理</v>
      </c>
      <c r="I4" s="38"/>
      <c r="J4" s="38"/>
      <c r="K4" s="38"/>
      <c r="L4" s="38"/>
      <c r="M4" s="38"/>
      <c r="N4" s="38"/>
      <c r="O4" s="38"/>
      <c r="P4" s="38"/>
      <c r="Q4" s="38"/>
      <c r="R4" s="38"/>
      <c r="S4" s="38"/>
      <c r="T4" s="39"/>
      <c r="U4" s="34" t="s">
        <v>8</v>
      </c>
      <c r="V4" s="35"/>
      <c r="W4" s="35"/>
      <c r="X4" s="35"/>
      <c r="Y4" s="36"/>
      <c r="Z4" s="37" t="str">
        <f>IF(表紙!Z4="","",表紙!Z4)</f>
        <v>概要設計</v>
      </c>
      <c r="AA4" s="38"/>
      <c r="AB4" s="38"/>
      <c r="AC4" s="38"/>
      <c r="AD4" s="38"/>
      <c r="AE4" s="38"/>
      <c r="AF4" s="38"/>
      <c r="AG4" s="38"/>
      <c r="AH4" s="38"/>
      <c r="AI4" s="38"/>
      <c r="AJ4" s="38"/>
      <c r="AK4" s="38"/>
      <c r="AL4" s="38"/>
      <c r="AM4" s="38"/>
      <c r="AN4" s="38"/>
      <c r="AO4" s="39"/>
      <c r="AP4" s="37" t="str">
        <f t="array" aca="1" ref="AP4" ca="1">RIGHT(CELL("filename",$A$1),LEN(CELL("filename",$A$1))-FIND("]",CELL("filename",$A$1)))</f>
        <v>改訂履歴</v>
      </c>
      <c r="AQ4" s="38"/>
      <c r="AR4" s="38"/>
      <c r="AS4" s="38"/>
      <c r="AT4" s="38"/>
      <c r="AU4" s="38"/>
      <c r="AV4" s="38"/>
      <c r="AW4" s="38"/>
      <c r="AX4" s="38"/>
      <c r="AY4" s="38"/>
      <c r="AZ4" s="38"/>
      <c r="BA4" s="38"/>
      <c r="BB4" s="38"/>
      <c r="BC4" s="38"/>
      <c r="BD4" s="38"/>
      <c r="BE4" s="38"/>
      <c r="BF4" s="38"/>
      <c r="BG4" s="38"/>
      <c r="BH4" s="38"/>
      <c r="BI4" s="38"/>
      <c r="BJ4" s="38"/>
      <c r="BK4" s="39"/>
    </row>
    <row r="5" spans="1:63" ht="5.0999999999999996" customHeight="1" x14ac:dyDescent="0.25">
      <c r="A5" s="8"/>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11"/>
    </row>
    <row r="6" spans="1:63" ht="15" customHeight="1" x14ac:dyDescent="0.25">
      <c r="A6" s="7"/>
      <c r="BK6" s="10"/>
    </row>
    <row r="7" spans="1:63" ht="15" customHeight="1" x14ac:dyDescent="0.25">
      <c r="A7" s="7"/>
      <c r="BK7" s="10"/>
    </row>
    <row r="8" spans="1:63" ht="15" customHeight="1" x14ac:dyDescent="0.25">
      <c r="A8" s="7"/>
      <c r="B8" t="s">
        <v>9</v>
      </c>
      <c r="BK8" s="10"/>
    </row>
    <row r="9" spans="1:63" ht="15" customHeight="1" x14ac:dyDescent="0.25">
      <c r="A9" s="7"/>
      <c r="BK9" s="10"/>
    </row>
    <row r="10" spans="1:63" ht="15" customHeight="1" x14ac:dyDescent="0.25">
      <c r="A10" s="7"/>
      <c r="B10" s="90" t="s">
        <v>6</v>
      </c>
      <c r="C10" s="90"/>
      <c r="D10" s="90"/>
      <c r="E10" s="90"/>
      <c r="F10" s="90"/>
      <c r="G10" s="90"/>
      <c r="H10" s="90" t="s">
        <v>5</v>
      </c>
      <c r="I10" s="90"/>
      <c r="J10" s="90"/>
      <c r="K10" s="90"/>
      <c r="L10" s="90"/>
      <c r="M10" s="90"/>
      <c r="N10" s="90"/>
      <c r="O10" s="90" t="s">
        <v>7</v>
      </c>
      <c r="P10" s="90"/>
      <c r="Q10" s="90"/>
      <c r="R10" s="90"/>
      <c r="S10" s="90" t="s">
        <v>10</v>
      </c>
      <c r="T10" s="90"/>
      <c r="U10" s="90"/>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0"/>
      <c r="AU10" s="90"/>
      <c r="AV10" s="90"/>
      <c r="AW10" s="90"/>
      <c r="AX10" s="90" t="s">
        <v>11</v>
      </c>
      <c r="AY10" s="90"/>
      <c r="AZ10" s="90"/>
      <c r="BA10" s="90"/>
      <c r="BB10" s="90"/>
      <c r="BC10" s="90"/>
      <c r="BD10" s="90" t="s">
        <v>12</v>
      </c>
      <c r="BE10" s="90"/>
      <c r="BF10" s="90"/>
      <c r="BG10" s="90"/>
      <c r="BH10" s="90"/>
      <c r="BI10" s="90"/>
      <c r="BJ10" s="90"/>
      <c r="BK10" s="10"/>
    </row>
    <row r="11" spans="1:63" ht="15" customHeight="1" x14ac:dyDescent="0.25">
      <c r="A11" s="7"/>
      <c r="B11" s="40">
        <v>45404</v>
      </c>
      <c r="C11" s="5"/>
      <c r="D11" s="5"/>
      <c r="E11" s="5"/>
      <c r="F11" s="5"/>
      <c r="G11" s="4"/>
      <c r="H11" s="46" t="s">
        <v>100</v>
      </c>
      <c r="I11" s="5"/>
      <c r="J11" s="5"/>
      <c r="K11" s="5"/>
      <c r="L11" s="5"/>
      <c r="M11" s="5"/>
      <c r="N11" s="4"/>
      <c r="O11" s="6">
        <v>0.1</v>
      </c>
      <c r="P11" s="5"/>
      <c r="Q11" s="5"/>
      <c r="R11" s="5"/>
      <c r="S11" s="56" t="s">
        <v>18</v>
      </c>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8"/>
      <c r="AX11" s="59"/>
      <c r="AY11" s="59"/>
      <c r="AZ11" s="59"/>
      <c r="BA11" s="59"/>
      <c r="BB11" s="59"/>
      <c r="BC11" s="60"/>
      <c r="BD11" s="63"/>
      <c r="BE11" s="59"/>
      <c r="BF11" s="59"/>
      <c r="BG11" s="59"/>
      <c r="BH11" s="59"/>
      <c r="BI11" s="59"/>
      <c r="BJ11" s="60"/>
      <c r="BK11" s="10"/>
    </row>
    <row r="12" spans="1:63" ht="15" customHeight="1" x14ac:dyDescent="0.25">
      <c r="A12" s="7"/>
      <c r="B12" s="3"/>
      <c r="C12" s="2"/>
      <c r="D12" s="2"/>
      <c r="E12" s="2"/>
      <c r="F12" s="2"/>
      <c r="G12" s="1"/>
      <c r="H12" s="3"/>
      <c r="I12" s="2"/>
      <c r="J12" s="2"/>
      <c r="K12" s="2"/>
      <c r="L12" s="2"/>
      <c r="M12" s="2"/>
      <c r="N12" s="1"/>
      <c r="O12" s="3"/>
      <c r="P12" s="2"/>
      <c r="Q12" s="2"/>
      <c r="R12" s="2"/>
      <c r="S12" s="65"/>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7"/>
      <c r="AX12" s="61"/>
      <c r="AY12" s="61"/>
      <c r="AZ12" s="61"/>
      <c r="BA12" s="61"/>
      <c r="BB12" s="61"/>
      <c r="BC12" s="62"/>
      <c r="BD12" s="64"/>
      <c r="BE12" s="61"/>
      <c r="BF12" s="61"/>
      <c r="BG12" s="61"/>
      <c r="BH12" s="61"/>
      <c r="BI12" s="61"/>
      <c r="BJ12" s="62"/>
      <c r="BK12" s="10"/>
    </row>
    <row r="13" spans="1:63" ht="15" customHeight="1" x14ac:dyDescent="0.25">
      <c r="A13" s="7"/>
      <c r="B13" s="40">
        <v>45406</v>
      </c>
      <c r="C13" s="5"/>
      <c r="D13" s="5"/>
      <c r="E13" s="5"/>
      <c r="F13" s="5"/>
      <c r="G13" s="4"/>
      <c r="H13" s="6" t="s">
        <v>100</v>
      </c>
      <c r="I13" s="5"/>
      <c r="J13" s="5"/>
      <c r="K13" s="5"/>
      <c r="L13" s="5"/>
      <c r="M13" s="5"/>
      <c r="N13" s="4"/>
      <c r="O13" s="6">
        <v>0.2</v>
      </c>
      <c r="P13" s="5"/>
      <c r="Q13" s="5"/>
      <c r="R13" s="5"/>
      <c r="S13" s="56" t="s">
        <v>69</v>
      </c>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8"/>
      <c r="AX13" s="59"/>
      <c r="AY13" s="59"/>
      <c r="AZ13" s="59"/>
      <c r="BA13" s="59"/>
      <c r="BB13" s="59"/>
      <c r="BC13" s="60"/>
      <c r="BD13" s="63"/>
      <c r="BE13" s="59"/>
      <c r="BF13" s="59"/>
      <c r="BG13" s="59"/>
      <c r="BH13" s="59"/>
      <c r="BI13" s="59"/>
      <c r="BJ13" s="60"/>
      <c r="BK13" s="10"/>
    </row>
    <row r="14" spans="1:63" ht="15" customHeight="1" x14ac:dyDescent="0.25">
      <c r="A14" s="7"/>
      <c r="B14" s="3"/>
      <c r="C14" s="2"/>
      <c r="D14" s="2"/>
      <c r="E14" s="2"/>
      <c r="F14" s="2"/>
      <c r="G14" s="1"/>
      <c r="H14" s="3"/>
      <c r="I14" s="2"/>
      <c r="J14" s="2"/>
      <c r="K14" s="2"/>
      <c r="L14" s="2"/>
      <c r="M14" s="2"/>
      <c r="N14" s="1"/>
      <c r="O14" s="3"/>
      <c r="P14" s="2"/>
      <c r="Q14" s="2"/>
      <c r="R14" s="2"/>
      <c r="S14" s="65" t="s">
        <v>68</v>
      </c>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7"/>
      <c r="AX14" s="61"/>
      <c r="AY14" s="61"/>
      <c r="AZ14" s="61"/>
      <c r="BA14" s="61"/>
      <c r="BB14" s="61"/>
      <c r="BC14" s="62"/>
      <c r="BD14" s="64"/>
      <c r="BE14" s="61"/>
      <c r="BF14" s="61"/>
      <c r="BG14" s="61"/>
      <c r="BH14" s="61"/>
      <c r="BI14" s="61"/>
      <c r="BJ14" s="62"/>
      <c r="BK14" s="10"/>
    </row>
    <row r="15" spans="1:63" ht="15" customHeight="1" x14ac:dyDescent="0.25">
      <c r="A15" s="7"/>
      <c r="B15" s="40">
        <v>45419</v>
      </c>
      <c r="C15" s="5"/>
      <c r="D15" s="5"/>
      <c r="E15" s="5"/>
      <c r="F15" s="5"/>
      <c r="G15" s="4"/>
      <c r="H15" s="6" t="s">
        <v>57</v>
      </c>
      <c r="I15" s="5"/>
      <c r="J15" s="5"/>
      <c r="K15" s="5"/>
      <c r="L15" s="5"/>
      <c r="M15" s="5"/>
      <c r="N15" s="4"/>
      <c r="O15" s="6">
        <v>0.21</v>
      </c>
      <c r="P15" s="5"/>
      <c r="Q15" s="5"/>
      <c r="R15" s="5"/>
      <c r="S15" s="56" t="s">
        <v>70</v>
      </c>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7"/>
      <c r="AT15" s="57"/>
      <c r="AU15" s="57"/>
      <c r="AV15" s="57"/>
      <c r="AW15" s="58"/>
      <c r="AX15" s="59"/>
      <c r="AY15" s="59"/>
      <c r="AZ15" s="59"/>
      <c r="BA15" s="59"/>
      <c r="BB15" s="59"/>
      <c r="BC15" s="60"/>
      <c r="BD15" s="63"/>
      <c r="BE15" s="59"/>
      <c r="BF15" s="59"/>
      <c r="BG15" s="59"/>
      <c r="BH15" s="59"/>
      <c r="BI15" s="59"/>
      <c r="BJ15" s="60"/>
      <c r="BK15" s="10"/>
    </row>
    <row r="16" spans="1:63" ht="15" customHeight="1" x14ac:dyDescent="0.25">
      <c r="A16" s="7"/>
      <c r="B16" s="3"/>
      <c r="C16" s="2"/>
      <c r="D16" s="2"/>
      <c r="E16" s="2"/>
      <c r="F16" s="2"/>
      <c r="G16" s="1"/>
      <c r="H16" s="3"/>
      <c r="I16" s="2"/>
      <c r="J16" s="2"/>
      <c r="K16" s="2"/>
      <c r="L16" s="2"/>
      <c r="M16" s="2"/>
      <c r="N16" s="1"/>
      <c r="O16" s="3"/>
      <c r="P16" s="2"/>
      <c r="Q16" s="2"/>
      <c r="R16" s="2"/>
      <c r="S16" s="65"/>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7"/>
      <c r="AX16" s="61"/>
      <c r="AY16" s="61"/>
      <c r="AZ16" s="61"/>
      <c r="BA16" s="61"/>
      <c r="BB16" s="61"/>
      <c r="BC16" s="62"/>
      <c r="BD16" s="64"/>
      <c r="BE16" s="61"/>
      <c r="BF16" s="61"/>
      <c r="BG16" s="61"/>
      <c r="BH16" s="61"/>
      <c r="BI16" s="61"/>
      <c r="BJ16" s="62"/>
      <c r="BK16" s="10"/>
    </row>
    <row r="17" spans="1:63" ht="15" customHeight="1" x14ac:dyDescent="0.25">
      <c r="A17" s="7"/>
      <c r="B17" s="40">
        <v>45428</v>
      </c>
      <c r="C17" s="5"/>
      <c r="D17" s="5"/>
      <c r="E17" s="5"/>
      <c r="F17" s="5"/>
      <c r="G17" s="4"/>
      <c r="H17" s="6" t="s">
        <v>101</v>
      </c>
      <c r="I17" s="5"/>
      <c r="J17" s="5"/>
      <c r="K17" s="5"/>
      <c r="L17" s="5"/>
      <c r="M17" s="5"/>
      <c r="N17" s="4"/>
      <c r="O17" s="6">
        <v>0.22</v>
      </c>
      <c r="P17" s="5"/>
      <c r="Q17" s="5"/>
      <c r="R17" s="5"/>
      <c r="S17" s="56" t="s">
        <v>71</v>
      </c>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8"/>
      <c r="AX17" s="59"/>
      <c r="AY17" s="59"/>
      <c r="AZ17" s="59"/>
      <c r="BA17" s="59"/>
      <c r="BB17" s="59"/>
      <c r="BC17" s="60"/>
      <c r="BD17" s="63"/>
      <c r="BE17" s="59"/>
      <c r="BF17" s="59"/>
      <c r="BG17" s="59"/>
      <c r="BH17" s="59"/>
      <c r="BI17" s="59"/>
      <c r="BJ17" s="60"/>
      <c r="BK17" s="10"/>
    </row>
    <row r="18" spans="1:63" ht="15" customHeight="1" x14ac:dyDescent="0.25">
      <c r="A18" s="7"/>
      <c r="B18" s="3"/>
      <c r="C18" s="2"/>
      <c r="D18" s="2"/>
      <c r="E18" s="2"/>
      <c r="F18" s="2"/>
      <c r="G18" s="1"/>
      <c r="H18" s="3"/>
      <c r="I18" s="2"/>
      <c r="J18" s="2"/>
      <c r="K18" s="2"/>
      <c r="L18" s="2"/>
      <c r="M18" s="2"/>
      <c r="N18" s="1"/>
      <c r="O18" s="3"/>
      <c r="P18" s="2"/>
      <c r="Q18" s="2"/>
      <c r="R18" s="2"/>
      <c r="S18" s="65"/>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7"/>
      <c r="AX18" s="61"/>
      <c r="AY18" s="61"/>
      <c r="AZ18" s="61"/>
      <c r="BA18" s="61"/>
      <c r="BB18" s="61"/>
      <c r="BC18" s="62"/>
      <c r="BD18" s="64"/>
      <c r="BE18" s="61"/>
      <c r="BF18" s="61"/>
      <c r="BG18" s="61"/>
      <c r="BH18" s="61"/>
      <c r="BI18" s="61"/>
      <c r="BJ18" s="62"/>
      <c r="BK18" s="10"/>
    </row>
    <row r="19" spans="1:63" ht="15" customHeight="1" x14ac:dyDescent="0.25">
      <c r="A19" s="7"/>
      <c r="B19" s="40">
        <v>45432</v>
      </c>
      <c r="C19" s="5"/>
      <c r="D19" s="5"/>
      <c r="E19" s="5"/>
      <c r="F19" s="5"/>
      <c r="G19" s="4"/>
      <c r="H19" s="6" t="s">
        <v>101</v>
      </c>
      <c r="I19" s="5"/>
      <c r="J19" s="5"/>
      <c r="K19" s="5"/>
      <c r="L19" s="5"/>
      <c r="M19" s="5"/>
      <c r="N19" s="4"/>
      <c r="O19" s="6">
        <v>0.23</v>
      </c>
      <c r="P19" s="5"/>
      <c r="Q19" s="5"/>
      <c r="R19" s="5"/>
      <c r="S19" s="56" t="s">
        <v>72</v>
      </c>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8"/>
      <c r="AX19" s="59"/>
      <c r="AY19" s="59"/>
      <c r="AZ19" s="59"/>
      <c r="BA19" s="59"/>
      <c r="BB19" s="59"/>
      <c r="BC19" s="60"/>
      <c r="BD19" s="63"/>
      <c r="BE19" s="59"/>
      <c r="BF19" s="59"/>
      <c r="BG19" s="59"/>
      <c r="BH19" s="59"/>
      <c r="BI19" s="59"/>
      <c r="BJ19" s="60"/>
      <c r="BK19" s="10"/>
    </row>
    <row r="20" spans="1:63" ht="15" customHeight="1" x14ac:dyDescent="0.25">
      <c r="A20" s="7"/>
      <c r="B20" s="3"/>
      <c r="C20" s="2"/>
      <c r="D20" s="2"/>
      <c r="E20" s="2"/>
      <c r="F20" s="2"/>
      <c r="G20" s="1"/>
      <c r="H20" s="3"/>
      <c r="I20" s="2"/>
      <c r="J20" s="2"/>
      <c r="K20" s="2"/>
      <c r="L20" s="2"/>
      <c r="M20" s="2"/>
      <c r="N20" s="1"/>
      <c r="O20" s="3"/>
      <c r="P20" s="2"/>
      <c r="Q20" s="2"/>
      <c r="R20" s="2"/>
      <c r="S20" s="65"/>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7"/>
      <c r="AX20" s="61"/>
      <c r="AY20" s="61"/>
      <c r="AZ20" s="61"/>
      <c r="BA20" s="61"/>
      <c r="BB20" s="61"/>
      <c r="BC20" s="62"/>
      <c r="BD20" s="64"/>
      <c r="BE20" s="61"/>
      <c r="BF20" s="61"/>
      <c r="BG20" s="61"/>
      <c r="BH20" s="61"/>
      <c r="BI20" s="61"/>
      <c r="BJ20" s="62"/>
      <c r="BK20" s="10"/>
    </row>
    <row r="21" spans="1:63" ht="15" customHeight="1" x14ac:dyDescent="0.25">
      <c r="A21" s="7"/>
      <c r="B21" s="40">
        <v>45428</v>
      </c>
      <c r="C21" s="5"/>
      <c r="D21" s="5"/>
      <c r="E21" s="5"/>
      <c r="F21" s="5"/>
      <c r="G21" s="4"/>
      <c r="H21" s="6" t="s">
        <v>101</v>
      </c>
      <c r="I21" s="5"/>
      <c r="J21" s="5"/>
      <c r="K21" s="5"/>
      <c r="L21" s="5"/>
      <c r="M21" s="5"/>
      <c r="N21" s="4"/>
      <c r="O21" s="6">
        <v>0.24</v>
      </c>
      <c r="P21" s="5"/>
      <c r="Q21" s="5"/>
      <c r="R21" s="5"/>
      <c r="S21" s="56" t="s">
        <v>74</v>
      </c>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8"/>
      <c r="AX21" s="84"/>
      <c r="AY21" s="84"/>
      <c r="AZ21" s="84"/>
      <c r="BA21" s="84"/>
      <c r="BB21" s="84"/>
      <c r="BC21" s="85"/>
      <c r="BD21" s="88"/>
      <c r="BE21" s="84"/>
      <c r="BF21" s="84"/>
      <c r="BG21" s="84"/>
      <c r="BH21" s="84"/>
      <c r="BI21" s="84"/>
      <c r="BJ21" s="85"/>
      <c r="BK21" s="10"/>
    </row>
    <row r="22" spans="1:63" ht="15" customHeight="1" x14ac:dyDescent="0.25">
      <c r="A22" s="7"/>
      <c r="B22" s="3"/>
      <c r="C22" s="2"/>
      <c r="D22" s="2"/>
      <c r="E22" s="2"/>
      <c r="F22" s="2"/>
      <c r="G22" s="1"/>
      <c r="H22" s="3"/>
      <c r="I22" s="2"/>
      <c r="J22" s="2"/>
      <c r="K22" s="2"/>
      <c r="L22" s="2"/>
      <c r="M22" s="2"/>
      <c r="N22" s="1"/>
      <c r="O22" s="3"/>
      <c r="P22" s="2"/>
      <c r="Q22" s="2"/>
      <c r="R22" s="2"/>
      <c r="S22" s="65"/>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7"/>
      <c r="AX22" s="86"/>
      <c r="AY22" s="86"/>
      <c r="AZ22" s="86"/>
      <c r="BA22" s="86"/>
      <c r="BB22" s="86"/>
      <c r="BC22" s="87"/>
      <c r="BD22" s="89"/>
      <c r="BE22" s="86"/>
      <c r="BF22" s="86"/>
      <c r="BG22" s="86"/>
      <c r="BH22" s="86"/>
      <c r="BI22" s="86"/>
      <c r="BJ22" s="87"/>
      <c r="BK22" s="10"/>
    </row>
    <row r="23" spans="1:63" ht="15" customHeight="1" x14ac:dyDescent="0.25">
      <c r="A23" s="7"/>
      <c r="B23" s="40">
        <v>45475</v>
      </c>
      <c r="C23" s="5"/>
      <c r="D23" s="5"/>
      <c r="E23" s="5"/>
      <c r="F23" s="5"/>
      <c r="G23" s="4"/>
      <c r="H23" s="6" t="s">
        <v>102</v>
      </c>
      <c r="I23" s="5"/>
      <c r="J23" s="5"/>
      <c r="K23" s="5"/>
      <c r="L23" s="5"/>
      <c r="M23" s="5"/>
      <c r="N23" s="4"/>
      <c r="O23" s="6">
        <v>0.25</v>
      </c>
      <c r="P23" s="5"/>
      <c r="Q23" s="5"/>
      <c r="R23" s="5"/>
      <c r="S23" s="56" t="s">
        <v>103</v>
      </c>
      <c r="T23" s="57"/>
      <c r="U23" s="57"/>
      <c r="V23" s="57"/>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8"/>
      <c r="AX23" s="59"/>
      <c r="AY23" s="59"/>
      <c r="AZ23" s="59"/>
      <c r="BA23" s="59"/>
      <c r="BB23" s="59"/>
      <c r="BC23" s="60"/>
      <c r="BD23" s="63"/>
      <c r="BE23" s="59"/>
      <c r="BF23" s="59"/>
      <c r="BG23" s="59"/>
      <c r="BH23" s="59"/>
      <c r="BI23" s="59"/>
      <c r="BJ23" s="60"/>
      <c r="BK23" s="10"/>
    </row>
    <row r="24" spans="1:63" ht="15" customHeight="1" x14ac:dyDescent="0.25">
      <c r="A24" s="7"/>
      <c r="B24" s="3"/>
      <c r="C24" s="2"/>
      <c r="D24" s="2"/>
      <c r="E24" s="2"/>
      <c r="F24" s="2"/>
      <c r="G24" s="1"/>
      <c r="H24" s="3"/>
      <c r="I24" s="2"/>
      <c r="J24" s="2"/>
      <c r="K24" s="2"/>
      <c r="L24" s="2"/>
      <c r="M24" s="2"/>
      <c r="N24" s="1"/>
      <c r="O24" s="3"/>
      <c r="P24" s="2"/>
      <c r="Q24" s="2"/>
      <c r="R24" s="2"/>
      <c r="S24" s="65"/>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7"/>
      <c r="AX24" s="61"/>
      <c r="AY24" s="61"/>
      <c r="AZ24" s="61"/>
      <c r="BA24" s="61"/>
      <c r="BB24" s="61"/>
      <c r="BC24" s="62"/>
      <c r="BD24" s="64"/>
      <c r="BE24" s="61"/>
      <c r="BF24" s="61"/>
      <c r="BG24" s="61"/>
      <c r="BH24" s="61"/>
      <c r="BI24" s="61"/>
      <c r="BJ24" s="62"/>
      <c r="BK24" s="10"/>
    </row>
    <row r="25" spans="1:63" ht="15" customHeight="1" x14ac:dyDescent="0.25">
      <c r="A25" s="7"/>
      <c r="B25" s="40">
        <v>45476</v>
      </c>
      <c r="C25" s="5"/>
      <c r="D25" s="5"/>
      <c r="E25" s="5"/>
      <c r="F25" s="5"/>
      <c r="G25" s="4"/>
      <c r="H25" s="6" t="s">
        <v>102</v>
      </c>
      <c r="I25" s="5"/>
      <c r="J25" s="5"/>
      <c r="K25" s="5"/>
      <c r="L25" s="5"/>
      <c r="M25" s="5"/>
      <c r="N25" s="4"/>
      <c r="O25" s="6">
        <v>0.26</v>
      </c>
      <c r="P25" s="5"/>
      <c r="Q25" s="5"/>
      <c r="R25" s="5"/>
      <c r="S25" s="56" t="s">
        <v>76</v>
      </c>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8"/>
      <c r="AX25" s="59"/>
      <c r="AY25" s="59"/>
      <c r="AZ25" s="59"/>
      <c r="BA25" s="59"/>
      <c r="BB25" s="59"/>
      <c r="BC25" s="60"/>
      <c r="BD25" s="63"/>
      <c r="BE25" s="59"/>
      <c r="BF25" s="59"/>
      <c r="BG25" s="59"/>
      <c r="BH25" s="59"/>
      <c r="BI25" s="59"/>
      <c r="BJ25" s="60"/>
      <c r="BK25" s="10"/>
    </row>
    <row r="26" spans="1:63" ht="15" customHeight="1" x14ac:dyDescent="0.25">
      <c r="A26" s="7"/>
      <c r="B26" s="3"/>
      <c r="C26" s="2"/>
      <c r="D26" s="2"/>
      <c r="E26" s="2"/>
      <c r="F26" s="2"/>
      <c r="G26" s="1"/>
      <c r="H26" s="3"/>
      <c r="I26" s="2"/>
      <c r="J26" s="2"/>
      <c r="K26" s="2"/>
      <c r="L26" s="2"/>
      <c r="M26" s="2"/>
      <c r="N26" s="1"/>
      <c r="O26" s="3"/>
      <c r="P26" s="2"/>
      <c r="Q26" s="2"/>
      <c r="R26" s="2"/>
      <c r="S26" s="65"/>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7"/>
      <c r="AX26" s="61"/>
      <c r="AY26" s="61"/>
      <c r="AZ26" s="61"/>
      <c r="BA26" s="61"/>
      <c r="BB26" s="61"/>
      <c r="BC26" s="62"/>
      <c r="BD26" s="64"/>
      <c r="BE26" s="61"/>
      <c r="BF26" s="61"/>
      <c r="BG26" s="61"/>
      <c r="BH26" s="61"/>
      <c r="BI26" s="61"/>
      <c r="BJ26" s="62"/>
      <c r="BK26" s="10"/>
    </row>
    <row r="27" spans="1:63" ht="15" customHeight="1" x14ac:dyDescent="0.25">
      <c r="A27" s="7"/>
      <c r="B27" s="40">
        <v>45478</v>
      </c>
      <c r="C27" s="5"/>
      <c r="D27" s="5"/>
      <c r="E27" s="5"/>
      <c r="F27" s="5"/>
      <c r="G27" s="4"/>
      <c r="H27" s="6" t="s">
        <v>75</v>
      </c>
      <c r="I27" s="5"/>
      <c r="J27" s="5"/>
      <c r="K27" s="5"/>
      <c r="L27" s="5"/>
      <c r="M27" s="5"/>
      <c r="N27" s="4"/>
      <c r="O27" s="6">
        <v>0.27</v>
      </c>
      <c r="P27" s="5"/>
      <c r="Q27" s="5"/>
      <c r="R27" s="5"/>
      <c r="S27" s="56" t="s">
        <v>79</v>
      </c>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7"/>
      <c r="AW27" s="58"/>
      <c r="AX27" s="59"/>
      <c r="AY27" s="59"/>
      <c r="AZ27" s="59"/>
      <c r="BA27" s="59"/>
      <c r="BB27" s="59"/>
      <c r="BC27" s="60"/>
      <c r="BD27" s="63"/>
      <c r="BE27" s="59"/>
      <c r="BF27" s="59"/>
      <c r="BG27" s="59"/>
      <c r="BH27" s="59"/>
      <c r="BI27" s="59"/>
      <c r="BJ27" s="60"/>
      <c r="BK27" s="10"/>
    </row>
    <row r="28" spans="1:63" ht="15" customHeight="1" x14ac:dyDescent="0.25">
      <c r="A28" s="7"/>
      <c r="B28" s="3"/>
      <c r="C28" s="2"/>
      <c r="D28" s="2"/>
      <c r="E28" s="2"/>
      <c r="F28" s="2"/>
      <c r="G28" s="1"/>
      <c r="H28" s="3"/>
      <c r="I28" s="2"/>
      <c r="J28" s="2"/>
      <c r="K28" s="2"/>
      <c r="L28" s="2"/>
      <c r="M28" s="2"/>
      <c r="N28" s="1"/>
      <c r="O28" s="3"/>
      <c r="P28" s="2"/>
      <c r="Q28" s="2"/>
      <c r="R28" s="2"/>
      <c r="S28" s="65"/>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7"/>
      <c r="AX28" s="61"/>
      <c r="AY28" s="61"/>
      <c r="AZ28" s="61"/>
      <c r="BA28" s="61"/>
      <c r="BB28" s="61"/>
      <c r="BC28" s="62"/>
      <c r="BD28" s="64"/>
      <c r="BE28" s="61"/>
      <c r="BF28" s="61"/>
      <c r="BG28" s="61"/>
      <c r="BH28" s="61"/>
      <c r="BI28" s="61"/>
      <c r="BJ28" s="62"/>
      <c r="BK28" s="10"/>
    </row>
    <row r="29" spans="1:63" ht="15" customHeight="1" x14ac:dyDescent="0.25">
      <c r="A29" s="7"/>
      <c r="B29" s="40">
        <v>45490</v>
      </c>
      <c r="C29" s="5"/>
      <c r="D29" s="5"/>
      <c r="E29" s="5"/>
      <c r="F29" s="5"/>
      <c r="G29" s="4"/>
      <c r="H29" s="6" t="s">
        <v>101</v>
      </c>
      <c r="I29" s="5"/>
      <c r="J29" s="5"/>
      <c r="K29" s="5"/>
      <c r="L29" s="5"/>
      <c r="M29" s="5"/>
      <c r="N29" s="4"/>
      <c r="O29" s="6">
        <v>0.28000000000000003</v>
      </c>
      <c r="P29" s="5"/>
      <c r="Q29" s="5"/>
      <c r="R29" s="5"/>
      <c r="S29" s="74" t="s">
        <v>96</v>
      </c>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6"/>
      <c r="AX29" s="77"/>
      <c r="AY29" s="77"/>
      <c r="AZ29" s="77"/>
      <c r="BA29" s="77"/>
      <c r="BB29" s="77"/>
      <c r="BC29" s="78"/>
      <c r="BD29" s="81"/>
      <c r="BE29" s="77"/>
      <c r="BF29" s="77"/>
      <c r="BG29" s="77"/>
      <c r="BH29" s="77"/>
      <c r="BI29" s="77"/>
      <c r="BJ29" s="78"/>
      <c r="BK29" s="10"/>
    </row>
    <row r="30" spans="1:63" ht="15" customHeight="1" x14ac:dyDescent="0.25">
      <c r="A30" s="7"/>
      <c r="B30" s="3"/>
      <c r="C30" s="2"/>
      <c r="D30" s="2"/>
      <c r="E30" s="2"/>
      <c r="F30" s="2"/>
      <c r="G30" s="1"/>
      <c r="H30" s="3"/>
      <c r="I30" s="2"/>
      <c r="J30" s="2"/>
      <c r="K30" s="2"/>
      <c r="L30" s="2"/>
      <c r="M30" s="2"/>
      <c r="N30" s="1"/>
      <c r="O30" s="3"/>
      <c r="P30" s="2"/>
      <c r="Q30" s="2"/>
      <c r="R30" s="2"/>
      <c r="S30" s="83" t="s">
        <v>104</v>
      </c>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7"/>
      <c r="AX30" s="79"/>
      <c r="AY30" s="79"/>
      <c r="AZ30" s="79"/>
      <c r="BA30" s="79"/>
      <c r="BB30" s="79"/>
      <c r="BC30" s="80"/>
      <c r="BD30" s="82"/>
      <c r="BE30" s="79"/>
      <c r="BF30" s="79"/>
      <c r="BG30" s="79"/>
      <c r="BH30" s="79"/>
      <c r="BI30" s="79"/>
      <c r="BJ30" s="80"/>
      <c r="BK30" s="10"/>
    </row>
    <row r="31" spans="1:63" ht="15" customHeight="1" x14ac:dyDescent="0.25">
      <c r="A31" s="7"/>
      <c r="B31" s="288">
        <v>45512</v>
      </c>
      <c r="C31" s="289"/>
      <c r="D31" s="289"/>
      <c r="E31" s="289"/>
      <c r="F31" s="289"/>
      <c r="G31" s="290"/>
      <c r="H31" s="291" t="s">
        <v>126</v>
      </c>
      <c r="I31" s="289"/>
      <c r="J31" s="289"/>
      <c r="K31" s="289"/>
      <c r="L31" s="289"/>
      <c r="M31" s="289"/>
      <c r="N31" s="290"/>
      <c r="O31" s="291">
        <v>0.28999999999999998</v>
      </c>
      <c r="P31" s="289"/>
      <c r="Q31" s="289"/>
      <c r="R31" s="289"/>
      <c r="S31" s="292" t="s">
        <v>124</v>
      </c>
      <c r="T31" s="293"/>
      <c r="U31" s="293"/>
      <c r="V31" s="293"/>
      <c r="W31" s="293"/>
      <c r="X31" s="293"/>
      <c r="Y31" s="293"/>
      <c r="Z31" s="293"/>
      <c r="AA31" s="293"/>
      <c r="AB31" s="293"/>
      <c r="AC31" s="293"/>
      <c r="AD31" s="293"/>
      <c r="AE31" s="293"/>
      <c r="AF31" s="293"/>
      <c r="AG31" s="293"/>
      <c r="AH31" s="293"/>
      <c r="AI31" s="293"/>
      <c r="AJ31" s="293"/>
      <c r="AK31" s="293"/>
      <c r="AL31" s="293"/>
      <c r="AM31" s="293"/>
      <c r="AN31" s="293"/>
      <c r="AO31" s="293"/>
      <c r="AP31" s="293"/>
      <c r="AQ31" s="293"/>
      <c r="AR31" s="293"/>
      <c r="AS31" s="293"/>
      <c r="AT31" s="293"/>
      <c r="AU31" s="293"/>
      <c r="AV31" s="293"/>
      <c r="AW31" s="294"/>
      <c r="AX31" s="59"/>
      <c r="AY31" s="59"/>
      <c r="AZ31" s="59"/>
      <c r="BA31" s="59"/>
      <c r="BB31" s="59"/>
      <c r="BC31" s="60"/>
      <c r="BD31" s="63"/>
      <c r="BE31" s="59"/>
      <c r="BF31" s="59"/>
      <c r="BG31" s="59"/>
      <c r="BH31" s="59"/>
      <c r="BI31" s="59"/>
      <c r="BJ31" s="60"/>
      <c r="BK31" s="10"/>
    </row>
    <row r="32" spans="1:63" ht="30" customHeight="1" x14ac:dyDescent="0.25">
      <c r="A32" s="7"/>
      <c r="B32" s="295"/>
      <c r="C32" s="296"/>
      <c r="D32" s="296"/>
      <c r="E32" s="296"/>
      <c r="F32" s="296"/>
      <c r="G32" s="297"/>
      <c r="H32" s="295"/>
      <c r="I32" s="296"/>
      <c r="J32" s="296"/>
      <c r="K32" s="296"/>
      <c r="L32" s="296"/>
      <c r="M32" s="296"/>
      <c r="N32" s="297"/>
      <c r="O32" s="295"/>
      <c r="P32" s="296"/>
      <c r="Q32" s="296"/>
      <c r="R32" s="296"/>
      <c r="S32" s="298" t="s">
        <v>123</v>
      </c>
      <c r="T32" s="299"/>
      <c r="U32" s="299"/>
      <c r="V32" s="299"/>
      <c r="W32" s="299"/>
      <c r="X32" s="299"/>
      <c r="Y32" s="299"/>
      <c r="Z32" s="299"/>
      <c r="AA32" s="299"/>
      <c r="AB32" s="299"/>
      <c r="AC32" s="299"/>
      <c r="AD32" s="299"/>
      <c r="AE32" s="299"/>
      <c r="AF32" s="299"/>
      <c r="AG32" s="299"/>
      <c r="AH32" s="299"/>
      <c r="AI32" s="299"/>
      <c r="AJ32" s="299"/>
      <c r="AK32" s="299"/>
      <c r="AL32" s="299"/>
      <c r="AM32" s="299"/>
      <c r="AN32" s="299"/>
      <c r="AO32" s="299"/>
      <c r="AP32" s="299"/>
      <c r="AQ32" s="299"/>
      <c r="AR32" s="299"/>
      <c r="AS32" s="299"/>
      <c r="AT32" s="299"/>
      <c r="AU32" s="299"/>
      <c r="AV32" s="299"/>
      <c r="AW32" s="300"/>
      <c r="AX32" s="61"/>
      <c r="AY32" s="61"/>
      <c r="AZ32" s="61"/>
      <c r="BA32" s="61"/>
      <c r="BB32" s="61"/>
      <c r="BC32" s="62"/>
      <c r="BD32" s="64"/>
      <c r="BE32" s="61"/>
      <c r="BF32" s="61"/>
      <c r="BG32" s="61"/>
      <c r="BH32" s="61"/>
      <c r="BI32" s="61"/>
      <c r="BJ32" s="62"/>
      <c r="BK32" s="10"/>
    </row>
    <row r="33" spans="1:63" ht="15" customHeight="1" x14ac:dyDescent="0.25">
      <c r="A33" s="7"/>
      <c r="B33" s="288">
        <v>45553</v>
      </c>
      <c r="C33" s="289"/>
      <c r="D33" s="289"/>
      <c r="E33" s="289"/>
      <c r="F33" s="289"/>
      <c r="G33" s="290"/>
      <c r="H33" s="291" t="s">
        <v>127</v>
      </c>
      <c r="I33" s="289"/>
      <c r="J33" s="289"/>
      <c r="K33" s="289"/>
      <c r="L33" s="289"/>
      <c r="M33" s="289"/>
      <c r="N33" s="290"/>
      <c r="O33" s="291">
        <v>0.3</v>
      </c>
      <c r="P33" s="289"/>
      <c r="Q33" s="289"/>
      <c r="R33" s="289"/>
      <c r="S33" s="292" t="s">
        <v>124</v>
      </c>
      <c r="T33" s="293"/>
      <c r="U33" s="293"/>
      <c r="V33" s="293"/>
      <c r="W33" s="293"/>
      <c r="X33" s="293"/>
      <c r="Y33" s="293"/>
      <c r="Z33" s="293"/>
      <c r="AA33" s="293"/>
      <c r="AB33" s="293"/>
      <c r="AC33" s="293"/>
      <c r="AD33" s="293"/>
      <c r="AE33" s="293"/>
      <c r="AF33" s="293"/>
      <c r="AG33" s="293"/>
      <c r="AH33" s="293"/>
      <c r="AI33" s="293"/>
      <c r="AJ33" s="293"/>
      <c r="AK33" s="293"/>
      <c r="AL33" s="293"/>
      <c r="AM33" s="293"/>
      <c r="AN33" s="293"/>
      <c r="AO33" s="293"/>
      <c r="AP33" s="293"/>
      <c r="AQ33" s="293"/>
      <c r="AR33" s="293"/>
      <c r="AS33" s="293"/>
      <c r="AT33" s="293"/>
      <c r="AU33" s="293"/>
      <c r="AV33" s="293"/>
      <c r="AW33" s="294"/>
      <c r="AX33" s="68"/>
      <c r="AY33" s="68"/>
      <c r="AZ33" s="68"/>
      <c r="BA33" s="68"/>
      <c r="BB33" s="68"/>
      <c r="BC33" s="69"/>
      <c r="BD33" s="72"/>
      <c r="BE33" s="68"/>
      <c r="BF33" s="68"/>
      <c r="BG33" s="68"/>
      <c r="BH33" s="68"/>
      <c r="BI33" s="68"/>
      <c r="BJ33" s="69"/>
      <c r="BK33" s="10"/>
    </row>
    <row r="34" spans="1:63" ht="15" customHeight="1" x14ac:dyDescent="0.25">
      <c r="A34" s="7"/>
      <c r="B34" s="295"/>
      <c r="C34" s="296"/>
      <c r="D34" s="296"/>
      <c r="E34" s="296"/>
      <c r="F34" s="296"/>
      <c r="G34" s="297"/>
      <c r="H34" s="295"/>
      <c r="I34" s="296"/>
      <c r="J34" s="296"/>
      <c r="K34" s="296"/>
      <c r="L34" s="296"/>
      <c r="M34" s="296"/>
      <c r="N34" s="297"/>
      <c r="O34" s="295"/>
      <c r="P34" s="296"/>
      <c r="Q34" s="296"/>
      <c r="R34" s="296"/>
      <c r="S34" s="301" t="s">
        <v>125</v>
      </c>
      <c r="T34" s="302"/>
      <c r="U34" s="302"/>
      <c r="V34" s="302"/>
      <c r="W34" s="302"/>
      <c r="X34" s="302"/>
      <c r="Y34" s="302"/>
      <c r="Z34" s="302"/>
      <c r="AA34" s="302"/>
      <c r="AB34" s="302"/>
      <c r="AC34" s="302"/>
      <c r="AD34" s="302"/>
      <c r="AE34" s="302"/>
      <c r="AF34" s="302"/>
      <c r="AG34" s="302"/>
      <c r="AH34" s="302"/>
      <c r="AI34" s="302"/>
      <c r="AJ34" s="302"/>
      <c r="AK34" s="302"/>
      <c r="AL34" s="302"/>
      <c r="AM34" s="302"/>
      <c r="AN34" s="302"/>
      <c r="AO34" s="302"/>
      <c r="AP34" s="302"/>
      <c r="AQ34" s="302"/>
      <c r="AR34" s="302"/>
      <c r="AS34" s="302"/>
      <c r="AT34" s="302"/>
      <c r="AU34" s="302"/>
      <c r="AV34" s="302"/>
      <c r="AW34" s="303"/>
      <c r="AX34" s="70"/>
      <c r="AY34" s="70"/>
      <c r="AZ34" s="70"/>
      <c r="BA34" s="70"/>
      <c r="BB34" s="70"/>
      <c r="BC34" s="71"/>
      <c r="BD34" s="73"/>
      <c r="BE34" s="70"/>
      <c r="BF34" s="70"/>
      <c r="BG34" s="70"/>
      <c r="BH34" s="70"/>
      <c r="BI34" s="70"/>
      <c r="BJ34" s="71"/>
      <c r="BK34" s="10"/>
    </row>
    <row r="35" spans="1:63" ht="15" customHeight="1" x14ac:dyDescent="0.25">
      <c r="A35" s="7"/>
      <c r="B35" s="288">
        <v>45555</v>
      </c>
      <c r="C35" s="289"/>
      <c r="D35" s="289"/>
      <c r="E35" s="289"/>
      <c r="F35" s="289"/>
      <c r="G35" s="290"/>
      <c r="H35" s="291" t="s">
        <v>128</v>
      </c>
      <c r="I35" s="289"/>
      <c r="J35" s="289"/>
      <c r="K35" s="289"/>
      <c r="L35" s="289"/>
      <c r="M35" s="289"/>
      <c r="N35" s="290"/>
      <c r="O35" s="291">
        <v>0.31</v>
      </c>
      <c r="P35" s="289"/>
      <c r="Q35" s="289"/>
      <c r="R35" s="289"/>
      <c r="S35" s="292" t="s">
        <v>124</v>
      </c>
      <c r="T35" s="293"/>
      <c r="U35" s="293"/>
      <c r="V35" s="293"/>
      <c r="W35" s="293"/>
      <c r="X35" s="293"/>
      <c r="Y35" s="293"/>
      <c r="Z35" s="293"/>
      <c r="AA35" s="293"/>
      <c r="AB35" s="293"/>
      <c r="AC35" s="293"/>
      <c r="AD35" s="293"/>
      <c r="AE35" s="293"/>
      <c r="AF35" s="293"/>
      <c r="AG35" s="293"/>
      <c r="AH35" s="293"/>
      <c r="AI35" s="293"/>
      <c r="AJ35" s="293"/>
      <c r="AK35" s="293"/>
      <c r="AL35" s="293"/>
      <c r="AM35" s="293"/>
      <c r="AN35" s="293"/>
      <c r="AO35" s="293"/>
      <c r="AP35" s="293"/>
      <c r="AQ35" s="293"/>
      <c r="AR35" s="293"/>
      <c r="AS35" s="293"/>
      <c r="AT35" s="293"/>
      <c r="AU35" s="293"/>
      <c r="AV35" s="293"/>
      <c r="AW35" s="294"/>
      <c r="AX35" s="59"/>
      <c r="AY35" s="59"/>
      <c r="AZ35" s="59"/>
      <c r="BA35" s="59"/>
      <c r="BB35" s="59"/>
      <c r="BC35" s="60"/>
      <c r="BD35" s="63"/>
      <c r="BE35" s="59"/>
      <c r="BF35" s="59"/>
      <c r="BG35" s="59"/>
      <c r="BH35" s="59"/>
      <c r="BI35" s="59"/>
      <c r="BJ35" s="60"/>
      <c r="BK35" s="10"/>
    </row>
    <row r="36" spans="1:63" ht="15" customHeight="1" x14ac:dyDescent="0.25">
      <c r="A36" s="7"/>
      <c r="B36" s="295"/>
      <c r="C36" s="296"/>
      <c r="D36" s="296"/>
      <c r="E36" s="296"/>
      <c r="F36" s="296"/>
      <c r="G36" s="297"/>
      <c r="H36" s="295"/>
      <c r="I36" s="296"/>
      <c r="J36" s="296"/>
      <c r="K36" s="296"/>
      <c r="L36" s="296"/>
      <c r="M36" s="296"/>
      <c r="N36" s="297"/>
      <c r="O36" s="295"/>
      <c r="P36" s="296"/>
      <c r="Q36" s="296"/>
      <c r="R36" s="296"/>
      <c r="S36" s="301" t="s">
        <v>129</v>
      </c>
      <c r="T36" s="302"/>
      <c r="U36" s="302"/>
      <c r="V36" s="302"/>
      <c r="W36" s="302"/>
      <c r="X36" s="302"/>
      <c r="Y36" s="302"/>
      <c r="Z36" s="302"/>
      <c r="AA36" s="302"/>
      <c r="AB36" s="302"/>
      <c r="AC36" s="302"/>
      <c r="AD36" s="302"/>
      <c r="AE36" s="302"/>
      <c r="AF36" s="302"/>
      <c r="AG36" s="302"/>
      <c r="AH36" s="302"/>
      <c r="AI36" s="302"/>
      <c r="AJ36" s="302"/>
      <c r="AK36" s="302"/>
      <c r="AL36" s="302"/>
      <c r="AM36" s="302"/>
      <c r="AN36" s="302"/>
      <c r="AO36" s="302"/>
      <c r="AP36" s="302"/>
      <c r="AQ36" s="302"/>
      <c r="AR36" s="302"/>
      <c r="AS36" s="302"/>
      <c r="AT36" s="302"/>
      <c r="AU36" s="302"/>
      <c r="AV36" s="302"/>
      <c r="AW36" s="303"/>
      <c r="AX36" s="61"/>
      <c r="AY36" s="61"/>
      <c r="AZ36" s="61"/>
      <c r="BA36" s="61"/>
      <c r="BB36" s="61"/>
      <c r="BC36" s="62"/>
      <c r="BD36" s="64"/>
      <c r="BE36" s="61"/>
      <c r="BF36" s="61"/>
      <c r="BG36" s="61"/>
      <c r="BH36" s="61"/>
      <c r="BI36" s="61"/>
      <c r="BJ36" s="62"/>
      <c r="BK36" s="10"/>
    </row>
    <row r="37" spans="1:63" ht="15" customHeight="1" x14ac:dyDescent="0.25">
      <c r="A37" s="7"/>
      <c r="B37" s="6"/>
      <c r="C37" s="5"/>
      <c r="D37" s="5"/>
      <c r="E37" s="5"/>
      <c r="F37" s="5"/>
      <c r="G37" s="4"/>
      <c r="H37" s="6"/>
      <c r="I37" s="5"/>
      <c r="J37" s="5"/>
      <c r="K37" s="5"/>
      <c r="L37" s="5"/>
      <c r="M37" s="5"/>
      <c r="N37" s="4"/>
      <c r="O37" s="6"/>
      <c r="P37" s="5"/>
      <c r="Q37" s="5"/>
      <c r="R37" s="5"/>
      <c r="S37" s="56"/>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8"/>
      <c r="AX37" s="59"/>
      <c r="AY37" s="59"/>
      <c r="AZ37" s="59"/>
      <c r="BA37" s="59"/>
      <c r="BB37" s="59"/>
      <c r="BC37" s="60"/>
      <c r="BD37" s="63"/>
      <c r="BE37" s="59"/>
      <c r="BF37" s="59"/>
      <c r="BG37" s="59"/>
      <c r="BH37" s="59"/>
      <c r="BI37" s="59"/>
      <c r="BJ37" s="60"/>
      <c r="BK37" s="10"/>
    </row>
    <row r="38" spans="1:63" ht="15" customHeight="1" x14ac:dyDescent="0.25">
      <c r="A38" s="7"/>
      <c r="B38" s="3"/>
      <c r="C38" s="2"/>
      <c r="D38" s="2"/>
      <c r="E38" s="2"/>
      <c r="F38" s="2"/>
      <c r="G38" s="1"/>
      <c r="H38" s="3"/>
      <c r="I38" s="2"/>
      <c r="J38" s="2"/>
      <c r="K38" s="2"/>
      <c r="L38" s="2"/>
      <c r="M38" s="2"/>
      <c r="N38" s="1"/>
      <c r="O38" s="3"/>
      <c r="P38" s="2"/>
      <c r="Q38" s="2"/>
      <c r="R38" s="2"/>
      <c r="S38" s="65"/>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7"/>
      <c r="AX38" s="61"/>
      <c r="AY38" s="61"/>
      <c r="AZ38" s="61"/>
      <c r="BA38" s="61"/>
      <c r="BB38" s="61"/>
      <c r="BC38" s="62"/>
      <c r="BD38" s="64"/>
      <c r="BE38" s="61"/>
      <c r="BF38" s="61"/>
      <c r="BG38" s="61"/>
      <c r="BH38" s="61"/>
      <c r="BI38" s="61"/>
      <c r="BJ38" s="62"/>
      <c r="BK38" s="10"/>
    </row>
    <row r="39" spans="1:63" ht="15" customHeight="1" x14ac:dyDescent="0.25">
      <c r="A39" s="7"/>
      <c r="B39" s="6"/>
      <c r="C39" s="5"/>
      <c r="D39" s="5"/>
      <c r="E39" s="5"/>
      <c r="F39" s="5"/>
      <c r="G39" s="4"/>
      <c r="H39" s="6"/>
      <c r="I39" s="5"/>
      <c r="J39" s="5"/>
      <c r="K39" s="5"/>
      <c r="L39" s="5"/>
      <c r="M39" s="5"/>
      <c r="N39" s="4"/>
      <c r="O39" s="6"/>
      <c r="P39" s="5"/>
      <c r="Q39" s="5"/>
      <c r="R39" s="5"/>
      <c r="S39" s="56"/>
      <c r="T39" s="57"/>
      <c r="U39" s="57"/>
      <c r="V39" s="57"/>
      <c r="W39" s="57"/>
      <c r="X39" s="57"/>
      <c r="Y39" s="57"/>
      <c r="Z39" s="57"/>
      <c r="AA39" s="57"/>
      <c r="AB39" s="57"/>
      <c r="AC39" s="57"/>
      <c r="AD39" s="57"/>
      <c r="AE39" s="57"/>
      <c r="AF39" s="57"/>
      <c r="AG39" s="57"/>
      <c r="AH39" s="57"/>
      <c r="AI39" s="57"/>
      <c r="AJ39" s="57"/>
      <c r="AK39" s="57"/>
      <c r="AL39" s="57"/>
      <c r="AM39" s="57"/>
      <c r="AN39" s="57"/>
      <c r="AO39" s="57"/>
      <c r="AP39" s="57"/>
      <c r="AQ39" s="57"/>
      <c r="AR39" s="57"/>
      <c r="AS39" s="57"/>
      <c r="AT39" s="57"/>
      <c r="AU39" s="57"/>
      <c r="AV39" s="57"/>
      <c r="AW39" s="58"/>
      <c r="AX39" s="59"/>
      <c r="AY39" s="59"/>
      <c r="AZ39" s="59"/>
      <c r="BA39" s="59"/>
      <c r="BB39" s="59"/>
      <c r="BC39" s="60"/>
      <c r="BD39" s="63"/>
      <c r="BE39" s="59"/>
      <c r="BF39" s="59"/>
      <c r="BG39" s="59"/>
      <c r="BH39" s="59"/>
      <c r="BI39" s="59"/>
      <c r="BJ39" s="60"/>
      <c r="BK39" s="10"/>
    </row>
    <row r="40" spans="1:63" ht="15" customHeight="1" x14ac:dyDescent="0.25">
      <c r="A40" s="7"/>
      <c r="B40" s="3"/>
      <c r="C40" s="2"/>
      <c r="D40" s="2"/>
      <c r="E40" s="2"/>
      <c r="F40" s="2"/>
      <c r="G40" s="1"/>
      <c r="H40" s="3"/>
      <c r="I40" s="2"/>
      <c r="J40" s="2"/>
      <c r="K40" s="2"/>
      <c r="L40" s="2"/>
      <c r="M40" s="2"/>
      <c r="N40" s="1"/>
      <c r="O40" s="3"/>
      <c r="P40" s="2"/>
      <c r="Q40" s="2"/>
      <c r="R40" s="2"/>
      <c r="S40" s="65"/>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7"/>
      <c r="AX40" s="61"/>
      <c r="AY40" s="61"/>
      <c r="AZ40" s="61"/>
      <c r="BA40" s="61"/>
      <c r="BB40" s="61"/>
      <c r="BC40" s="62"/>
      <c r="BD40" s="64"/>
      <c r="BE40" s="61"/>
      <c r="BF40" s="61"/>
      <c r="BG40" s="61"/>
      <c r="BH40" s="61"/>
      <c r="BI40" s="61"/>
      <c r="BJ40" s="62"/>
      <c r="BK40" s="10"/>
    </row>
    <row r="41" spans="1:63" ht="15" customHeight="1" x14ac:dyDescent="0.25">
      <c r="A41" s="7"/>
      <c r="B41" s="6"/>
      <c r="C41" s="5"/>
      <c r="D41" s="5"/>
      <c r="E41" s="5"/>
      <c r="F41" s="5"/>
      <c r="G41" s="4"/>
      <c r="H41" s="6"/>
      <c r="I41" s="5"/>
      <c r="J41" s="5"/>
      <c r="K41" s="5"/>
      <c r="L41" s="5"/>
      <c r="M41" s="5"/>
      <c r="N41" s="4"/>
      <c r="O41" s="6"/>
      <c r="P41" s="5"/>
      <c r="Q41" s="5"/>
      <c r="R41" s="5"/>
      <c r="S41" s="56"/>
      <c r="T41" s="57"/>
      <c r="U41" s="57"/>
      <c r="V41" s="57"/>
      <c r="W41" s="57"/>
      <c r="X41" s="57"/>
      <c r="Y41" s="57"/>
      <c r="Z41" s="57"/>
      <c r="AA41" s="57"/>
      <c r="AB41" s="57"/>
      <c r="AC41" s="57"/>
      <c r="AD41" s="57"/>
      <c r="AE41" s="57"/>
      <c r="AF41" s="57"/>
      <c r="AG41" s="57"/>
      <c r="AH41" s="57"/>
      <c r="AI41" s="57"/>
      <c r="AJ41" s="57"/>
      <c r="AK41" s="57"/>
      <c r="AL41" s="57"/>
      <c r="AM41" s="57"/>
      <c r="AN41" s="57"/>
      <c r="AO41" s="57"/>
      <c r="AP41" s="57"/>
      <c r="AQ41" s="57"/>
      <c r="AR41" s="57"/>
      <c r="AS41" s="57"/>
      <c r="AT41" s="57"/>
      <c r="AU41" s="57"/>
      <c r="AV41" s="57"/>
      <c r="AW41" s="58"/>
      <c r="AX41" s="59"/>
      <c r="AY41" s="59"/>
      <c r="AZ41" s="59"/>
      <c r="BA41" s="59"/>
      <c r="BB41" s="59"/>
      <c r="BC41" s="60"/>
      <c r="BD41" s="63"/>
      <c r="BE41" s="59"/>
      <c r="BF41" s="59"/>
      <c r="BG41" s="59"/>
      <c r="BH41" s="59"/>
      <c r="BI41" s="59"/>
      <c r="BJ41" s="60"/>
      <c r="BK41" s="10"/>
    </row>
    <row r="42" spans="1:63" ht="15" customHeight="1" x14ac:dyDescent="0.25">
      <c r="A42" s="7"/>
      <c r="B42" s="3"/>
      <c r="C42" s="2"/>
      <c r="D42" s="2"/>
      <c r="E42" s="2"/>
      <c r="F42" s="2"/>
      <c r="G42" s="1"/>
      <c r="H42" s="3"/>
      <c r="I42" s="2"/>
      <c r="J42" s="2"/>
      <c r="K42" s="2"/>
      <c r="L42" s="2"/>
      <c r="M42" s="2"/>
      <c r="N42" s="1"/>
      <c r="O42" s="3"/>
      <c r="P42" s="2"/>
      <c r="Q42" s="2"/>
      <c r="R42" s="2"/>
      <c r="S42" s="65"/>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7"/>
      <c r="AX42" s="61"/>
      <c r="AY42" s="61"/>
      <c r="AZ42" s="61"/>
      <c r="BA42" s="61"/>
      <c r="BB42" s="61"/>
      <c r="BC42" s="62"/>
      <c r="BD42" s="64"/>
      <c r="BE42" s="61"/>
      <c r="BF42" s="61"/>
      <c r="BG42" s="61"/>
      <c r="BH42" s="61"/>
      <c r="BI42" s="61"/>
      <c r="BJ42" s="62"/>
      <c r="BK42" s="10"/>
    </row>
    <row r="43" spans="1:63" ht="15" customHeight="1" x14ac:dyDescent="0.25">
      <c r="A43" s="7"/>
      <c r="B43" s="6"/>
      <c r="C43" s="5"/>
      <c r="D43" s="5"/>
      <c r="E43" s="5"/>
      <c r="F43" s="5"/>
      <c r="G43" s="4"/>
      <c r="H43" s="6"/>
      <c r="I43" s="5"/>
      <c r="J43" s="5"/>
      <c r="K43" s="5"/>
      <c r="L43" s="5"/>
      <c r="M43" s="5"/>
      <c r="N43" s="4"/>
      <c r="O43" s="6"/>
      <c r="P43" s="5"/>
      <c r="Q43" s="5"/>
      <c r="R43" s="5"/>
      <c r="S43" s="56"/>
      <c r="T43" s="57"/>
      <c r="U43" s="57"/>
      <c r="V43" s="57"/>
      <c r="W43" s="57"/>
      <c r="X43" s="57"/>
      <c r="Y43" s="57"/>
      <c r="Z43" s="57"/>
      <c r="AA43" s="57"/>
      <c r="AB43" s="57"/>
      <c r="AC43" s="57"/>
      <c r="AD43" s="57"/>
      <c r="AE43" s="57"/>
      <c r="AF43" s="57"/>
      <c r="AG43" s="57"/>
      <c r="AH43" s="57"/>
      <c r="AI43" s="57"/>
      <c r="AJ43" s="57"/>
      <c r="AK43" s="57"/>
      <c r="AL43" s="57"/>
      <c r="AM43" s="57"/>
      <c r="AN43" s="57"/>
      <c r="AO43" s="57"/>
      <c r="AP43" s="57"/>
      <c r="AQ43" s="57"/>
      <c r="AR43" s="57"/>
      <c r="AS43" s="57"/>
      <c r="AT43" s="57"/>
      <c r="AU43" s="57"/>
      <c r="AV43" s="57"/>
      <c r="AW43" s="58"/>
      <c r="AX43" s="59"/>
      <c r="AY43" s="59"/>
      <c r="AZ43" s="59"/>
      <c r="BA43" s="59"/>
      <c r="BB43" s="59"/>
      <c r="BC43" s="60"/>
      <c r="BD43" s="63"/>
      <c r="BE43" s="59"/>
      <c r="BF43" s="59"/>
      <c r="BG43" s="59"/>
      <c r="BH43" s="59"/>
      <c r="BI43" s="59"/>
      <c r="BJ43" s="60"/>
      <c r="BK43" s="10"/>
    </row>
    <row r="44" spans="1:63" ht="15" customHeight="1" x14ac:dyDescent="0.25">
      <c r="A44" s="7"/>
      <c r="B44" s="3"/>
      <c r="C44" s="2"/>
      <c r="D44" s="2"/>
      <c r="E44" s="2"/>
      <c r="F44" s="2"/>
      <c r="G44" s="1"/>
      <c r="H44" s="3"/>
      <c r="I44" s="2"/>
      <c r="J44" s="2"/>
      <c r="K44" s="2"/>
      <c r="L44" s="2"/>
      <c r="M44" s="2"/>
      <c r="N44" s="1"/>
      <c r="O44" s="3"/>
      <c r="P44" s="2"/>
      <c r="Q44" s="2"/>
      <c r="R44" s="2"/>
      <c r="S44" s="65"/>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7"/>
      <c r="AX44" s="61"/>
      <c r="AY44" s="61"/>
      <c r="AZ44" s="61"/>
      <c r="BA44" s="61"/>
      <c r="BB44" s="61"/>
      <c r="BC44" s="62"/>
      <c r="BD44" s="64"/>
      <c r="BE44" s="61"/>
      <c r="BF44" s="61"/>
      <c r="BG44" s="61"/>
      <c r="BH44" s="61"/>
      <c r="BI44" s="61"/>
      <c r="BJ44" s="62"/>
      <c r="BK44" s="10"/>
    </row>
    <row r="45" spans="1:63" ht="15" customHeight="1" x14ac:dyDescent="0.25">
      <c r="A45" s="7"/>
      <c r="B45" s="6"/>
      <c r="C45" s="5"/>
      <c r="D45" s="5"/>
      <c r="E45" s="5"/>
      <c r="F45" s="5"/>
      <c r="G45" s="4"/>
      <c r="H45" s="6"/>
      <c r="I45" s="5"/>
      <c r="J45" s="5"/>
      <c r="K45" s="5"/>
      <c r="L45" s="5"/>
      <c r="M45" s="5"/>
      <c r="N45" s="4"/>
      <c r="O45" s="6"/>
      <c r="P45" s="5"/>
      <c r="Q45" s="5"/>
      <c r="R45" s="5"/>
      <c r="S45" s="56"/>
      <c r="T45" s="57"/>
      <c r="U45" s="57"/>
      <c r="V45" s="57"/>
      <c r="W45" s="57"/>
      <c r="X45" s="57"/>
      <c r="Y45" s="57"/>
      <c r="Z45" s="57"/>
      <c r="AA45" s="57"/>
      <c r="AB45" s="57"/>
      <c r="AC45" s="57"/>
      <c r="AD45" s="57"/>
      <c r="AE45" s="57"/>
      <c r="AF45" s="57"/>
      <c r="AG45" s="57"/>
      <c r="AH45" s="57"/>
      <c r="AI45" s="57"/>
      <c r="AJ45" s="57"/>
      <c r="AK45" s="57"/>
      <c r="AL45" s="57"/>
      <c r="AM45" s="57"/>
      <c r="AN45" s="57"/>
      <c r="AO45" s="57"/>
      <c r="AP45" s="57"/>
      <c r="AQ45" s="57"/>
      <c r="AR45" s="57"/>
      <c r="AS45" s="57"/>
      <c r="AT45" s="57"/>
      <c r="AU45" s="57"/>
      <c r="AV45" s="57"/>
      <c r="AW45" s="58"/>
      <c r="AX45" s="59"/>
      <c r="AY45" s="59"/>
      <c r="AZ45" s="59"/>
      <c r="BA45" s="59"/>
      <c r="BB45" s="59"/>
      <c r="BC45" s="60"/>
      <c r="BD45" s="63"/>
      <c r="BE45" s="59"/>
      <c r="BF45" s="59"/>
      <c r="BG45" s="59"/>
      <c r="BH45" s="59"/>
      <c r="BI45" s="59"/>
      <c r="BJ45" s="60"/>
      <c r="BK45" s="10"/>
    </row>
    <row r="46" spans="1:63" ht="15" customHeight="1" x14ac:dyDescent="0.25">
      <c r="A46" s="7"/>
      <c r="B46" s="3"/>
      <c r="C46" s="2"/>
      <c r="D46" s="2"/>
      <c r="E46" s="2"/>
      <c r="F46" s="2"/>
      <c r="G46" s="1"/>
      <c r="H46" s="3"/>
      <c r="I46" s="2"/>
      <c r="J46" s="2"/>
      <c r="K46" s="2"/>
      <c r="L46" s="2"/>
      <c r="M46" s="2"/>
      <c r="N46" s="1"/>
      <c r="O46" s="3"/>
      <c r="P46" s="2"/>
      <c r="Q46" s="2"/>
      <c r="R46" s="2"/>
      <c r="S46" s="65"/>
      <c r="T46" s="66"/>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7"/>
      <c r="AX46" s="61"/>
      <c r="AY46" s="61"/>
      <c r="AZ46" s="61"/>
      <c r="BA46" s="61"/>
      <c r="BB46" s="61"/>
      <c r="BC46" s="62"/>
      <c r="BD46" s="64"/>
      <c r="BE46" s="61"/>
      <c r="BF46" s="61"/>
      <c r="BG46" s="61"/>
      <c r="BH46" s="61"/>
      <c r="BI46" s="61"/>
      <c r="BJ46" s="62"/>
      <c r="BK46" s="10"/>
    </row>
    <row r="47" spans="1:63" ht="15" customHeight="1" x14ac:dyDescent="0.25">
      <c r="A47" s="7"/>
      <c r="B47" s="6"/>
      <c r="C47" s="5"/>
      <c r="D47" s="5"/>
      <c r="E47" s="5"/>
      <c r="F47" s="5"/>
      <c r="G47" s="4"/>
      <c r="H47" s="6"/>
      <c r="I47" s="5"/>
      <c r="J47" s="5"/>
      <c r="K47" s="5"/>
      <c r="L47" s="5"/>
      <c r="M47" s="5"/>
      <c r="N47" s="4"/>
      <c r="O47" s="6"/>
      <c r="P47" s="5"/>
      <c r="Q47" s="5"/>
      <c r="R47" s="5"/>
      <c r="S47" s="56"/>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8"/>
      <c r="AX47" s="59"/>
      <c r="AY47" s="59"/>
      <c r="AZ47" s="59"/>
      <c r="BA47" s="59"/>
      <c r="BB47" s="59"/>
      <c r="BC47" s="60"/>
      <c r="BD47" s="63"/>
      <c r="BE47" s="59"/>
      <c r="BF47" s="59"/>
      <c r="BG47" s="59"/>
      <c r="BH47" s="59"/>
      <c r="BI47" s="59"/>
      <c r="BJ47" s="60"/>
      <c r="BK47" s="10"/>
    </row>
    <row r="48" spans="1:63" ht="15" customHeight="1" x14ac:dyDescent="0.25">
      <c r="A48" s="7"/>
      <c r="B48" s="3"/>
      <c r="C48" s="2"/>
      <c r="D48" s="2"/>
      <c r="E48" s="2"/>
      <c r="F48" s="2"/>
      <c r="G48" s="1"/>
      <c r="H48" s="3"/>
      <c r="I48" s="2"/>
      <c r="J48" s="2"/>
      <c r="K48" s="2"/>
      <c r="L48" s="2"/>
      <c r="M48" s="2"/>
      <c r="N48" s="1"/>
      <c r="O48" s="3"/>
      <c r="P48" s="2"/>
      <c r="Q48" s="2"/>
      <c r="R48" s="2"/>
      <c r="S48" s="65"/>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7"/>
      <c r="AX48" s="61"/>
      <c r="AY48" s="61"/>
      <c r="AZ48" s="61"/>
      <c r="BA48" s="61"/>
      <c r="BB48" s="61"/>
      <c r="BC48" s="62"/>
      <c r="BD48" s="64"/>
      <c r="BE48" s="61"/>
      <c r="BF48" s="61"/>
      <c r="BG48" s="61"/>
      <c r="BH48" s="61"/>
      <c r="BI48" s="61"/>
      <c r="BJ48" s="62"/>
      <c r="BK48" s="10"/>
    </row>
    <row r="49" spans="1:63" ht="15" customHeight="1" x14ac:dyDescent="0.25">
      <c r="A49" s="7"/>
      <c r="B49" s="6"/>
      <c r="C49" s="5"/>
      <c r="D49" s="5"/>
      <c r="E49" s="5"/>
      <c r="F49" s="5"/>
      <c r="G49" s="4"/>
      <c r="H49" s="6"/>
      <c r="I49" s="5"/>
      <c r="J49" s="5"/>
      <c r="K49" s="5"/>
      <c r="L49" s="5"/>
      <c r="M49" s="5"/>
      <c r="N49" s="4"/>
      <c r="O49" s="6"/>
      <c r="P49" s="5"/>
      <c r="Q49" s="5"/>
      <c r="R49" s="5"/>
      <c r="S49" s="56"/>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8"/>
      <c r="AX49" s="59"/>
      <c r="AY49" s="59"/>
      <c r="AZ49" s="59"/>
      <c r="BA49" s="59"/>
      <c r="BB49" s="59"/>
      <c r="BC49" s="60"/>
      <c r="BD49" s="63"/>
      <c r="BE49" s="59"/>
      <c r="BF49" s="59"/>
      <c r="BG49" s="59"/>
      <c r="BH49" s="59"/>
      <c r="BI49" s="59"/>
      <c r="BJ49" s="60"/>
      <c r="BK49" s="10"/>
    </row>
    <row r="50" spans="1:63" ht="15" customHeight="1" x14ac:dyDescent="0.25">
      <c r="A50" s="7"/>
      <c r="B50" s="3"/>
      <c r="C50" s="2"/>
      <c r="D50" s="2"/>
      <c r="E50" s="2"/>
      <c r="F50" s="2"/>
      <c r="G50" s="1"/>
      <c r="H50" s="3"/>
      <c r="I50" s="2"/>
      <c r="J50" s="2"/>
      <c r="K50" s="2"/>
      <c r="L50" s="2"/>
      <c r="M50" s="2"/>
      <c r="N50" s="1"/>
      <c r="O50" s="3"/>
      <c r="P50" s="2"/>
      <c r="Q50" s="2"/>
      <c r="R50" s="2"/>
      <c r="S50" s="65"/>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7"/>
      <c r="AX50" s="61"/>
      <c r="AY50" s="61"/>
      <c r="AZ50" s="61"/>
      <c r="BA50" s="61"/>
      <c r="BB50" s="61"/>
      <c r="BC50" s="62"/>
      <c r="BD50" s="64"/>
      <c r="BE50" s="61"/>
      <c r="BF50" s="61"/>
      <c r="BG50" s="61"/>
      <c r="BH50" s="61"/>
      <c r="BI50" s="61"/>
      <c r="BJ50" s="62"/>
      <c r="BK50" s="10"/>
    </row>
    <row r="51" spans="1:63" ht="15" customHeight="1" x14ac:dyDescent="0.25">
      <c r="A51" s="7"/>
      <c r="B51" s="6"/>
      <c r="C51" s="5"/>
      <c r="D51" s="5"/>
      <c r="E51" s="5"/>
      <c r="F51" s="5"/>
      <c r="G51" s="4"/>
      <c r="H51" s="6"/>
      <c r="I51" s="5"/>
      <c r="J51" s="5"/>
      <c r="K51" s="5"/>
      <c r="L51" s="5"/>
      <c r="M51" s="5"/>
      <c r="N51" s="4"/>
      <c r="O51" s="6"/>
      <c r="P51" s="5"/>
      <c r="Q51" s="5"/>
      <c r="R51" s="5"/>
      <c r="S51" s="56"/>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c r="AV51" s="57"/>
      <c r="AW51" s="58"/>
      <c r="AX51" s="59"/>
      <c r="AY51" s="59"/>
      <c r="AZ51" s="59"/>
      <c r="BA51" s="59"/>
      <c r="BB51" s="59"/>
      <c r="BC51" s="60"/>
      <c r="BD51" s="63"/>
      <c r="BE51" s="59"/>
      <c r="BF51" s="59"/>
      <c r="BG51" s="59"/>
      <c r="BH51" s="59"/>
      <c r="BI51" s="59"/>
      <c r="BJ51" s="60"/>
      <c r="BK51" s="10"/>
    </row>
    <row r="52" spans="1:63" ht="15" customHeight="1" x14ac:dyDescent="0.25">
      <c r="A52" s="7"/>
      <c r="B52" s="3"/>
      <c r="C52" s="2"/>
      <c r="D52" s="2"/>
      <c r="E52" s="2"/>
      <c r="F52" s="2"/>
      <c r="G52" s="1"/>
      <c r="H52" s="3"/>
      <c r="I52" s="2"/>
      <c r="J52" s="2"/>
      <c r="K52" s="2"/>
      <c r="L52" s="2"/>
      <c r="M52" s="2"/>
      <c r="N52" s="1"/>
      <c r="O52" s="3"/>
      <c r="P52" s="2"/>
      <c r="Q52" s="2"/>
      <c r="R52" s="2"/>
      <c r="S52" s="65"/>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7"/>
      <c r="AX52" s="61"/>
      <c r="AY52" s="61"/>
      <c r="AZ52" s="61"/>
      <c r="BA52" s="61"/>
      <c r="BB52" s="61"/>
      <c r="BC52" s="62"/>
      <c r="BD52" s="64"/>
      <c r="BE52" s="61"/>
      <c r="BF52" s="61"/>
      <c r="BG52" s="61"/>
      <c r="BH52" s="61"/>
      <c r="BI52" s="61"/>
      <c r="BJ52" s="62"/>
      <c r="BK52" s="10"/>
    </row>
    <row r="53" spans="1:63" ht="15" customHeight="1" x14ac:dyDescent="0.25">
      <c r="A53" s="7"/>
      <c r="B53" s="6"/>
      <c r="C53" s="5"/>
      <c r="D53" s="5"/>
      <c r="E53" s="5"/>
      <c r="F53" s="5"/>
      <c r="G53" s="4"/>
      <c r="H53" s="6"/>
      <c r="I53" s="5"/>
      <c r="J53" s="5"/>
      <c r="K53" s="5"/>
      <c r="L53" s="5"/>
      <c r="M53" s="5"/>
      <c r="N53" s="4"/>
      <c r="O53" s="6"/>
      <c r="P53" s="5"/>
      <c r="Q53" s="5"/>
      <c r="R53" s="5"/>
      <c r="S53" s="56"/>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8"/>
      <c r="AX53" s="59"/>
      <c r="AY53" s="59"/>
      <c r="AZ53" s="59"/>
      <c r="BA53" s="59"/>
      <c r="BB53" s="59"/>
      <c r="BC53" s="60"/>
      <c r="BD53" s="63"/>
      <c r="BE53" s="59"/>
      <c r="BF53" s="59"/>
      <c r="BG53" s="59"/>
      <c r="BH53" s="59"/>
      <c r="BI53" s="59"/>
      <c r="BJ53" s="60"/>
      <c r="BK53" s="10"/>
    </row>
    <row r="54" spans="1:63" ht="15" customHeight="1" x14ac:dyDescent="0.25">
      <c r="A54" s="7"/>
      <c r="B54" s="3"/>
      <c r="C54" s="2"/>
      <c r="D54" s="2"/>
      <c r="E54" s="2"/>
      <c r="F54" s="2"/>
      <c r="G54" s="1"/>
      <c r="H54" s="3"/>
      <c r="I54" s="2"/>
      <c r="J54" s="2"/>
      <c r="K54" s="2"/>
      <c r="L54" s="2"/>
      <c r="M54" s="2"/>
      <c r="N54" s="1"/>
      <c r="O54" s="3"/>
      <c r="P54" s="2"/>
      <c r="Q54" s="2"/>
      <c r="R54" s="2"/>
      <c r="S54" s="65"/>
      <c r="T54" s="66"/>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7"/>
      <c r="AX54" s="61"/>
      <c r="AY54" s="61"/>
      <c r="AZ54" s="61"/>
      <c r="BA54" s="61"/>
      <c r="BB54" s="61"/>
      <c r="BC54" s="62"/>
      <c r="BD54" s="64"/>
      <c r="BE54" s="61"/>
      <c r="BF54" s="61"/>
      <c r="BG54" s="61"/>
      <c r="BH54" s="61"/>
      <c r="BI54" s="61"/>
      <c r="BJ54" s="62"/>
      <c r="BK54" s="10"/>
    </row>
    <row r="55" spans="1:63" ht="15" customHeight="1" x14ac:dyDescent="0.25">
      <c r="A55" s="8"/>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11"/>
    </row>
  </sheetData>
  <mergeCells count="180">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 ref="B11:G12"/>
    <mergeCell ref="B13:G14"/>
    <mergeCell ref="H13:N14"/>
    <mergeCell ref="O13:R14"/>
    <mergeCell ref="S13:AW13"/>
    <mergeCell ref="AX13:BC14"/>
    <mergeCell ref="BD11:BJ12"/>
    <mergeCell ref="AX11:BC12"/>
    <mergeCell ref="S12:AW12"/>
    <mergeCell ref="S11:AW11"/>
    <mergeCell ref="O11:R12"/>
    <mergeCell ref="H11:N12"/>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8"/>
  <sheetViews>
    <sheetView view="pageBreakPreview" zoomScale="85" zoomScaleNormal="85" zoomScaleSheetLayoutView="85" workbookViewId="0">
      <selection sqref="A1:J1"/>
    </sheetView>
  </sheetViews>
  <sheetFormatPr defaultRowHeight="15.75" x14ac:dyDescent="0.25"/>
  <cols>
    <col min="1" max="63" width="2.77734375" style="304" customWidth="1"/>
    <col min="64" max="16384" width="8.88671875" style="304"/>
  </cols>
  <sheetData>
    <row r="1" spans="1:63" ht="24.95" customHeight="1" x14ac:dyDescent="0.25">
      <c r="A1" s="34" t="s">
        <v>0</v>
      </c>
      <c r="B1" s="35"/>
      <c r="C1" s="35"/>
      <c r="D1" s="35"/>
      <c r="E1" s="35"/>
      <c r="F1" s="35"/>
      <c r="G1" s="35"/>
      <c r="H1" s="35"/>
      <c r="I1" s="35"/>
      <c r="J1" s="36"/>
      <c r="K1" s="34" t="s">
        <v>2</v>
      </c>
      <c r="L1" s="35"/>
      <c r="M1" s="35"/>
      <c r="N1" s="35"/>
      <c r="O1" s="35"/>
      <c r="P1" s="35"/>
      <c r="Q1" s="35"/>
      <c r="R1" s="35"/>
      <c r="S1" s="35"/>
      <c r="T1" s="35"/>
      <c r="U1" s="35"/>
      <c r="V1" s="36"/>
      <c r="W1" s="47" t="str">
        <f>IF(表紙!W1="","",表紙!W1)</f>
        <v>基本設計書</v>
      </c>
      <c r="X1" s="48"/>
      <c r="Y1" s="48"/>
      <c r="Z1" s="48"/>
      <c r="AA1" s="48"/>
      <c r="AB1" s="48"/>
      <c r="AC1" s="48"/>
      <c r="AD1" s="48"/>
      <c r="AE1" s="48"/>
      <c r="AF1" s="48"/>
      <c r="AG1" s="48"/>
      <c r="AH1" s="48"/>
      <c r="AI1" s="48"/>
      <c r="AJ1" s="48"/>
      <c r="AK1" s="48"/>
      <c r="AL1" s="48"/>
      <c r="AM1" s="48"/>
      <c r="AN1" s="48"/>
      <c r="AO1" s="49"/>
      <c r="AP1" s="34" t="s">
        <v>3</v>
      </c>
      <c r="AQ1" s="35"/>
      <c r="AR1" s="35"/>
      <c r="AS1" s="36"/>
      <c r="AT1" s="34" t="s">
        <v>4</v>
      </c>
      <c r="AU1" s="35"/>
      <c r="AV1" s="35"/>
      <c r="AW1" s="35"/>
      <c r="AX1" s="36"/>
      <c r="AY1" s="34" t="s">
        <v>5</v>
      </c>
      <c r="AZ1" s="35"/>
      <c r="BA1" s="35"/>
      <c r="BB1" s="36"/>
      <c r="BC1" s="34" t="s">
        <v>6</v>
      </c>
      <c r="BD1" s="35"/>
      <c r="BE1" s="35"/>
      <c r="BF1" s="35"/>
      <c r="BG1" s="36"/>
      <c r="BH1" s="34" t="s">
        <v>7</v>
      </c>
      <c r="BI1" s="35"/>
      <c r="BJ1" s="35"/>
      <c r="BK1" s="36"/>
    </row>
    <row r="2" spans="1:63" ht="15" customHeight="1" x14ac:dyDescent="0.25">
      <c r="A2" s="305" t="str">
        <f>IF(表紙!A2="","",表紙!A2)</f>
        <v>POSサーバー</v>
      </c>
      <c r="B2" s="306"/>
      <c r="C2" s="306"/>
      <c r="D2" s="306"/>
      <c r="E2" s="306"/>
      <c r="F2" s="306"/>
      <c r="G2" s="306"/>
      <c r="H2" s="306"/>
      <c r="I2" s="306"/>
      <c r="J2" s="307"/>
      <c r="K2" s="305" t="str">
        <f>IF(表紙!K2="","",表紙!K2)</f>
        <v>POSサーバ</v>
      </c>
      <c r="L2" s="306"/>
      <c r="M2" s="306"/>
      <c r="N2" s="306"/>
      <c r="O2" s="306"/>
      <c r="P2" s="306"/>
      <c r="Q2" s="306"/>
      <c r="R2" s="306"/>
      <c r="S2" s="306"/>
      <c r="T2" s="306"/>
      <c r="U2" s="306"/>
      <c r="V2" s="307"/>
      <c r="W2" s="50"/>
      <c r="X2" s="51"/>
      <c r="Y2" s="51"/>
      <c r="Z2" s="51"/>
      <c r="AA2" s="51"/>
      <c r="AB2" s="51"/>
      <c r="AC2" s="51"/>
      <c r="AD2" s="51"/>
      <c r="AE2" s="51"/>
      <c r="AF2" s="51"/>
      <c r="AG2" s="51"/>
      <c r="AH2" s="51"/>
      <c r="AI2" s="51"/>
      <c r="AJ2" s="51"/>
      <c r="AK2" s="51"/>
      <c r="AL2" s="51"/>
      <c r="AM2" s="51"/>
      <c r="AN2" s="51"/>
      <c r="AO2" s="52"/>
      <c r="AP2" s="305" t="str">
        <f>IF(表紙!AP2="","",表紙!AP2)</f>
        <v>DuNT</v>
      </c>
      <c r="AQ2" s="306"/>
      <c r="AR2" s="306"/>
      <c r="AS2" s="307"/>
      <c r="AT2" s="308">
        <v>45084</v>
      </c>
      <c r="AU2" s="309"/>
      <c r="AV2" s="309"/>
      <c r="AW2" s="309"/>
      <c r="AX2" s="310"/>
      <c r="AY2" s="305" t="str">
        <f>IF(表紙!AY2="","",表紙!AY2)</f>
        <v>AnhNM</v>
      </c>
      <c r="AZ2" s="306"/>
      <c r="BA2" s="306"/>
      <c r="BB2" s="307"/>
      <c r="BC2" s="308">
        <f>IF(表紙!BC2="","",表紙!BC2)</f>
        <v>45555</v>
      </c>
      <c r="BD2" s="309"/>
      <c r="BE2" s="309"/>
      <c r="BF2" s="309"/>
      <c r="BG2" s="310"/>
      <c r="BH2" s="305">
        <f>IF(表紙!BH2="","",表紙!BH2)</f>
        <v>0.31</v>
      </c>
      <c r="BI2" s="306"/>
      <c r="BJ2" s="306"/>
      <c r="BK2" s="307"/>
    </row>
    <row r="3" spans="1:63" ht="15" customHeight="1" x14ac:dyDescent="0.25">
      <c r="A3" s="311"/>
      <c r="B3" s="312"/>
      <c r="C3" s="312"/>
      <c r="D3" s="312"/>
      <c r="E3" s="312"/>
      <c r="F3" s="312"/>
      <c r="G3" s="312"/>
      <c r="H3" s="312"/>
      <c r="I3" s="312"/>
      <c r="J3" s="313"/>
      <c r="K3" s="311"/>
      <c r="L3" s="312"/>
      <c r="M3" s="312"/>
      <c r="N3" s="312"/>
      <c r="O3" s="312"/>
      <c r="P3" s="312"/>
      <c r="Q3" s="312"/>
      <c r="R3" s="312"/>
      <c r="S3" s="312"/>
      <c r="T3" s="312"/>
      <c r="U3" s="312"/>
      <c r="V3" s="313"/>
      <c r="W3" s="53"/>
      <c r="X3" s="54"/>
      <c r="Y3" s="54"/>
      <c r="Z3" s="54"/>
      <c r="AA3" s="54"/>
      <c r="AB3" s="54"/>
      <c r="AC3" s="54"/>
      <c r="AD3" s="54"/>
      <c r="AE3" s="54"/>
      <c r="AF3" s="54"/>
      <c r="AG3" s="54"/>
      <c r="AH3" s="54"/>
      <c r="AI3" s="54"/>
      <c r="AJ3" s="54"/>
      <c r="AK3" s="54"/>
      <c r="AL3" s="54"/>
      <c r="AM3" s="54"/>
      <c r="AN3" s="54"/>
      <c r="AO3" s="55"/>
      <c r="AP3" s="311"/>
      <c r="AQ3" s="312"/>
      <c r="AR3" s="312"/>
      <c r="AS3" s="313"/>
      <c r="AT3" s="314"/>
      <c r="AU3" s="315"/>
      <c r="AV3" s="315"/>
      <c r="AW3" s="315"/>
      <c r="AX3" s="316"/>
      <c r="AY3" s="311"/>
      <c r="AZ3" s="312"/>
      <c r="BA3" s="312"/>
      <c r="BB3" s="313"/>
      <c r="BC3" s="314"/>
      <c r="BD3" s="315"/>
      <c r="BE3" s="315"/>
      <c r="BF3" s="315"/>
      <c r="BG3" s="316"/>
      <c r="BH3" s="311"/>
      <c r="BI3" s="312"/>
      <c r="BJ3" s="312"/>
      <c r="BK3" s="313"/>
    </row>
    <row r="4" spans="1:63" ht="24.95" customHeight="1" x14ac:dyDescent="0.25">
      <c r="A4" s="34" t="s">
        <v>99</v>
      </c>
      <c r="B4" s="35"/>
      <c r="C4" s="35"/>
      <c r="D4" s="35"/>
      <c r="E4" s="35"/>
      <c r="F4" s="35"/>
      <c r="G4" s="36"/>
      <c r="H4" s="317" t="str">
        <f>IF(表紙!H4="","",表紙!H4)</f>
        <v>01_商品管理</v>
      </c>
      <c r="I4" s="318"/>
      <c r="J4" s="318"/>
      <c r="K4" s="318"/>
      <c r="L4" s="318"/>
      <c r="M4" s="318"/>
      <c r="N4" s="318"/>
      <c r="O4" s="318"/>
      <c r="P4" s="318"/>
      <c r="Q4" s="318"/>
      <c r="R4" s="318"/>
      <c r="S4" s="318"/>
      <c r="T4" s="319"/>
      <c r="U4" s="34" t="s">
        <v>8</v>
      </c>
      <c r="V4" s="35"/>
      <c r="W4" s="35"/>
      <c r="X4" s="35"/>
      <c r="Y4" s="36"/>
      <c r="Z4" s="317" t="str">
        <f>IF(表紙!Z4="","",表紙!Z4)</f>
        <v>概要設計</v>
      </c>
      <c r="AA4" s="318"/>
      <c r="AB4" s="318"/>
      <c r="AC4" s="318"/>
      <c r="AD4" s="318"/>
      <c r="AE4" s="318"/>
      <c r="AF4" s="318"/>
      <c r="AG4" s="318"/>
      <c r="AH4" s="318"/>
      <c r="AI4" s="318"/>
      <c r="AJ4" s="318"/>
      <c r="AK4" s="318"/>
      <c r="AL4" s="318"/>
      <c r="AM4" s="318"/>
      <c r="AN4" s="318"/>
      <c r="AO4" s="319"/>
      <c r="AP4" s="317" t="str">
        <f t="array" aca="1" ref="AP4" ca="1">RIGHT(CELL("filename",$A$1),LEN(CELL("filename",$A$1))-FIND("]",CELL("filename",$A$1)))</f>
        <v>業務フロー</v>
      </c>
      <c r="AQ4" s="318"/>
      <c r="AR4" s="318"/>
      <c r="AS4" s="318"/>
      <c r="AT4" s="318"/>
      <c r="AU4" s="318"/>
      <c r="AV4" s="318"/>
      <c r="AW4" s="318"/>
      <c r="AX4" s="318"/>
      <c r="AY4" s="318"/>
      <c r="AZ4" s="318"/>
      <c r="BA4" s="318"/>
      <c r="BB4" s="318"/>
      <c r="BC4" s="318"/>
      <c r="BD4" s="318"/>
      <c r="BE4" s="318"/>
      <c r="BF4" s="318"/>
      <c r="BG4" s="318"/>
      <c r="BH4" s="318"/>
      <c r="BI4" s="318"/>
      <c r="BJ4" s="318"/>
      <c r="BK4" s="319"/>
    </row>
    <row r="5" spans="1:63" ht="5.0999999999999996" customHeight="1" x14ac:dyDescent="0.25">
      <c r="A5" s="320"/>
      <c r="B5" s="321"/>
      <c r="C5" s="321"/>
      <c r="D5" s="321"/>
      <c r="E5" s="321"/>
      <c r="F5" s="321"/>
      <c r="G5" s="321"/>
      <c r="H5" s="321"/>
      <c r="I5" s="321"/>
      <c r="J5" s="321"/>
      <c r="K5" s="321"/>
      <c r="L5" s="321"/>
      <c r="M5" s="321"/>
      <c r="N5" s="321"/>
      <c r="O5" s="321"/>
      <c r="P5" s="321"/>
      <c r="Q5" s="321"/>
      <c r="R5" s="321"/>
      <c r="S5" s="321"/>
      <c r="T5" s="321"/>
      <c r="U5" s="321"/>
      <c r="V5" s="321"/>
      <c r="W5" s="321"/>
      <c r="X5" s="321"/>
      <c r="Y5" s="321"/>
      <c r="Z5" s="321"/>
      <c r="AA5" s="321"/>
      <c r="AB5" s="321"/>
      <c r="AC5" s="321"/>
      <c r="AD5" s="321"/>
      <c r="AE5" s="321"/>
      <c r="AF5" s="321"/>
      <c r="AG5" s="321"/>
      <c r="AH5" s="321"/>
      <c r="AI5" s="321"/>
      <c r="AJ5" s="321"/>
      <c r="AK5" s="321"/>
      <c r="AL5" s="321"/>
      <c r="AM5" s="321"/>
      <c r="AN5" s="321"/>
      <c r="AO5" s="321"/>
      <c r="AP5" s="321"/>
      <c r="AQ5" s="321"/>
      <c r="AR5" s="321"/>
      <c r="AS5" s="321"/>
      <c r="AT5" s="321"/>
      <c r="AU5" s="321"/>
      <c r="AV5" s="321"/>
      <c r="AW5" s="321"/>
      <c r="AX5" s="321"/>
      <c r="AY5" s="321"/>
      <c r="AZ5" s="321"/>
      <c r="BA5" s="321"/>
      <c r="BB5" s="321"/>
      <c r="BC5" s="321"/>
      <c r="BD5" s="321"/>
      <c r="BE5" s="321"/>
      <c r="BF5" s="321"/>
      <c r="BG5" s="321"/>
      <c r="BH5" s="321"/>
      <c r="BI5" s="321"/>
      <c r="BJ5" s="321"/>
      <c r="BK5" s="322"/>
    </row>
    <row r="6" spans="1:63" ht="15" customHeight="1" x14ac:dyDescent="0.25">
      <c r="A6" s="323"/>
      <c r="B6" s="324"/>
      <c r="C6" s="325"/>
      <c r="D6" s="325"/>
      <c r="E6" s="325"/>
      <c r="F6" s="325"/>
      <c r="G6" s="325"/>
      <c r="H6" s="325"/>
      <c r="I6" s="325"/>
      <c r="J6" s="325"/>
      <c r="K6" s="325"/>
      <c r="L6" s="325"/>
      <c r="M6" s="325"/>
      <c r="N6" s="325"/>
      <c r="O6" s="325"/>
      <c r="P6" s="325"/>
      <c r="Q6" s="325"/>
      <c r="R6" s="325"/>
      <c r="S6" s="325"/>
      <c r="T6" s="325"/>
      <c r="U6" s="325"/>
      <c r="V6" s="325"/>
      <c r="W6" s="325"/>
      <c r="X6" s="325"/>
      <c r="Y6" s="325"/>
      <c r="Z6" s="325"/>
      <c r="AA6" s="325"/>
      <c r="AB6" s="325"/>
      <c r="AC6" s="325"/>
      <c r="AD6" s="325"/>
      <c r="AE6" s="326"/>
      <c r="AF6" s="324"/>
      <c r="AG6" s="325"/>
      <c r="AH6" s="325"/>
      <c r="AI6" s="325"/>
      <c r="AJ6" s="325"/>
      <c r="AK6" s="325"/>
      <c r="AL6" s="325"/>
      <c r="AM6" s="325"/>
      <c r="AN6" s="325"/>
      <c r="AO6" s="325"/>
      <c r="AP6" s="325"/>
      <c r="AQ6" s="325"/>
      <c r="AR6" s="325"/>
      <c r="AS6" s="325"/>
      <c r="AT6" s="325"/>
      <c r="AU6" s="325"/>
      <c r="AV6" s="325"/>
      <c r="AW6" s="325"/>
      <c r="AX6" s="325"/>
      <c r="AY6" s="325"/>
      <c r="AZ6" s="325"/>
      <c r="BA6" s="325"/>
      <c r="BB6" s="325"/>
      <c r="BC6" s="325"/>
      <c r="BD6" s="325"/>
      <c r="BE6" s="325"/>
      <c r="BF6" s="325"/>
      <c r="BG6" s="325"/>
      <c r="BH6" s="325"/>
      <c r="BI6" s="326"/>
      <c r="BJ6" s="325"/>
      <c r="BK6" s="327"/>
    </row>
    <row r="7" spans="1:63" ht="15" customHeight="1" x14ac:dyDescent="0.25">
      <c r="A7" s="323"/>
      <c r="B7" s="13" t="s">
        <v>15</v>
      </c>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4"/>
      <c r="AF7" s="13"/>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4"/>
      <c r="BJ7" s="12"/>
      <c r="BK7" s="327"/>
    </row>
    <row r="8" spans="1:63" ht="15" customHeight="1" x14ac:dyDescent="0.25">
      <c r="A8" s="323"/>
      <c r="B8" s="324"/>
      <c r="C8" s="325"/>
      <c r="D8" s="325"/>
      <c r="E8" s="325"/>
      <c r="F8" s="325"/>
      <c r="G8" s="325"/>
      <c r="H8" s="325"/>
      <c r="I8" s="325"/>
      <c r="J8" s="325"/>
      <c r="K8" s="325"/>
      <c r="L8" s="325"/>
      <c r="M8" s="325"/>
      <c r="N8" s="325"/>
      <c r="O8" s="325"/>
      <c r="P8" s="325"/>
      <c r="Q8" s="325"/>
      <c r="R8" s="325"/>
      <c r="S8" s="325"/>
      <c r="T8" s="325"/>
      <c r="U8" s="325"/>
      <c r="V8" s="325"/>
      <c r="W8" s="325"/>
      <c r="X8" s="325"/>
      <c r="Y8" s="325"/>
      <c r="Z8" s="325"/>
      <c r="AA8" s="325"/>
      <c r="AB8" s="325"/>
      <c r="AC8" s="325"/>
      <c r="AD8" s="325"/>
      <c r="AE8" s="326"/>
      <c r="AF8" s="324"/>
      <c r="AG8" s="325"/>
      <c r="AH8" s="325"/>
      <c r="AI8" s="325"/>
      <c r="AJ8" s="325"/>
      <c r="AK8" s="325"/>
      <c r="AL8" s="325"/>
      <c r="AM8" s="325"/>
      <c r="AN8" s="325"/>
      <c r="AO8" s="325"/>
      <c r="AP8" s="325"/>
      <c r="AQ8" s="325"/>
      <c r="AR8" s="325"/>
      <c r="AS8" s="325"/>
      <c r="AT8" s="325"/>
      <c r="AU8" s="325"/>
      <c r="AV8" s="325"/>
      <c r="AW8" s="325"/>
      <c r="AX8" s="325"/>
      <c r="AY8" s="325"/>
      <c r="AZ8" s="325"/>
      <c r="BA8" s="325"/>
      <c r="BB8" s="325"/>
      <c r="BC8" s="325"/>
      <c r="BD8" s="325"/>
      <c r="BE8" s="325"/>
      <c r="BF8" s="325"/>
      <c r="BG8" s="325"/>
      <c r="BH8" s="325"/>
      <c r="BI8" s="326"/>
      <c r="BJ8" s="325"/>
      <c r="BK8" s="327"/>
    </row>
    <row r="9" spans="1:63" ht="15" customHeight="1" x14ac:dyDescent="0.25">
      <c r="A9" s="323"/>
      <c r="B9" s="324"/>
      <c r="C9" s="325"/>
      <c r="D9" s="325"/>
      <c r="E9" s="325"/>
      <c r="F9" s="325"/>
      <c r="G9" s="325"/>
      <c r="H9" s="325"/>
      <c r="I9" s="325"/>
      <c r="J9" s="325"/>
      <c r="K9" s="325"/>
      <c r="L9" s="325"/>
      <c r="M9" s="325"/>
      <c r="N9" s="325"/>
      <c r="O9" s="325"/>
      <c r="P9" s="325"/>
      <c r="Q9" s="325"/>
      <c r="R9" s="325"/>
      <c r="S9" s="325"/>
      <c r="T9" s="325"/>
      <c r="U9" s="325"/>
      <c r="V9" s="325"/>
      <c r="W9" s="325"/>
      <c r="X9" s="325"/>
      <c r="Y9" s="325"/>
      <c r="Z9" s="325"/>
      <c r="AA9" s="325"/>
      <c r="AB9" s="325"/>
      <c r="AC9" s="325"/>
      <c r="AD9" s="325"/>
      <c r="AE9" s="326"/>
      <c r="AF9" s="324"/>
      <c r="AG9" s="325"/>
      <c r="AH9" s="325"/>
      <c r="AI9" s="325"/>
      <c r="AJ9" s="325"/>
      <c r="AK9" s="325"/>
      <c r="AL9" s="325"/>
      <c r="AM9" s="325"/>
      <c r="AN9" s="325"/>
      <c r="AO9" s="325"/>
      <c r="AP9" s="325"/>
      <c r="AQ9" s="325"/>
      <c r="AR9" s="325"/>
      <c r="AS9" s="325"/>
      <c r="AT9" s="325"/>
      <c r="AU9" s="325"/>
      <c r="AV9" s="325"/>
      <c r="AW9" s="325"/>
      <c r="AX9" s="325"/>
      <c r="AY9" s="325"/>
      <c r="AZ9" s="325"/>
      <c r="BA9" s="325"/>
      <c r="BB9" s="325"/>
      <c r="BC9" s="325"/>
      <c r="BD9" s="325"/>
      <c r="BE9" s="325"/>
      <c r="BF9" s="325"/>
      <c r="BG9" s="325"/>
      <c r="BH9" s="325"/>
      <c r="BI9" s="326"/>
      <c r="BJ9" s="325"/>
      <c r="BK9" s="327"/>
    </row>
    <row r="10" spans="1:63" ht="15" customHeight="1" x14ac:dyDescent="0.25">
      <c r="A10" s="323"/>
      <c r="B10" s="324"/>
      <c r="C10" s="325"/>
      <c r="D10" s="325"/>
      <c r="E10" s="325"/>
      <c r="F10" s="325"/>
      <c r="G10" s="325"/>
      <c r="H10" s="325"/>
      <c r="I10" s="325"/>
      <c r="J10" s="325"/>
      <c r="K10" s="325"/>
      <c r="L10" s="325"/>
      <c r="M10" s="325"/>
      <c r="N10" s="325"/>
      <c r="O10" s="325"/>
      <c r="P10" s="325"/>
      <c r="Q10" s="325"/>
      <c r="R10" s="325"/>
      <c r="S10" s="325"/>
      <c r="T10" s="325"/>
      <c r="U10" s="325"/>
      <c r="V10" s="325"/>
      <c r="W10" s="325"/>
      <c r="X10" s="325"/>
      <c r="Y10" s="325"/>
      <c r="Z10" s="325"/>
      <c r="AA10" s="325"/>
      <c r="AB10" s="325"/>
      <c r="AC10" s="325"/>
      <c r="AD10" s="325"/>
      <c r="AE10" s="326"/>
      <c r="AF10" s="324"/>
      <c r="AG10" s="325"/>
      <c r="AH10" s="325"/>
      <c r="AI10" s="325"/>
      <c r="AJ10" s="325"/>
      <c r="AK10" s="325"/>
      <c r="AL10" s="325"/>
      <c r="AM10" s="325"/>
      <c r="AN10" s="325"/>
      <c r="AO10" s="325"/>
      <c r="AP10" s="325"/>
      <c r="AQ10" s="325"/>
      <c r="AR10" s="325"/>
      <c r="AS10" s="325"/>
      <c r="AT10" s="325"/>
      <c r="AU10" s="325"/>
      <c r="AV10" s="325"/>
      <c r="AW10" s="325"/>
      <c r="AX10" s="325"/>
      <c r="AY10" s="325"/>
      <c r="AZ10" s="325"/>
      <c r="BA10" s="325"/>
      <c r="BB10" s="325"/>
      <c r="BC10" s="325"/>
      <c r="BD10" s="325"/>
      <c r="BE10" s="325"/>
      <c r="BF10" s="325"/>
      <c r="BG10" s="325"/>
      <c r="BH10" s="325"/>
      <c r="BI10" s="326"/>
      <c r="BJ10" s="325"/>
      <c r="BK10" s="327"/>
    </row>
    <row r="11" spans="1:63" ht="15" customHeight="1" x14ac:dyDescent="0.25">
      <c r="A11" s="323"/>
      <c r="B11" s="324"/>
      <c r="C11" s="325"/>
      <c r="D11" s="325"/>
      <c r="E11" s="325"/>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6"/>
      <c r="AF11" s="324"/>
      <c r="AG11" s="325"/>
      <c r="AH11" s="325"/>
      <c r="AI11" s="325"/>
      <c r="AJ11" s="325"/>
      <c r="AK11" s="325"/>
      <c r="AL11" s="325"/>
      <c r="AM11" s="325"/>
      <c r="AN11" s="325"/>
      <c r="AO11" s="325"/>
      <c r="AP11" s="325"/>
      <c r="AQ11" s="325"/>
      <c r="AR11" s="325"/>
      <c r="AS11" s="325"/>
      <c r="AT11" s="325"/>
      <c r="AU11" s="325"/>
      <c r="AV11" s="325"/>
      <c r="AW11" s="325"/>
      <c r="AX11" s="325"/>
      <c r="AY11" s="325"/>
      <c r="AZ11" s="325"/>
      <c r="BA11" s="325"/>
      <c r="BB11" s="325"/>
      <c r="BC11" s="325"/>
      <c r="BD11" s="325"/>
      <c r="BE11" s="325"/>
      <c r="BF11" s="325"/>
      <c r="BG11" s="325"/>
      <c r="BH11" s="325"/>
      <c r="BI11" s="326"/>
      <c r="BJ11" s="325"/>
      <c r="BK11" s="327"/>
    </row>
    <row r="12" spans="1:63" ht="15" customHeight="1" x14ac:dyDescent="0.25">
      <c r="A12" s="323"/>
      <c r="B12" s="324"/>
      <c r="C12" s="325"/>
      <c r="D12" s="325"/>
      <c r="E12" s="325"/>
      <c r="F12" s="325"/>
      <c r="G12" s="325"/>
      <c r="H12" s="325"/>
      <c r="I12" s="325"/>
      <c r="J12" s="325"/>
      <c r="K12" s="325"/>
      <c r="L12" s="325"/>
      <c r="M12" s="325"/>
      <c r="N12" s="325"/>
      <c r="O12" s="325"/>
      <c r="P12" s="325"/>
      <c r="Q12" s="325"/>
      <c r="R12" s="325"/>
      <c r="S12" s="325"/>
      <c r="T12" s="325"/>
      <c r="U12" s="325"/>
      <c r="V12" s="325"/>
      <c r="W12" s="325"/>
      <c r="X12" s="325"/>
      <c r="Y12" s="325"/>
      <c r="Z12" s="325"/>
      <c r="AA12" s="325"/>
      <c r="AB12" s="325"/>
      <c r="AC12" s="325"/>
      <c r="AD12" s="325"/>
      <c r="AE12" s="326"/>
      <c r="AF12" s="324"/>
      <c r="AG12" s="325"/>
      <c r="AH12" s="325"/>
      <c r="AI12" s="325"/>
      <c r="AJ12" s="325"/>
      <c r="AK12" s="325"/>
      <c r="AL12" s="325"/>
      <c r="AM12" s="325"/>
      <c r="AN12" s="325"/>
      <c r="AO12" s="325"/>
      <c r="AP12" s="325"/>
      <c r="AQ12" s="325"/>
      <c r="AR12" s="325"/>
      <c r="AS12" s="325"/>
      <c r="AT12" s="325"/>
      <c r="AU12" s="325"/>
      <c r="AV12" s="325"/>
      <c r="AW12" s="325"/>
      <c r="AX12" s="325"/>
      <c r="AY12" s="325"/>
      <c r="AZ12" s="325"/>
      <c r="BA12" s="325"/>
      <c r="BB12" s="325"/>
      <c r="BC12" s="325"/>
      <c r="BD12" s="325"/>
      <c r="BE12" s="325"/>
      <c r="BF12" s="325"/>
      <c r="BG12" s="325"/>
      <c r="BH12" s="325"/>
      <c r="BI12" s="326"/>
      <c r="BJ12" s="325"/>
      <c r="BK12" s="327"/>
    </row>
    <row r="13" spans="1:63" ht="15" customHeight="1" x14ac:dyDescent="0.25">
      <c r="A13" s="323"/>
      <c r="B13" s="324"/>
      <c r="C13" s="325"/>
      <c r="D13" s="325"/>
      <c r="E13" s="325"/>
      <c r="F13" s="325"/>
      <c r="G13" s="325"/>
      <c r="H13" s="325"/>
      <c r="I13" s="325"/>
      <c r="J13" s="325"/>
      <c r="K13" s="325"/>
      <c r="L13" s="325"/>
      <c r="M13" s="325"/>
      <c r="N13" s="325"/>
      <c r="O13" s="325"/>
      <c r="P13" s="325"/>
      <c r="Q13" s="325"/>
      <c r="R13" s="325"/>
      <c r="S13" s="325"/>
      <c r="T13" s="325"/>
      <c r="U13" s="325"/>
      <c r="V13" s="325"/>
      <c r="W13" s="325"/>
      <c r="X13" s="325"/>
      <c r="Y13" s="325"/>
      <c r="Z13" s="325"/>
      <c r="AA13" s="325"/>
      <c r="AB13" s="325"/>
      <c r="AC13" s="325"/>
      <c r="AD13" s="325"/>
      <c r="AE13" s="326"/>
      <c r="AF13" s="324"/>
      <c r="AG13" s="325"/>
      <c r="AH13" s="325"/>
      <c r="AI13" s="325"/>
      <c r="AJ13" s="325"/>
      <c r="AK13" s="325"/>
      <c r="AL13" s="325"/>
      <c r="AM13" s="325"/>
      <c r="AN13" s="325"/>
      <c r="AO13" s="325"/>
      <c r="AP13" s="325"/>
      <c r="AQ13" s="325"/>
      <c r="AR13" s="325"/>
      <c r="AS13" s="325"/>
      <c r="AT13" s="325"/>
      <c r="AU13" s="325"/>
      <c r="AV13" s="325"/>
      <c r="AW13" s="325"/>
      <c r="AX13" s="325"/>
      <c r="AY13" s="325"/>
      <c r="AZ13" s="325"/>
      <c r="BA13" s="325"/>
      <c r="BB13" s="325"/>
      <c r="BC13" s="325"/>
      <c r="BD13" s="325"/>
      <c r="BE13" s="325"/>
      <c r="BF13" s="325"/>
      <c r="BG13" s="325"/>
      <c r="BH13" s="325"/>
      <c r="BI13" s="326"/>
      <c r="BJ13" s="325"/>
      <c r="BK13" s="327"/>
    </row>
    <row r="14" spans="1:63" ht="15" customHeight="1" x14ac:dyDescent="0.25">
      <c r="A14" s="323"/>
      <c r="B14" s="324"/>
      <c r="C14" s="325"/>
      <c r="D14" s="325"/>
      <c r="E14" s="325"/>
      <c r="F14" s="325"/>
      <c r="G14" s="325"/>
      <c r="H14" s="325"/>
      <c r="I14" s="325"/>
      <c r="J14" s="325"/>
      <c r="K14" s="325"/>
      <c r="L14" s="325"/>
      <c r="M14" s="325"/>
      <c r="N14" s="325"/>
      <c r="O14" s="325"/>
      <c r="P14" s="325"/>
      <c r="Q14" s="325"/>
      <c r="R14" s="325"/>
      <c r="S14" s="325"/>
      <c r="T14" s="325"/>
      <c r="U14" s="325"/>
      <c r="V14" s="325"/>
      <c r="W14" s="325"/>
      <c r="X14" s="325"/>
      <c r="Y14" s="325"/>
      <c r="Z14" s="325"/>
      <c r="AA14" s="325"/>
      <c r="AB14" s="325"/>
      <c r="AC14" s="325"/>
      <c r="AD14" s="325"/>
      <c r="AE14" s="326"/>
      <c r="AF14" s="324"/>
      <c r="AG14" s="325"/>
      <c r="AH14" s="325"/>
      <c r="AI14" s="325"/>
      <c r="AJ14" s="325"/>
      <c r="AK14" s="325"/>
      <c r="AL14" s="325"/>
      <c r="AM14" s="325"/>
      <c r="AN14" s="325"/>
      <c r="AO14" s="325"/>
      <c r="AP14" s="325"/>
      <c r="AQ14" s="325"/>
      <c r="AR14" s="325"/>
      <c r="AS14" s="325"/>
      <c r="AT14" s="325"/>
      <c r="AU14" s="325"/>
      <c r="AV14" s="325"/>
      <c r="AW14" s="325"/>
      <c r="AX14" s="325"/>
      <c r="AY14" s="325"/>
      <c r="AZ14" s="325"/>
      <c r="BA14" s="325"/>
      <c r="BB14" s="325"/>
      <c r="BC14" s="325"/>
      <c r="BD14" s="325"/>
      <c r="BE14" s="325"/>
      <c r="BF14" s="325"/>
      <c r="BG14" s="325"/>
      <c r="BH14" s="325"/>
      <c r="BI14" s="326"/>
      <c r="BJ14" s="325"/>
      <c r="BK14" s="327"/>
    </row>
    <row r="15" spans="1:63" ht="15" customHeight="1" x14ac:dyDescent="0.25">
      <c r="A15" s="323"/>
      <c r="B15" s="324"/>
      <c r="C15" s="325"/>
      <c r="D15" s="325"/>
      <c r="E15" s="325"/>
      <c r="F15" s="325"/>
      <c r="G15" s="325"/>
      <c r="H15" s="325"/>
      <c r="I15" s="325"/>
      <c r="J15" s="325"/>
      <c r="K15" s="325"/>
      <c r="L15" s="325"/>
      <c r="M15" s="325"/>
      <c r="N15" s="325"/>
      <c r="O15" s="325"/>
      <c r="P15" s="325"/>
      <c r="Q15" s="325"/>
      <c r="R15" s="325"/>
      <c r="S15" s="325"/>
      <c r="T15" s="325"/>
      <c r="U15" s="325"/>
      <c r="V15" s="325"/>
      <c r="W15" s="325"/>
      <c r="X15" s="325"/>
      <c r="Y15" s="325"/>
      <c r="Z15" s="325"/>
      <c r="AA15" s="325"/>
      <c r="AB15" s="325"/>
      <c r="AC15" s="325"/>
      <c r="AD15" s="325"/>
      <c r="AE15" s="326"/>
      <c r="AF15" s="324"/>
      <c r="AG15" s="325"/>
      <c r="AH15" s="325"/>
      <c r="AI15" s="325"/>
      <c r="AJ15" s="325"/>
      <c r="AK15" s="325"/>
      <c r="AL15" s="325"/>
      <c r="AM15" s="325"/>
      <c r="AN15" s="325"/>
      <c r="AO15" s="325"/>
      <c r="AP15" s="325"/>
      <c r="AQ15" s="325"/>
      <c r="AR15" s="325"/>
      <c r="AS15" s="325"/>
      <c r="AT15" s="325"/>
      <c r="AU15" s="325"/>
      <c r="AV15" s="325"/>
      <c r="AW15" s="325"/>
      <c r="AX15" s="325"/>
      <c r="AY15" s="325"/>
      <c r="AZ15" s="325"/>
      <c r="BA15" s="325"/>
      <c r="BB15" s="325"/>
      <c r="BC15" s="325"/>
      <c r="BD15" s="325"/>
      <c r="BE15" s="325"/>
      <c r="BF15" s="325"/>
      <c r="BG15" s="325"/>
      <c r="BH15" s="325"/>
      <c r="BI15" s="326"/>
      <c r="BJ15" s="325"/>
      <c r="BK15" s="327"/>
    </row>
    <row r="16" spans="1:63" ht="15" customHeight="1" x14ac:dyDescent="0.25">
      <c r="A16" s="323"/>
      <c r="B16" s="324"/>
      <c r="C16" s="325"/>
      <c r="D16" s="325"/>
      <c r="E16" s="325"/>
      <c r="F16" s="325"/>
      <c r="G16" s="325"/>
      <c r="H16" s="325"/>
      <c r="I16" s="325"/>
      <c r="J16" s="325"/>
      <c r="K16" s="325"/>
      <c r="L16" s="325"/>
      <c r="M16" s="325"/>
      <c r="N16" s="325"/>
      <c r="O16" s="325"/>
      <c r="P16" s="325"/>
      <c r="Q16" s="325"/>
      <c r="R16" s="325"/>
      <c r="S16" s="325"/>
      <c r="T16" s="325"/>
      <c r="U16" s="325"/>
      <c r="V16" s="325"/>
      <c r="W16" s="325"/>
      <c r="X16" s="325"/>
      <c r="Y16" s="325"/>
      <c r="Z16" s="325"/>
      <c r="AA16" s="325"/>
      <c r="AB16" s="325"/>
      <c r="AC16" s="325"/>
      <c r="AD16" s="325"/>
      <c r="AE16" s="326"/>
      <c r="AF16" s="324"/>
      <c r="AG16" s="325"/>
      <c r="AH16" s="325"/>
      <c r="AI16" s="325"/>
      <c r="AJ16" s="325"/>
      <c r="AK16" s="325"/>
      <c r="AL16" s="325"/>
      <c r="AM16" s="325"/>
      <c r="AN16" s="325"/>
      <c r="AO16" s="325"/>
      <c r="AP16" s="325"/>
      <c r="AQ16" s="325"/>
      <c r="AR16" s="325"/>
      <c r="AS16" s="325"/>
      <c r="AT16" s="325"/>
      <c r="AU16" s="325"/>
      <c r="AV16" s="325"/>
      <c r="AW16" s="325"/>
      <c r="AX16" s="325"/>
      <c r="AY16" s="325"/>
      <c r="AZ16" s="325"/>
      <c r="BA16" s="325"/>
      <c r="BB16" s="325"/>
      <c r="BC16" s="325"/>
      <c r="BD16" s="325"/>
      <c r="BE16" s="325"/>
      <c r="BF16" s="325"/>
      <c r="BG16" s="325"/>
      <c r="BH16" s="325"/>
      <c r="BI16" s="326"/>
      <c r="BJ16" s="325"/>
      <c r="BK16" s="327"/>
    </row>
    <row r="17" spans="1:63" ht="15" customHeight="1" x14ac:dyDescent="0.25">
      <c r="A17" s="323"/>
      <c r="B17" s="324"/>
      <c r="C17" s="325"/>
      <c r="D17" s="325"/>
      <c r="E17" s="325"/>
      <c r="F17" s="325"/>
      <c r="G17" s="325"/>
      <c r="H17" s="325"/>
      <c r="I17" s="325"/>
      <c r="J17" s="325"/>
      <c r="K17" s="325"/>
      <c r="L17" s="325"/>
      <c r="M17" s="325"/>
      <c r="N17" s="325"/>
      <c r="O17" s="325"/>
      <c r="P17" s="325"/>
      <c r="Q17" s="325"/>
      <c r="R17" s="325"/>
      <c r="S17" s="325"/>
      <c r="T17" s="325"/>
      <c r="U17" s="325"/>
      <c r="V17" s="325"/>
      <c r="W17" s="325"/>
      <c r="X17" s="325"/>
      <c r="Y17" s="325"/>
      <c r="Z17" s="325"/>
      <c r="AA17" s="325"/>
      <c r="AB17" s="325"/>
      <c r="AC17" s="325"/>
      <c r="AD17" s="325"/>
      <c r="AE17" s="326"/>
      <c r="AF17" s="324"/>
      <c r="AG17" s="325"/>
      <c r="AH17" s="325"/>
      <c r="AI17" s="325"/>
      <c r="AJ17" s="325"/>
      <c r="AK17" s="325"/>
      <c r="AL17" s="325"/>
      <c r="AM17" s="325"/>
      <c r="AN17" s="325"/>
      <c r="AO17" s="325"/>
      <c r="AP17" s="325"/>
      <c r="AQ17" s="325"/>
      <c r="AR17" s="325"/>
      <c r="AS17" s="325"/>
      <c r="AT17" s="325"/>
      <c r="AU17" s="325"/>
      <c r="AV17" s="325"/>
      <c r="AW17" s="325"/>
      <c r="AX17" s="325"/>
      <c r="AY17" s="325"/>
      <c r="AZ17" s="325"/>
      <c r="BA17" s="325"/>
      <c r="BB17" s="325"/>
      <c r="BC17" s="325"/>
      <c r="BD17" s="325"/>
      <c r="BE17" s="325"/>
      <c r="BF17" s="325"/>
      <c r="BG17" s="325"/>
      <c r="BH17" s="325"/>
      <c r="BI17" s="326"/>
      <c r="BJ17" s="325"/>
      <c r="BK17" s="327"/>
    </row>
    <row r="18" spans="1:63" ht="15" customHeight="1" x14ac:dyDescent="0.25">
      <c r="A18" s="323"/>
      <c r="B18" s="324"/>
      <c r="C18" s="325"/>
      <c r="D18" s="325"/>
      <c r="E18" s="325"/>
      <c r="F18" s="325"/>
      <c r="G18" s="325"/>
      <c r="H18" s="325"/>
      <c r="I18" s="325"/>
      <c r="J18" s="325"/>
      <c r="K18" s="325"/>
      <c r="L18" s="325"/>
      <c r="M18" s="325"/>
      <c r="N18" s="325"/>
      <c r="O18" s="325"/>
      <c r="P18" s="325"/>
      <c r="Q18" s="325"/>
      <c r="R18" s="325"/>
      <c r="S18" s="325"/>
      <c r="T18" s="325"/>
      <c r="U18" s="325"/>
      <c r="V18" s="325"/>
      <c r="W18" s="325"/>
      <c r="X18" s="325"/>
      <c r="Y18" s="325"/>
      <c r="Z18" s="325"/>
      <c r="AA18" s="325"/>
      <c r="AB18" s="325"/>
      <c r="AC18" s="325"/>
      <c r="AD18" s="325"/>
      <c r="AE18" s="326"/>
      <c r="AF18" s="324"/>
      <c r="AG18" s="325"/>
      <c r="AH18" s="325"/>
      <c r="AI18" s="325"/>
      <c r="AJ18" s="325"/>
      <c r="AK18" s="325"/>
      <c r="AL18" s="325"/>
      <c r="AM18" s="325"/>
      <c r="AN18" s="325"/>
      <c r="AO18" s="325"/>
      <c r="AP18" s="325"/>
      <c r="AQ18" s="325"/>
      <c r="AR18" s="325"/>
      <c r="AS18" s="325"/>
      <c r="AT18" s="325"/>
      <c r="AU18" s="325"/>
      <c r="AV18" s="325"/>
      <c r="AW18" s="325"/>
      <c r="AX18" s="325"/>
      <c r="AY18" s="325"/>
      <c r="AZ18" s="325"/>
      <c r="BA18" s="325"/>
      <c r="BB18" s="325"/>
      <c r="BC18" s="325"/>
      <c r="BD18" s="325"/>
      <c r="BE18" s="325"/>
      <c r="BF18" s="325"/>
      <c r="BG18" s="325"/>
      <c r="BH18" s="325"/>
      <c r="BI18" s="326"/>
      <c r="BJ18" s="325"/>
      <c r="BK18" s="327"/>
    </row>
    <row r="19" spans="1:63" ht="15" customHeight="1" x14ac:dyDescent="0.25">
      <c r="A19" s="323"/>
      <c r="B19" s="324"/>
      <c r="C19" s="325"/>
      <c r="D19" s="325"/>
      <c r="E19" s="325"/>
      <c r="F19" s="325"/>
      <c r="G19" s="325"/>
      <c r="H19" s="325"/>
      <c r="I19" s="325"/>
      <c r="J19" s="325"/>
      <c r="K19" s="325"/>
      <c r="L19" s="325"/>
      <c r="M19" s="325"/>
      <c r="N19" s="325"/>
      <c r="O19" s="325"/>
      <c r="P19" s="325"/>
      <c r="Q19" s="325"/>
      <c r="R19" s="325"/>
      <c r="S19" s="325"/>
      <c r="T19" s="325"/>
      <c r="U19" s="325"/>
      <c r="V19" s="325"/>
      <c r="W19" s="325"/>
      <c r="X19" s="325"/>
      <c r="Y19" s="325"/>
      <c r="Z19" s="325"/>
      <c r="AA19" s="325"/>
      <c r="AB19" s="325"/>
      <c r="AC19" s="325"/>
      <c r="AD19" s="325"/>
      <c r="AE19" s="326"/>
      <c r="AF19" s="324"/>
      <c r="AG19" s="325"/>
      <c r="AH19" s="325"/>
      <c r="AI19" s="325"/>
      <c r="AJ19" s="325"/>
      <c r="AK19" s="325"/>
      <c r="AL19" s="325"/>
      <c r="AM19" s="325"/>
      <c r="AN19" s="325"/>
      <c r="AO19" s="325"/>
      <c r="AP19" s="325"/>
      <c r="AQ19" s="325"/>
      <c r="AR19" s="325"/>
      <c r="AS19" s="325"/>
      <c r="AT19" s="325"/>
      <c r="AU19" s="325"/>
      <c r="AV19" s="325"/>
      <c r="AW19" s="325"/>
      <c r="AX19" s="325"/>
      <c r="AY19" s="325"/>
      <c r="AZ19" s="325"/>
      <c r="BA19" s="325"/>
      <c r="BB19" s="325"/>
      <c r="BC19" s="325"/>
      <c r="BD19" s="325"/>
      <c r="BE19" s="325"/>
      <c r="BF19" s="325"/>
      <c r="BG19" s="325"/>
      <c r="BH19" s="325"/>
      <c r="BI19" s="326"/>
      <c r="BJ19" s="325"/>
      <c r="BK19" s="327"/>
    </row>
    <row r="20" spans="1:63" ht="15" customHeight="1" x14ac:dyDescent="0.25">
      <c r="A20" s="323"/>
      <c r="B20" s="324"/>
      <c r="C20" s="325"/>
      <c r="D20" s="325"/>
      <c r="E20" s="325"/>
      <c r="F20" s="325"/>
      <c r="G20" s="325"/>
      <c r="H20" s="325"/>
      <c r="I20" s="325"/>
      <c r="J20" s="325"/>
      <c r="K20" s="325"/>
      <c r="L20" s="325"/>
      <c r="M20" s="325"/>
      <c r="N20" s="325"/>
      <c r="O20" s="325"/>
      <c r="P20" s="325"/>
      <c r="Q20" s="325"/>
      <c r="R20" s="325"/>
      <c r="S20" s="325"/>
      <c r="T20" s="325"/>
      <c r="U20" s="325"/>
      <c r="V20" s="325"/>
      <c r="W20" s="325"/>
      <c r="X20" s="325"/>
      <c r="Y20" s="325"/>
      <c r="Z20" s="325"/>
      <c r="AA20" s="325"/>
      <c r="AB20" s="325"/>
      <c r="AC20" s="325"/>
      <c r="AD20" s="325"/>
      <c r="AE20" s="326"/>
      <c r="AF20" s="324"/>
      <c r="AG20" s="325"/>
      <c r="AH20" s="325"/>
      <c r="AI20" s="325"/>
      <c r="AJ20" s="325"/>
      <c r="AK20" s="325"/>
      <c r="AL20" s="325"/>
      <c r="AM20" s="325"/>
      <c r="AN20" s="325"/>
      <c r="AO20" s="325"/>
      <c r="AP20" s="325"/>
      <c r="AQ20" s="325"/>
      <c r="AR20" s="325"/>
      <c r="AS20" s="325"/>
      <c r="AT20" s="325"/>
      <c r="AU20" s="325"/>
      <c r="AV20" s="325"/>
      <c r="AW20" s="325"/>
      <c r="AX20" s="325"/>
      <c r="AY20" s="325"/>
      <c r="AZ20" s="325"/>
      <c r="BA20" s="325"/>
      <c r="BB20" s="325"/>
      <c r="BC20" s="325"/>
      <c r="BD20" s="325"/>
      <c r="BE20" s="325"/>
      <c r="BF20" s="325"/>
      <c r="BG20" s="325"/>
      <c r="BH20" s="325"/>
      <c r="BI20" s="326"/>
      <c r="BJ20" s="325"/>
      <c r="BK20" s="327"/>
    </row>
    <row r="21" spans="1:63" ht="15" customHeight="1" x14ac:dyDescent="0.25">
      <c r="A21" s="323"/>
      <c r="B21" s="324"/>
      <c r="C21" s="325"/>
      <c r="D21" s="325"/>
      <c r="E21" s="325"/>
      <c r="F21" s="325"/>
      <c r="G21" s="325"/>
      <c r="H21" s="325"/>
      <c r="I21" s="325"/>
      <c r="J21" s="325"/>
      <c r="K21" s="325"/>
      <c r="L21" s="325"/>
      <c r="M21" s="325"/>
      <c r="N21" s="325"/>
      <c r="O21" s="325"/>
      <c r="P21" s="325"/>
      <c r="Q21" s="325"/>
      <c r="R21" s="325"/>
      <c r="S21" s="325"/>
      <c r="T21" s="325"/>
      <c r="U21" s="325"/>
      <c r="V21" s="325"/>
      <c r="W21" s="325"/>
      <c r="X21" s="325"/>
      <c r="Y21" s="325"/>
      <c r="Z21" s="325"/>
      <c r="AA21" s="325"/>
      <c r="AB21" s="325"/>
      <c r="AC21" s="325"/>
      <c r="AD21" s="325"/>
      <c r="AE21" s="326"/>
      <c r="AF21" s="324"/>
      <c r="AG21" s="325"/>
      <c r="AH21" s="325"/>
      <c r="AI21" s="325"/>
      <c r="AJ21" s="325"/>
      <c r="AK21" s="325"/>
      <c r="AL21" s="325"/>
      <c r="AM21" s="325"/>
      <c r="AN21" s="325"/>
      <c r="AO21" s="325"/>
      <c r="AP21" s="325"/>
      <c r="AQ21" s="325"/>
      <c r="AR21" s="325"/>
      <c r="AS21" s="325"/>
      <c r="AT21" s="325"/>
      <c r="AU21" s="325"/>
      <c r="AV21" s="325"/>
      <c r="AW21" s="325"/>
      <c r="AX21" s="325"/>
      <c r="AY21" s="325"/>
      <c r="AZ21" s="325"/>
      <c r="BA21" s="325"/>
      <c r="BB21" s="325"/>
      <c r="BC21" s="325"/>
      <c r="BD21" s="325"/>
      <c r="BE21" s="325"/>
      <c r="BF21" s="325"/>
      <c r="BG21" s="325"/>
      <c r="BH21" s="325"/>
      <c r="BI21" s="326"/>
      <c r="BJ21" s="325"/>
      <c r="BK21" s="327"/>
    </row>
    <row r="22" spans="1:63" ht="15" customHeight="1" x14ac:dyDescent="0.25">
      <c r="A22" s="323"/>
      <c r="B22" s="13" t="s">
        <v>16</v>
      </c>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4"/>
      <c r="AF22" s="13"/>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4"/>
      <c r="BJ22" s="12"/>
      <c r="BK22" s="327"/>
    </row>
    <row r="23" spans="1:63" ht="15" customHeight="1" x14ac:dyDescent="0.25">
      <c r="A23" s="323"/>
      <c r="B23" s="324"/>
      <c r="C23" s="325"/>
      <c r="D23" s="325"/>
      <c r="E23" s="325"/>
      <c r="F23" s="325"/>
      <c r="G23" s="325"/>
      <c r="H23" s="325"/>
      <c r="I23" s="325"/>
      <c r="J23" s="325"/>
      <c r="K23" s="325"/>
      <c r="L23" s="325"/>
      <c r="M23" s="325"/>
      <c r="N23" s="325"/>
      <c r="O23" s="325"/>
      <c r="P23" s="325"/>
      <c r="Q23" s="325"/>
      <c r="R23" s="325"/>
      <c r="S23" s="325"/>
      <c r="T23" s="325"/>
      <c r="U23" s="325"/>
      <c r="V23" s="325"/>
      <c r="W23" s="325"/>
      <c r="X23" s="325"/>
      <c r="Y23" s="325"/>
      <c r="Z23" s="325"/>
      <c r="AA23" s="325"/>
      <c r="AB23" s="325"/>
      <c r="AC23" s="325"/>
      <c r="AD23" s="325"/>
      <c r="AE23" s="326"/>
      <c r="AF23" s="324"/>
      <c r="AG23" s="325"/>
      <c r="AH23" s="325"/>
      <c r="AI23" s="325"/>
      <c r="AJ23" s="325"/>
      <c r="AK23" s="325"/>
      <c r="AL23" s="325"/>
      <c r="AM23" s="325"/>
      <c r="AN23" s="325"/>
      <c r="AO23" s="325"/>
      <c r="AP23" s="325"/>
      <c r="AQ23" s="325"/>
      <c r="AR23" s="325"/>
      <c r="AS23" s="325"/>
      <c r="AT23" s="325"/>
      <c r="AU23" s="325"/>
      <c r="AV23" s="325"/>
      <c r="AW23" s="325"/>
      <c r="AX23" s="325"/>
      <c r="AY23" s="325"/>
      <c r="AZ23" s="325"/>
      <c r="BA23" s="325"/>
      <c r="BB23" s="325"/>
      <c r="BC23" s="325"/>
      <c r="BD23" s="325"/>
      <c r="BE23" s="325"/>
      <c r="BF23" s="325"/>
      <c r="BG23" s="325"/>
      <c r="BH23" s="325"/>
      <c r="BI23" s="326"/>
      <c r="BJ23" s="325"/>
      <c r="BK23" s="327"/>
    </row>
    <row r="24" spans="1:63" ht="15" customHeight="1" x14ac:dyDescent="0.25">
      <c r="A24" s="323"/>
      <c r="B24" s="324"/>
      <c r="C24" s="325"/>
      <c r="D24" s="325"/>
      <c r="E24" s="325"/>
      <c r="F24" s="325"/>
      <c r="G24" s="325"/>
      <c r="H24" s="325"/>
      <c r="I24" s="325"/>
      <c r="J24" s="325"/>
      <c r="K24" s="325"/>
      <c r="L24" s="325"/>
      <c r="M24" s="325"/>
      <c r="N24" s="325"/>
      <c r="O24" s="325"/>
      <c r="P24" s="325"/>
      <c r="Q24" s="325"/>
      <c r="R24" s="325"/>
      <c r="S24" s="325"/>
      <c r="T24" s="325"/>
      <c r="U24" s="325"/>
      <c r="V24" s="325"/>
      <c r="W24" s="325"/>
      <c r="X24" s="325"/>
      <c r="Y24" s="325"/>
      <c r="Z24" s="325"/>
      <c r="AA24" s="325"/>
      <c r="AB24" s="325"/>
      <c r="AC24" s="325"/>
      <c r="AD24" s="325"/>
      <c r="AE24" s="326"/>
      <c r="AF24" s="324"/>
      <c r="AG24" s="325"/>
      <c r="AH24" s="325"/>
      <c r="AI24" s="325"/>
      <c r="AJ24" s="325"/>
      <c r="AK24" s="325"/>
      <c r="AL24" s="325"/>
      <c r="AM24" s="325"/>
      <c r="AN24" s="325"/>
      <c r="AO24" s="325"/>
      <c r="AP24" s="325"/>
      <c r="AQ24" s="325"/>
      <c r="AR24" s="325"/>
      <c r="AS24" s="325"/>
      <c r="AT24" s="325"/>
      <c r="AU24" s="325"/>
      <c r="AV24" s="325"/>
      <c r="AW24" s="325"/>
      <c r="AX24" s="325"/>
      <c r="AY24" s="325"/>
      <c r="AZ24" s="325"/>
      <c r="BA24" s="325"/>
      <c r="BB24" s="325"/>
      <c r="BC24" s="325"/>
      <c r="BD24" s="325"/>
      <c r="BE24" s="325"/>
      <c r="BF24" s="325"/>
      <c r="BG24" s="325"/>
      <c r="BH24" s="325"/>
      <c r="BI24" s="326"/>
      <c r="BJ24" s="325"/>
      <c r="BK24" s="327"/>
    </row>
    <row r="25" spans="1:63" ht="15" customHeight="1" x14ac:dyDescent="0.25">
      <c r="A25" s="323"/>
      <c r="B25" s="324"/>
      <c r="C25" s="325"/>
      <c r="D25" s="325"/>
      <c r="E25" s="325"/>
      <c r="F25" s="325"/>
      <c r="G25" s="325"/>
      <c r="H25" s="325"/>
      <c r="I25" s="325"/>
      <c r="J25" s="325"/>
      <c r="K25" s="325"/>
      <c r="L25" s="325"/>
      <c r="M25" s="325"/>
      <c r="N25" s="325"/>
      <c r="O25" s="325"/>
      <c r="P25" s="325"/>
      <c r="Q25" s="325"/>
      <c r="R25" s="325"/>
      <c r="S25" s="325"/>
      <c r="T25" s="325"/>
      <c r="U25" s="325"/>
      <c r="V25" s="325"/>
      <c r="W25" s="325"/>
      <c r="X25" s="325"/>
      <c r="Y25" s="325"/>
      <c r="Z25" s="325"/>
      <c r="AA25" s="325"/>
      <c r="AB25" s="325"/>
      <c r="AC25" s="325"/>
      <c r="AD25" s="325"/>
      <c r="AE25" s="326"/>
      <c r="AF25" s="324"/>
      <c r="AG25" s="325"/>
      <c r="AH25" s="325"/>
      <c r="AI25" s="325"/>
      <c r="AJ25" s="325"/>
      <c r="AK25" s="325"/>
      <c r="AL25" s="325"/>
      <c r="AM25" s="325"/>
      <c r="AN25" s="325"/>
      <c r="AO25" s="325"/>
      <c r="AP25" s="325"/>
      <c r="AQ25" s="325"/>
      <c r="AR25" s="325"/>
      <c r="AS25" s="325"/>
      <c r="AT25" s="325"/>
      <c r="AU25" s="325"/>
      <c r="AV25" s="325"/>
      <c r="AW25" s="325"/>
      <c r="AX25" s="325"/>
      <c r="AY25" s="325"/>
      <c r="AZ25" s="325"/>
      <c r="BA25" s="325"/>
      <c r="BB25" s="325"/>
      <c r="BC25" s="325"/>
      <c r="BD25" s="325"/>
      <c r="BE25" s="325"/>
      <c r="BF25" s="325"/>
      <c r="BG25" s="325"/>
      <c r="BH25" s="325"/>
      <c r="BI25" s="326"/>
      <c r="BJ25" s="325"/>
      <c r="BK25" s="327"/>
    </row>
    <row r="26" spans="1:63" ht="15" customHeight="1" x14ac:dyDescent="0.25">
      <c r="A26" s="323"/>
      <c r="B26" s="324"/>
      <c r="C26" s="325"/>
      <c r="D26" s="325"/>
      <c r="E26" s="325"/>
      <c r="F26" s="325"/>
      <c r="G26" s="325"/>
      <c r="H26" s="325"/>
      <c r="I26" s="325"/>
      <c r="J26" s="325"/>
      <c r="K26" s="325"/>
      <c r="L26" s="325"/>
      <c r="M26" s="325"/>
      <c r="N26" s="325"/>
      <c r="O26" s="325"/>
      <c r="P26" s="325"/>
      <c r="Q26" s="325"/>
      <c r="R26" s="325"/>
      <c r="S26" s="325"/>
      <c r="T26" s="325"/>
      <c r="U26" s="325"/>
      <c r="V26" s="325"/>
      <c r="W26" s="325"/>
      <c r="X26" s="325"/>
      <c r="Y26" s="325"/>
      <c r="Z26" s="325"/>
      <c r="AA26" s="325"/>
      <c r="AB26" s="325"/>
      <c r="AC26" s="325"/>
      <c r="AD26" s="325"/>
      <c r="AE26" s="326"/>
      <c r="AF26" s="324"/>
      <c r="AG26" s="325"/>
      <c r="AH26" s="325"/>
      <c r="AI26" s="325"/>
      <c r="AJ26" s="325"/>
      <c r="AK26" s="325"/>
      <c r="AL26" s="325"/>
      <c r="AM26" s="325"/>
      <c r="AN26" s="325"/>
      <c r="AO26" s="325"/>
      <c r="AP26" s="325"/>
      <c r="AQ26" s="325"/>
      <c r="AR26" s="325"/>
      <c r="AS26" s="325"/>
      <c r="AT26" s="325"/>
      <c r="AU26" s="325"/>
      <c r="AV26" s="325"/>
      <c r="AW26" s="325"/>
      <c r="AX26" s="325"/>
      <c r="AY26" s="325"/>
      <c r="AZ26" s="325"/>
      <c r="BA26" s="325"/>
      <c r="BB26" s="325"/>
      <c r="BC26" s="325"/>
      <c r="BD26" s="325"/>
      <c r="BE26" s="325"/>
      <c r="BF26" s="325"/>
      <c r="BG26" s="325"/>
      <c r="BH26" s="325"/>
      <c r="BI26" s="326"/>
      <c r="BJ26" s="325"/>
      <c r="BK26" s="327"/>
    </row>
    <row r="27" spans="1:63" ht="15" customHeight="1" x14ac:dyDescent="0.25">
      <c r="A27" s="323"/>
      <c r="B27" s="324"/>
      <c r="C27" s="325"/>
      <c r="D27" s="325"/>
      <c r="E27" s="325"/>
      <c r="F27" s="325"/>
      <c r="G27" s="325"/>
      <c r="H27" s="325"/>
      <c r="I27" s="325"/>
      <c r="J27" s="325"/>
      <c r="K27" s="325"/>
      <c r="L27" s="325"/>
      <c r="M27" s="325"/>
      <c r="N27" s="325"/>
      <c r="O27" s="325"/>
      <c r="P27" s="325"/>
      <c r="Q27" s="325"/>
      <c r="R27" s="325"/>
      <c r="S27" s="325"/>
      <c r="T27" s="325"/>
      <c r="U27" s="325"/>
      <c r="V27" s="325"/>
      <c r="W27" s="325"/>
      <c r="X27" s="325"/>
      <c r="Y27" s="325"/>
      <c r="Z27" s="325"/>
      <c r="AA27" s="325"/>
      <c r="AB27" s="325"/>
      <c r="AC27" s="325"/>
      <c r="AD27" s="325"/>
      <c r="AE27" s="326"/>
      <c r="AF27" s="324"/>
      <c r="AG27" s="325"/>
      <c r="AH27" s="325"/>
      <c r="AI27" s="325"/>
      <c r="AJ27" s="325"/>
      <c r="AK27" s="325"/>
      <c r="AL27" s="325"/>
      <c r="AM27" s="325"/>
      <c r="AN27" s="325"/>
      <c r="AO27" s="325"/>
      <c r="AP27" s="325"/>
      <c r="AQ27" s="325"/>
      <c r="AR27" s="325"/>
      <c r="AS27" s="325"/>
      <c r="AT27" s="325"/>
      <c r="AU27" s="325"/>
      <c r="AV27" s="325"/>
      <c r="AW27" s="325"/>
      <c r="AX27" s="325"/>
      <c r="AY27" s="325"/>
      <c r="AZ27" s="325"/>
      <c r="BA27" s="325"/>
      <c r="BB27" s="325"/>
      <c r="BC27" s="325"/>
      <c r="BD27" s="325"/>
      <c r="BE27" s="325"/>
      <c r="BF27" s="325"/>
      <c r="BG27" s="325"/>
      <c r="BH27" s="325"/>
      <c r="BI27" s="326"/>
      <c r="BJ27" s="325"/>
      <c r="BK27" s="327"/>
    </row>
    <row r="28" spans="1:63" ht="15" customHeight="1" x14ac:dyDescent="0.25">
      <c r="A28" s="323"/>
      <c r="B28" s="324"/>
      <c r="C28" s="325"/>
      <c r="D28" s="325"/>
      <c r="E28" s="325"/>
      <c r="F28" s="325"/>
      <c r="G28" s="325"/>
      <c r="H28" s="325"/>
      <c r="I28" s="325"/>
      <c r="J28" s="325"/>
      <c r="K28" s="325"/>
      <c r="L28" s="325"/>
      <c r="M28" s="325"/>
      <c r="N28" s="325"/>
      <c r="O28" s="325"/>
      <c r="P28" s="325"/>
      <c r="Q28" s="325"/>
      <c r="R28" s="325"/>
      <c r="S28" s="325"/>
      <c r="T28" s="325"/>
      <c r="U28" s="325"/>
      <c r="V28" s="325"/>
      <c r="W28" s="325"/>
      <c r="X28" s="325"/>
      <c r="Y28" s="325"/>
      <c r="Z28" s="325"/>
      <c r="AA28" s="325"/>
      <c r="AB28" s="325"/>
      <c r="AC28" s="325"/>
      <c r="AD28" s="325"/>
      <c r="AE28" s="326"/>
      <c r="AF28" s="324"/>
      <c r="AG28" s="325"/>
      <c r="AH28" s="325"/>
      <c r="AI28" s="325"/>
      <c r="AJ28" s="325"/>
      <c r="AK28" s="325"/>
      <c r="AL28" s="325"/>
      <c r="AM28" s="325"/>
      <c r="AN28" s="325"/>
      <c r="AO28" s="325"/>
      <c r="AP28" s="325"/>
      <c r="AQ28" s="325"/>
      <c r="AR28" s="325"/>
      <c r="AS28" s="325"/>
      <c r="AT28" s="325"/>
      <c r="AU28" s="325"/>
      <c r="AV28" s="325"/>
      <c r="AW28" s="325"/>
      <c r="AX28" s="325"/>
      <c r="AY28" s="325"/>
      <c r="AZ28" s="325"/>
      <c r="BA28" s="325"/>
      <c r="BB28" s="325"/>
      <c r="BC28" s="325"/>
      <c r="BD28" s="325"/>
      <c r="BE28" s="325"/>
      <c r="BF28" s="325"/>
      <c r="BG28" s="325"/>
      <c r="BH28" s="325"/>
      <c r="BI28" s="326"/>
      <c r="BJ28" s="325"/>
      <c r="BK28" s="327"/>
    </row>
    <row r="29" spans="1:63" ht="15" customHeight="1" x14ac:dyDescent="0.25">
      <c r="A29" s="323"/>
      <c r="B29" s="324"/>
      <c r="C29" s="325"/>
      <c r="D29" s="325"/>
      <c r="E29" s="325"/>
      <c r="F29" s="325"/>
      <c r="G29" s="325"/>
      <c r="H29" s="325"/>
      <c r="I29" s="325"/>
      <c r="J29" s="325"/>
      <c r="K29" s="325"/>
      <c r="L29" s="325"/>
      <c r="M29" s="325"/>
      <c r="N29" s="325"/>
      <c r="O29" s="325"/>
      <c r="P29" s="325"/>
      <c r="Q29" s="325"/>
      <c r="R29" s="325"/>
      <c r="S29" s="325"/>
      <c r="T29" s="325"/>
      <c r="U29" s="325"/>
      <c r="V29" s="325"/>
      <c r="W29" s="325"/>
      <c r="X29" s="325"/>
      <c r="Y29" s="325"/>
      <c r="Z29" s="325"/>
      <c r="AA29" s="325"/>
      <c r="AB29" s="325"/>
      <c r="AC29" s="325"/>
      <c r="AD29" s="325"/>
      <c r="AE29" s="326"/>
      <c r="AF29" s="324"/>
      <c r="AG29" s="325"/>
      <c r="AH29" s="325"/>
      <c r="AI29" s="325"/>
      <c r="AJ29" s="325"/>
      <c r="AK29" s="325"/>
      <c r="AL29" s="325"/>
      <c r="AM29" s="325"/>
      <c r="AN29" s="325"/>
      <c r="AO29" s="325"/>
      <c r="AP29" s="325"/>
      <c r="AQ29" s="325"/>
      <c r="AR29" s="325"/>
      <c r="AS29" s="325"/>
      <c r="AT29" s="325"/>
      <c r="AU29" s="325"/>
      <c r="AV29" s="325"/>
      <c r="AW29" s="325"/>
      <c r="AX29" s="325"/>
      <c r="AY29" s="325"/>
      <c r="AZ29" s="325"/>
      <c r="BA29" s="325"/>
      <c r="BB29" s="325"/>
      <c r="BC29" s="325"/>
      <c r="BD29" s="325"/>
      <c r="BE29" s="325"/>
      <c r="BF29" s="325"/>
      <c r="BG29" s="325"/>
      <c r="BH29" s="325"/>
      <c r="BI29" s="326"/>
      <c r="BJ29" s="325"/>
      <c r="BK29" s="327"/>
    </row>
    <row r="30" spans="1:63" ht="15" customHeight="1" x14ac:dyDescent="0.25">
      <c r="A30" s="323"/>
      <c r="B30" s="324"/>
      <c r="C30" s="325"/>
      <c r="D30" s="325"/>
      <c r="E30" s="325"/>
      <c r="F30" s="325"/>
      <c r="G30" s="325"/>
      <c r="H30" s="325"/>
      <c r="I30" s="325"/>
      <c r="J30" s="325"/>
      <c r="K30" s="325"/>
      <c r="L30" s="325"/>
      <c r="M30" s="325"/>
      <c r="N30" s="325"/>
      <c r="O30" s="325"/>
      <c r="P30" s="325"/>
      <c r="Q30" s="325"/>
      <c r="R30" s="325"/>
      <c r="S30" s="325"/>
      <c r="T30" s="325"/>
      <c r="U30" s="325"/>
      <c r="V30" s="325"/>
      <c r="W30" s="325"/>
      <c r="X30" s="325"/>
      <c r="Y30" s="325"/>
      <c r="Z30" s="325"/>
      <c r="AA30" s="325"/>
      <c r="AB30" s="325"/>
      <c r="AC30" s="325"/>
      <c r="AD30" s="325"/>
      <c r="AE30" s="326"/>
      <c r="AF30" s="324"/>
      <c r="AG30" s="325"/>
      <c r="AH30" s="325"/>
      <c r="AI30" s="325"/>
      <c r="AJ30" s="325"/>
      <c r="AK30" s="325"/>
      <c r="AL30" s="325"/>
      <c r="AM30" s="325"/>
      <c r="AN30" s="325"/>
      <c r="AO30" s="325"/>
      <c r="AP30" s="325"/>
      <c r="AQ30" s="325"/>
      <c r="AR30" s="325"/>
      <c r="AS30" s="325"/>
      <c r="AT30" s="325"/>
      <c r="AU30" s="325"/>
      <c r="AV30" s="325"/>
      <c r="AW30" s="325"/>
      <c r="AX30" s="325"/>
      <c r="AY30" s="325"/>
      <c r="AZ30" s="325"/>
      <c r="BA30" s="325"/>
      <c r="BB30" s="325"/>
      <c r="BC30" s="325"/>
      <c r="BD30" s="325"/>
      <c r="BE30" s="325"/>
      <c r="BF30" s="325"/>
      <c r="BG30" s="325"/>
      <c r="BH30" s="325"/>
      <c r="BI30" s="326"/>
      <c r="BJ30" s="325"/>
      <c r="BK30" s="327"/>
    </row>
    <row r="31" spans="1:63" ht="15" customHeight="1" x14ac:dyDescent="0.25">
      <c r="A31" s="323"/>
      <c r="B31" s="324"/>
      <c r="C31" s="325"/>
      <c r="D31" s="325"/>
      <c r="E31" s="325"/>
      <c r="F31" s="325"/>
      <c r="G31" s="325"/>
      <c r="H31" s="325"/>
      <c r="I31" s="325"/>
      <c r="J31" s="325"/>
      <c r="K31" s="325"/>
      <c r="L31" s="325"/>
      <c r="M31" s="325"/>
      <c r="N31" s="325"/>
      <c r="O31" s="325"/>
      <c r="P31" s="325"/>
      <c r="Q31" s="325"/>
      <c r="R31" s="325"/>
      <c r="S31" s="325"/>
      <c r="T31" s="325"/>
      <c r="U31" s="325"/>
      <c r="V31" s="325"/>
      <c r="W31" s="325"/>
      <c r="X31" s="325"/>
      <c r="Y31" s="325"/>
      <c r="Z31" s="325"/>
      <c r="AA31" s="325"/>
      <c r="AB31" s="325"/>
      <c r="AC31" s="325"/>
      <c r="AD31" s="325"/>
      <c r="AE31" s="326"/>
      <c r="AF31" s="324"/>
      <c r="AG31" s="325"/>
      <c r="AH31" s="325"/>
      <c r="AI31" s="325"/>
      <c r="AJ31" s="325"/>
      <c r="AK31" s="325"/>
      <c r="AL31" s="325"/>
      <c r="AM31" s="325"/>
      <c r="AN31" s="325"/>
      <c r="AO31" s="325"/>
      <c r="AP31" s="325"/>
      <c r="AQ31" s="325"/>
      <c r="AR31" s="325"/>
      <c r="AS31" s="325"/>
      <c r="AT31" s="325"/>
      <c r="AU31" s="325"/>
      <c r="AV31" s="325"/>
      <c r="AW31" s="325"/>
      <c r="AX31" s="325"/>
      <c r="AY31" s="325"/>
      <c r="AZ31" s="325"/>
      <c r="BA31" s="325"/>
      <c r="BB31" s="325"/>
      <c r="BC31" s="325"/>
      <c r="BD31" s="325"/>
      <c r="BE31" s="325"/>
      <c r="BF31" s="325"/>
      <c r="BG31" s="325"/>
      <c r="BH31" s="325"/>
      <c r="BI31" s="326"/>
      <c r="BJ31" s="325"/>
      <c r="BK31" s="327"/>
    </row>
    <row r="32" spans="1:63" ht="15" customHeight="1" x14ac:dyDescent="0.25">
      <c r="A32" s="323"/>
      <c r="B32" s="324"/>
      <c r="C32" s="325"/>
      <c r="D32" s="325"/>
      <c r="E32" s="325"/>
      <c r="F32" s="325"/>
      <c r="G32" s="325"/>
      <c r="H32" s="325"/>
      <c r="I32" s="325"/>
      <c r="J32" s="325"/>
      <c r="K32" s="325"/>
      <c r="L32" s="325"/>
      <c r="M32" s="325"/>
      <c r="N32" s="325"/>
      <c r="O32" s="325"/>
      <c r="P32" s="325"/>
      <c r="Q32" s="325"/>
      <c r="R32" s="325"/>
      <c r="S32" s="325"/>
      <c r="T32" s="325"/>
      <c r="U32" s="325"/>
      <c r="V32" s="325"/>
      <c r="W32" s="325"/>
      <c r="X32" s="325"/>
      <c r="Y32" s="325"/>
      <c r="Z32" s="325"/>
      <c r="AA32" s="325"/>
      <c r="AB32" s="325"/>
      <c r="AC32" s="325"/>
      <c r="AD32" s="325"/>
      <c r="AE32" s="326"/>
      <c r="AF32" s="324"/>
      <c r="AG32" s="325"/>
      <c r="AH32" s="325"/>
      <c r="AI32" s="325"/>
      <c r="AJ32" s="325"/>
      <c r="AK32" s="325"/>
      <c r="AL32" s="325"/>
      <c r="AM32" s="325"/>
      <c r="AN32" s="325"/>
      <c r="AO32" s="325"/>
      <c r="AP32" s="325"/>
      <c r="AQ32" s="325"/>
      <c r="AR32" s="325"/>
      <c r="AS32" s="325"/>
      <c r="AT32" s="325"/>
      <c r="AU32" s="325"/>
      <c r="AV32" s="325"/>
      <c r="AW32" s="325"/>
      <c r="AX32" s="325"/>
      <c r="AY32" s="325"/>
      <c r="AZ32" s="325"/>
      <c r="BA32" s="325"/>
      <c r="BB32" s="325"/>
      <c r="BC32" s="325"/>
      <c r="BD32" s="325"/>
      <c r="BE32" s="325"/>
      <c r="BF32" s="325"/>
      <c r="BG32" s="325"/>
      <c r="BH32" s="325"/>
      <c r="BI32" s="326"/>
      <c r="BJ32" s="325"/>
      <c r="BK32" s="327"/>
    </row>
    <row r="33" spans="1:63" ht="15" customHeight="1" x14ac:dyDescent="0.25">
      <c r="A33" s="323"/>
      <c r="B33" s="324"/>
      <c r="C33" s="325"/>
      <c r="D33" s="325"/>
      <c r="E33" s="325"/>
      <c r="F33" s="325"/>
      <c r="G33" s="325"/>
      <c r="H33" s="325"/>
      <c r="I33" s="325"/>
      <c r="J33" s="325"/>
      <c r="K33" s="325"/>
      <c r="L33" s="325"/>
      <c r="M33" s="325"/>
      <c r="N33" s="325"/>
      <c r="O33" s="325"/>
      <c r="P33" s="325"/>
      <c r="Q33" s="325"/>
      <c r="R33" s="325"/>
      <c r="S33" s="325"/>
      <c r="T33" s="325"/>
      <c r="U33" s="325"/>
      <c r="V33" s="325"/>
      <c r="W33" s="325"/>
      <c r="X33" s="325"/>
      <c r="Y33" s="325"/>
      <c r="Z33" s="325"/>
      <c r="AA33" s="325"/>
      <c r="AB33" s="325"/>
      <c r="AC33" s="325"/>
      <c r="AD33" s="325"/>
      <c r="AE33" s="326"/>
      <c r="AF33" s="324"/>
      <c r="AG33" s="325"/>
      <c r="AH33" s="325"/>
      <c r="AI33" s="325"/>
      <c r="AJ33" s="325"/>
      <c r="AK33" s="325"/>
      <c r="AL33" s="325"/>
      <c r="AM33" s="325"/>
      <c r="AN33" s="325"/>
      <c r="AO33" s="325"/>
      <c r="AP33" s="325"/>
      <c r="AQ33" s="325"/>
      <c r="AR33" s="325"/>
      <c r="AS33" s="325"/>
      <c r="AT33" s="325"/>
      <c r="AU33" s="325"/>
      <c r="AV33" s="325"/>
      <c r="AW33" s="325"/>
      <c r="AX33" s="325"/>
      <c r="AY33" s="325"/>
      <c r="AZ33" s="325"/>
      <c r="BA33" s="325"/>
      <c r="BB33" s="325"/>
      <c r="BC33" s="325"/>
      <c r="BD33" s="325"/>
      <c r="BE33" s="325"/>
      <c r="BF33" s="325"/>
      <c r="BG33" s="325"/>
      <c r="BH33" s="325"/>
      <c r="BI33" s="326"/>
      <c r="BJ33" s="325"/>
      <c r="BK33" s="327"/>
    </row>
    <row r="34" spans="1:63" ht="15" customHeight="1" x14ac:dyDescent="0.25">
      <c r="A34" s="323"/>
      <c r="B34" s="324"/>
      <c r="C34" s="325"/>
      <c r="D34" s="325"/>
      <c r="E34" s="325"/>
      <c r="F34" s="325"/>
      <c r="G34" s="325"/>
      <c r="H34" s="325"/>
      <c r="I34" s="325"/>
      <c r="J34" s="325"/>
      <c r="K34" s="325"/>
      <c r="L34" s="325"/>
      <c r="M34" s="325"/>
      <c r="N34" s="325"/>
      <c r="O34" s="325"/>
      <c r="P34" s="325"/>
      <c r="Q34" s="325"/>
      <c r="R34" s="325"/>
      <c r="S34" s="325"/>
      <c r="T34" s="325"/>
      <c r="U34" s="325"/>
      <c r="V34" s="325"/>
      <c r="W34" s="325"/>
      <c r="X34" s="325"/>
      <c r="Y34" s="325"/>
      <c r="Z34" s="325"/>
      <c r="AA34" s="325"/>
      <c r="AB34" s="325"/>
      <c r="AC34" s="325"/>
      <c r="AD34" s="325"/>
      <c r="AE34" s="326"/>
      <c r="AF34" s="324"/>
      <c r="AG34" s="325"/>
      <c r="AH34" s="325"/>
      <c r="AI34" s="325"/>
      <c r="AJ34" s="325"/>
      <c r="AK34" s="325"/>
      <c r="AL34" s="325"/>
      <c r="AM34" s="325"/>
      <c r="AN34" s="325"/>
      <c r="AO34" s="325"/>
      <c r="AP34" s="325"/>
      <c r="AQ34" s="325"/>
      <c r="AR34" s="325"/>
      <c r="AS34" s="325"/>
      <c r="AT34" s="325"/>
      <c r="AU34" s="325"/>
      <c r="AV34" s="325"/>
      <c r="AW34" s="325"/>
      <c r="AX34" s="325"/>
      <c r="AY34" s="325"/>
      <c r="AZ34" s="325"/>
      <c r="BA34" s="325"/>
      <c r="BB34" s="325"/>
      <c r="BC34" s="325"/>
      <c r="BD34" s="325"/>
      <c r="BE34" s="325"/>
      <c r="BF34" s="325"/>
      <c r="BG34" s="325"/>
      <c r="BH34" s="325"/>
      <c r="BI34" s="326"/>
      <c r="BJ34" s="325"/>
      <c r="BK34" s="327"/>
    </row>
    <row r="35" spans="1:63" ht="15" customHeight="1" x14ac:dyDescent="0.25">
      <c r="A35" s="323"/>
      <c r="B35" s="324"/>
      <c r="C35" s="325"/>
      <c r="D35" s="325"/>
      <c r="E35" s="325"/>
      <c r="F35" s="325"/>
      <c r="G35" s="325"/>
      <c r="H35" s="325"/>
      <c r="I35" s="325"/>
      <c r="J35" s="325"/>
      <c r="K35" s="325"/>
      <c r="L35" s="325"/>
      <c r="M35" s="325"/>
      <c r="N35" s="325"/>
      <c r="O35" s="325"/>
      <c r="P35" s="325"/>
      <c r="Q35" s="325"/>
      <c r="R35" s="325"/>
      <c r="S35" s="325"/>
      <c r="T35" s="325"/>
      <c r="U35" s="325"/>
      <c r="V35" s="325"/>
      <c r="W35" s="325"/>
      <c r="X35" s="325"/>
      <c r="Y35" s="325"/>
      <c r="Z35" s="325"/>
      <c r="AA35" s="325"/>
      <c r="AB35" s="325"/>
      <c r="AC35" s="325"/>
      <c r="AD35" s="325"/>
      <c r="AE35" s="326"/>
      <c r="AF35" s="324"/>
      <c r="AG35" s="325"/>
      <c r="AH35" s="325"/>
      <c r="AI35" s="325"/>
      <c r="AJ35" s="325"/>
      <c r="AK35" s="325"/>
      <c r="AL35" s="325"/>
      <c r="AM35" s="325"/>
      <c r="AN35" s="325"/>
      <c r="AO35" s="325"/>
      <c r="AP35" s="325"/>
      <c r="AQ35" s="325"/>
      <c r="AR35" s="325"/>
      <c r="AS35" s="325"/>
      <c r="AT35" s="325"/>
      <c r="AU35" s="325"/>
      <c r="AV35" s="325"/>
      <c r="AW35" s="325"/>
      <c r="AX35" s="325"/>
      <c r="AY35" s="325"/>
      <c r="AZ35" s="325"/>
      <c r="BA35" s="325"/>
      <c r="BB35" s="325"/>
      <c r="BC35" s="325"/>
      <c r="BD35" s="325"/>
      <c r="BE35" s="325"/>
      <c r="BF35" s="325"/>
      <c r="BG35" s="325"/>
      <c r="BH35" s="325"/>
      <c r="BI35" s="326"/>
      <c r="BJ35" s="325"/>
      <c r="BK35" s="327"/>
    </row>
    <row r="36" spans="1:63" ht="15" customHeight="1" x14ac:dyDescent="0.25">
      <c r="A36" s="323"/>
      <c r="B36" s="324"/>
      <c r="C36" s="325"/>
      <c r="D36" s="325"/>
      <c r="E36" s="325"/>
      <c r="F36" s="325"/>
      <c r="G36" s="325"/>
      <c r="H36" s="325"/>
      <c r="I36" s="325"/>
      <c r="J36" s="325"/>
      <c r="K36" s="325"/>
      <c r="L36" s="325"/>
      <c r="M36" s="325"/>
      <c r="N36" s="325"/>
      <c r="O36" s="325"/>
      <c r="P36" s="325"/>
      <c r="Q36" s="325"/>
      <c r="R36" s="325"/>
      <c r="S36" s="325"/>
      <c r="T36" s="325"/>
      <c r="U36" s="325"/>
      <c r="V36" s="325"/>
      <c r="W36" s="325"/>
      <c r="X36" s="325"/>
      <c r="Y36" s="325"/>
      <c r="Z36" s="325"/>
      <c r="AA36" s="325"/>
      <c r="AB36" s="325"/>
      <c r="AC36" s="325"/>
      <c r="AD36" s="325"/>
      <c r="AE36" s="326"/>
      <c r="AF36" s="324"/>
      <c r="AG36" s="325"/>
      <c r="AH36" s="325"/>
      <c r="AI36" s="325"/>
      <c r="AJ36" s="325"/>
      <c r="AK36" s="325"/>
      <c r="AL36" s="325"/>
      <c r="AM36" s="325"/>
      <c r="AN36" s="325"/>
      <c r="AO36" s="325"/>
      <c r="AP36" s="325"/>
      <c r="AQ36" s="325"/>
      <c r="AR36" s="325"/>
      <c r="AS36" s="325"/>
      <c r="AT36" s="325"/>
      <c r="AU36" s="325"/>
      <c r="AV36" s="325"/>
      <c r="AW36" s="325"/>
      <c r="AX36" s="325"/>
      <c r="AY36" s="325"/>
      <c r="AZ36" s="325"/>
      <c r="BA36" s="325"/>
      <c r="BB36" s="325"/>
      <c r="BC36" s="325"/>
      <c r="BD36" s="325"/>
      <c r="BE36" s="325"/>
      <c r="BF36" s="325"/>
      <c r="BG36" s="325"/>
      <c r="BH36" s="325"/>
      <c r="BI36" s="326"/>
      <c r="BJ36" s="325"/>
      <c r="BK36" s="327"/>
    </row>
    <row r="37" spans="1:63" ht="15" customHeight="1" x14ac:dyDescent="0.25">
      <c r="A37" s="323"/>
      <c r="B37" s="324"/>
      <c r="C37" s="325"/>
      <c r="D37" s="325"/>
      <c r="E37" s="325"/>
      <c r="F37" s="325"/>
      <c r="G37" s="325"/>
      <c r="H37" s="325"/>
      <c r="I37" s="325"/>
      <c r="J37" s="325"/>
      <c r="K37" s="325"/>
      <c r="L37" s="325"/>
      <c r="M37" s="325"/>
      <c r="N37" s="325"/>
      <c r="O37" s="325"/>
      <c r="P37" s="325"/>
      <c r="Q37" s="325"/>
      <c r="R37" s="325"/>
      <c r="S37" s="325"/>
      <c r="T37" s="325"/>
      <c r="U37" s="325"/>
      <c r="V37" s="325"/>
      <c r="W37" s="325"/>
      <c r="X37" s="325"/>
      <c r="Y37" s="325"/>
      <c r="Z37" s="325"/>
      <c r="AA37" s="325"/>
      <c r="AB37" s="325"/>
      <c r="AC37" s="325"/>
      <c r="AD37" s="325"/>
      <c r="AE37" s="325"/>
      <c r="AF37" s="324"/>
      <c r="AG37" s="325"/>
      <c r="AH37" s="325"/>
      <c r="AI37" s="325"/>
      <c r="AJ37" s="325"/>
      <c r="AK37" s="325"/>
      <c r="AL37" s="325"/>
      <c r="AM37" s="325"/>
      <c r="AN37" s="325"/>
      <c r="AO37" s="325"/>
      <c r="AP37" s="325"/>
      <c r="AQ37" s="325"/>
      <c r="AR37" s="325"/>
      <c r="AS37" s="325"/>
      <c r="AT37" s="325"/>
      <c r="AU37" s="325"/>
      <c r="AV37" s="325"/>
      <c r="AW37" s="325"/>
      <c r="AX37" s="325"/>
      <c r="AY37" s="325"/>
      <c r="AZ37" s="325"/>
      <c r="BA37" s="325"/>
      <c r="BB37" s="325"/>
      <c r="BC37" s="325"/>
      <c r="BD37" s="325"/>
      <c r="BE37" s="325"/>
      <c r="BF37" s="325"/>
      <c r="BG37" s="325"/>
      <c r="BH37" s="325"/>
      <c r="BI37" s="326"/>
      <c r="BJ37" s="325"/>
      <c r="BK37" s="327"/>
    </row>
    <row r="38" spans="1:63" ht="15" customHeight="1" x14ac:dyDescent="0.25">
      <c r="A38" s="323"/>
      <c r="B38" s="324"/>
      <c r="C38" s="325"/>
      <c r="D38" s="325"/>
      <c r="E38" s="325"/>
      <c r="F38" s="325"/>
      <c r="G38" s="325"/>
      <c r="H38" s="325"/>
      <c r="I38" s="325"/>
      <c r="J38" s="325"/>
      <c r="K38" s="325"/>
      <c r="L38" s="325"/>
      <c r="M38" s="325"/>
      <c r="N38" s="325"/>
      <c r="O38" s="325"/>
      <c r="P38" s="325"/>
      <c r="Q38" s="325"/>
      <c r="R38" s="325"/>
      <c r="S38" s="325"/>
      <c r="T38" s="325"/>
      <c r="U38" s="325"/>
      <c r="V38" s="325"/>
      <c r="W38" s="325"/>
      <c r="X38" s="325"/>
      <c r="Y38" s="325"/>
      <c r="Z38" s="325"/>
      <c r="AA38" s="325"/>
      <c r="AB38" s="325"/>
      <c r="AC38" s="325"/>
      <c r="AD38" s="325"/>
      <c r="AE38" s="325"/>
      <c r="AF38" s="324"/>
      <c r="AG38" s="325"/>
      <c r="AH38" s="325"/>
      <c r="AI38" s="325"/>
      <c r="AJ38" s="325"/>
      <c r="AK38" s="325"/>
      <c r="AL38" s="325"/>
      <c r="AM38" s="325"/>
      <c r="AN38" s="325"/>
      <c r="AO38" s="325"/>
      <c r="AP38" s="325"/>
      <c r="AQ38" s="325"/>
      <c r="AR38" s="325"/>
      <c r="AS38" s="325"/>
      <c r="AT38" s="325"/>
      <c r="AU38" s="325"/>
      <c r="AV38" s="325"/>
      <c r="AW38" s="325"/>
      <c r="AX38" s="325"/>
      <c r="AY38" s="325"/>
      <c r="AZ38" s="325"/>
      <c r="BA38" s="325"/>
      <c r="BB38" s="325"/>
      <c r="BC38" s="325"/>
      <c r="BD38" s="325"/>
      <c r="BE38" s="325"/>
      <c r="BF38" s="325"/>
      <c r="BG38" s="325"/>
      <c r="BH38" s="325"/>
      <c r="BI38" s="326"/>
      <c r="BJ38" s="325"/>
      <c r="BK38" s="327"/>
    </row>
    <row r="39" spans="1:63" ht="15" customHeight="1" x14ac:dyDescent="0.25">
      <c r="A39" s="323"/>
      <c r="B39" s="324"/>
      <c r="C39" s="325"/>
      <c r="D39" s="325"/>
      <c r="E39" s="325"/>
      <c r="F39" s="325"/>
      <c r="G39" s="325"/>
      <c r="H39" s="325"/>
      <c r="I39" s="325"/>
      <c r="J39" s="325"/>
      <c r="K39" s="325"/>
      <c r="L39" s="325"/>
      <c r="M39" s="325"/>
      <c r="N39" s="325"/>
      <c r="O39" s="325"/>
      <c r="P39" s="325"/>
      <c r="Q39" s="325"/>
      <c r="R39" s="325"/>
      <c r="S39" s="325"/>
      <c r="T39" s="325"/>
      <c r="U39" s="325"/>
      <c r="V39" s="325"/>
      <c r="W39" s="325"/>
      <c r="X39" s="325"/>
      <c r="Y39" s="325"/>
      <c r="Z39" s="325"/>
      <c r="AA39" s="325"/>
      <c r="AB39" s="325"/>
      <c r="AC39" s="325"/>
      <c r="AD39" s="325"/>
      <c r="AE39" s="325"/>
      <c r="AF39" s="324"/>
      <c r="AG39" s="325"/>
      <c r="AH39" s="325"/>
      <c r="AI39" s="325"/>
      <c r="AJ39" s="325"/>
      <c r="AK39" s="325"/>
      <c r="AL39" s="325"/>
      <c r="AM39" s="325"/>
      <c r="AN39" s="325"/>
      <c r="AO39" s="325"/>
      <c r="AP39" s="325"/>
      <c r="AQ39" s="325"/>
      <c r="AR39" s="325"/>
      <c r="AS39" s="325"/>
      <c r="AT39" s="325"/>
      <c r="AU39" s="325"/>
      <c r="AV39" s="325"/>
      <c r="AW39" s="325"/>
      <c r="AX39" s="325"/>
      <c r="AY39" s="325"/>
      <c r="AZ39" s="325"/>
      <c r="BA39" s="325"/>
      <c r="BB39" s="325"/>
      <c r="BC39" s="325"/>
      <c r="BD39" s="325"/>
      <c r="BE39" s="325"/>
      <c r="BF39" s="325"/>
      <c r="BG39" s="325"/>
      <c r="BH39" s="325"/>
      <c r="BI39" s="326"/>
      <c r="BJ39" s="325"/>
      <c r="BK39" s="327"/>
    </row>
    <row r="40" spans="1:63" ht="15" customHeight="1" x14ac:dyDescent="0.25">
      <c r="A40" s="323"/>
      <c r="B40" s="324"/>
      <c r="C40" s="325"/>
      <c r="D40" s="325"/>
      <c r="E40" s="325"/>
      <c r="F40" s="325"/>
      <c r="G40" s="325"/>
      <c r="H40" s="325"/>
      <c r="I40" s="325"/>
      <c r="J40" s="325"/>
      <c r="K40" s="325"/>
      <c r="L40" s="325"/>
      <c r="M40" s="325"/>
      <c r="N40" s="325"/>
      <c r="O40" s="325"/>
      <c r="P40" s="325"/>
      <c r="Q40" s="325"/>
      <c r="R40" s="325"/>
      <c r="S40" s="325"/>
      <c r="T40" s="325"/>
      <c r="U40" s="325"/>
      <c r="V40" s="325"/>
      <c r="W40" s="325"/>
      <c r="X40" s="325"/>
      <c r="Y40" s="325"/>
      <c r="Z40" s="325"/>
      <c r="AA40" s="325"/>
      <c r="AB40" s="325"/>
      <c r="AC40" s="325"/>
      <c r="AD40" s="325"/>
      <c r="AE40" s="325"/>
      <c r="AF40" s="324"/>
      <c r="AG40" s="325"/>
      <c r="AH40" s="325"/>
      <c r="AI40" s="325"/>
      <c r="AJ40" s="325"/>
      <c r="AK40" s="325"/>
      <c r="AL40" s="325"/>
      <c r="AM40" s="325"/>
      <c r="AN40" s="325"/>
      <c r="AO40" s="325"/>
      <c r="AP40" s="325"/>
      <c r="AQ40" s="325"/>
      <c r="AR40" s="325"/>
      <c r="AS40" s="325"/>
      <c r="AT40" s="325"/>
      <c r="AU40" s="325"/>
      <c r="AV40" s="325"/>
      <c r="AW40" s="325"/>
      <c r="AX40" s="325"/>
      <c r="AY40" s="325"/>
      <c r="AZ40" s="325"/>
      <c r="BA40" s="325"/>
      <c r="BB40" s="325"/>
      <c r="BC40" s="325"/>
      <c r="BD40" s="325"/>
      <c r="BE40" s="325"/>
      <c r="BF40" s="325"/>
      <c r="BG40" s="325"/>
      <c r="BH40" s="325"/>
      <c r="BI40" s="326"/>
      <c r="BJ40" s="325"/>
      <c r="BK40" s="327"/>
    </row>
    <row r="41" spans="1:63" ht="15" customHeight="1" x14ac:dyDescent="0.25">
      <c r="A41" s="323"/>
      <c r="B41" s="324"/>
      <c r="C41" s="325"/>
      <c r="D41" s="325"/>
      <c r="E41" s="325"/>
      <c r="F41" s="325"/>
      <c r="G41" s="325"/>
      <c r="H41" s="325"/>
      <c r="I41" s="325"/>
      <c r="J41" s="325"/>
      <c r="K41" s="325"/>
      <c r="L41" s="325"/>
      <c r="M41" s="325"/>
      <c r="N41" s="325"/>
      <c r="O41" s="325"/>
      <c r="P41" s="325"/>
      <c r="Q41" s="325"/>
      <c r="R41" s="325"/>
      <c r="S41" s="325"/>
      <c r="T41" s="325"/>
      <c r="U41" s="325"/>
      <c r="V41" s="325"/>
      <c r="W41" s="325"/>
      <c r="X41" s="325"/>
      <c r="Y41" s="325"/>
      <c r="Z41" s="325"/>
      <c r="AA41" s="325"/>
      <c r="AB41" s="325"/>
      <c r="AC41" s="325"/>
      <c r="AD41" s="325"/>
      <c r="AE41" s="325"/>
      <c r="AF41" s="324"/>
      <c r="AG41" s="325"/>
      <c r="AH41" s="325"/>
      <c r="AI41" s="325"/>
      <c r="AJ41" s="325"/>
      <c r="AK41" s="325"/>
      <c r="AL41" s="325"/>
      <c r="AM41" s="325"/>
      <c r="AN41" s="325"/>
      <c r="AO41" s="325"/>
      <c r="AP41" s="325"/>
      <c r="AQ41" s="325"/>
      <c r="AR41" s="325"/>
      <c r="AS41" s="325"/>
      <c r="AT41" s="325"/>
      <c r="AU41" s="325"/>
      <c r="AV41" s="325"/>
      <c r="AW41" s="325"/>
      <c r="AX41" s="325"/>
      <c r="AY41" s="325"/>
      <c r="AZ41" s="325"/>
      <c r="BA41" s="325"/>
      <c r="BB41" s="325"/>
      <c r="BC41" s="325"/>
      <c r="BD41" s="325"/>
      <c r="BE41" s="325"/>
      <c r="BF41" s="325"/>
      <c r="BG41" s="325"/>
      <c r="BH41" s="325"/>
      <c r="BI41" s="326"/>
      <c r="BJ41" s="325"/>
      <c r="BK41" s="327"/>
    </row>
    <row r="42" spans="1:63" ht="15" customHeight="1" x14ac:dyDescent="0.25">
      <c r="A42" s="323"/>
      <c r="B42" s="13" t="s">
        <v>17</v>
      </c>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4"/>
      <c r="AF42" s="13"/>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4"/>
      <c r="BJ42" s="12"/>
      <c r="BK42" s="327"/>
    </row>
    <row r="43" spans="1:63" ht="15" customHeight="1" x14ac:dyDescent="0.25">
      <c r="A43" s="323"/>
      <c r="B43" s="324"/>
      <c r="C43" s="325"/>
      <c r="D43" s="325"/>
      <c r="E43" s="325"/>
      <c r="F43" s="325"/>
      <c r="G43" s="325"/>
      <c r="H43" s="325"/>
      <c r="I43" s="325"/>
      <c r="J43" s="325"/>
      <c r="K43" s="325"/>
      <c r="L43" s="325"/>
      <c r="M43" s="325"/>
      <c r="N43" s="325"/>
      <c r="O43" s="325"/>
      <c r="P43" s="325"/>
      <c r="Q43" s="325"/>
      <c r="R43" s="325"/>
      <c r="S43" s="325"/>
      <c r="T43" s="325"/>
      <c r="U43" s="325"/>
      <c r="V43" s="325"/>
      <c r="W43" s="325"/>
      <c r="X43" s="325"/>
      <c r="Y43" s="325"/>
      <c r="Z43" s="325"/>
      <c r="AA43" s="325"/>
      <c r="AB43" s="325"/>
      <c r="AC43" s="325"/>
      <c r="AD43" s="325"/>
      <c r="AE43" s="326"/>
      <c r="AF43" s="324"/>
      <c r="AG43" s="325"/>
      <c r="AH43" s="325"/>
      <c r="AI43" s="325"/>
      <c r="AJ43" s="325"/>
      <c r="AK43" s="325"/>
      <c r="AL43" s="325"/>
      <c r="AM43" s="325"/>
      <c r="AN43" s="325"/>
      <c r="AO43" s="325"/>
      <c r="AP43" s="325"/>
      <c r="AQ43" s="325"/>
      <c r="AR43" s="325"/>
      <c r="AS43" s="325"/>
      <c r="AT43" s="325"/>
      <c r="AU43" s="325"/>
      <c r="AV43" s="325"/>
      <c r="AW43" s="325"/>
      <c r="AX43" s="325"/>
      <c r="AY43" s="325"/>
      <c r="AZ43" s="325"/>
      <c r="BA43" s="325"/>
      <c r="BB43" s="325"/>
      <c r="BC43" s="325"/>
      <c r="BD43" s="325"/>
      <c r="BE43" s="325"/>
      <c r="BF43" s="325"/>
      <c r="BG43" s="325"/>
      <c r="BH43" s="325"/>
      <c r="BI43" s="326"/>
      <c r="BJ43" s="325"/>
      <c r="BK43" s="327"/>
    </row>
    <row r="44" spans="1:63" ht="15" customHeight="1" x14ac:dyDescent="0.25">
      <c r="A44" s="323"/>
      <c r="B44" s="324"/>
      <c r="C44" s="325"/>
      <c r="D44" s="325"/>
      <c r="E44" s="325"/>
      <c r="F44" s="325"/>
      <c r="G44" s="325"/>
      <c r="H44" s="325"/>
      <c r="I44" s="325"/>
      <c r="J44" s="325"/>
      <c r="K44" s="325"/>
      <c r="L44" s="325"/>
      <c r="M44" s="325"/>
      <c r="N44" s="325"/>
      <c r="O44" s="325"/>
      <c r="P44" s="325"/>
      <c r="Q44" s="325"/>
      <c r="R44" s="325"/>
      <c r="S44" s="325"/>
      <c r="T44" s="325"/>
      <c r="U44" s="325"/>
      <c r="V44" s="325"/>
      <c r="W44" s="325"/>
      <c r="X44" s="325"/>
      <c r="Y44" s="325"/>
      <c r="Z44" s="325"/>
      <c r="AA44" s="325"/>
      <c r="AB44" s="325"/>
      <c r="AC44" s="325"/>
      <c r="AD44" s="325"/>
      <c r="AE44" s="326"/>
      <c r="AF44" s="324"/>
      <c r="AG44" s="325"/>
      <c r="AH44" s="325"/>
      <c r="AI44" s="325"/>
      <c r="AJ44" s="325"/>
      <c r="AK44" s="325"/>
      <c r="AL44" s="325"/>
      <c r="AM44" s="325"/>
      <c r="AN44" s="325"/>
      <c r="AO44" s="325"/>
      <c r="AP44" s="325"/>
      <c r="AQ44" s="325"/>
      <c r="AR44" s="325"/>
      <c r="AS44" s="325"/>
      <c r="AT44" s="325"/>
      <c r="AU44" s="325"/>
      <c r="AV44" s="325"/>
      <c r="AW44" s="325"/>
      <c r="AX44" s="325"/>
      <c r="AY44" s="325"/>
      <c r="AZ44" s="325"/>
      <c r="BA44" s="325"/>
      <c r="BB44" s="325"/>
      <c r="BC44" s="325"/>
      <c r="BD44" s="325"/>
      <c r="BE44" s="325"/>
      <c r="BF44" s="325"/>
      <c r="BG44" s="325"/>
      <c r="BH44" s="325"/>
      <c r="BI44" s="326"/>
      <c r="BJ44" s="325"/>
      <c r="BK44" s="327"/>
    </row>
    <row r="45" spans="1:63" ht="15" customHeight="1" x14ac:dyDescent="0.25">
      <c r="A45" s="323"/>
      <c r="B45" s="324"/>
      <c r="C45" s="325"/>
      <c r="D45" s="325"/>
      <c r="E45" s="325"/>
      <c r="F45" s="325"/>
      <c r="G45" s="325"/>
      <c r="H45" s="325"/>
      <c r="I45" s="325"/>
      <c r="J45" s="325"/>
      <c r="K45" s="325"/>
      <c r="L45" s="325"/>
      <c r="M45" s="325"/>
      <c r="N45" s="325"/>
      <c r="O45" s="325"/>
      <c r="P45" s="325"/>
      <c r="Q45" s="325"/>
      <c r="R45" s="325"/>
      <c r="S45" s="325"/>
      <c r="T45" s="325"/>
      <c r="U45" s="325"/>
      <c r="V45" s="325"/>
      <c r="W45" s="325"/>
      <c r="X45" s="325"/>
      <c r="Y45" s="325"/>
      <c r="Z45" s="325"/>
      <c r="AA45" s="325"/>
      <c r="AB45" s="325"/>
      <c r="AC45" s="325"/>
      <c r="AD45" s="325"/>
      <c r="AE45" s="326"/>
      <c r="AF45" s="324"/>
      <c r="AG45" s="325"/>
      <c r="AH45" s="325"/>
      <c r="AI45" s="325"/>
      <c r="AJ45" s="325"/>
      <c r="AK45" s="325"/>
      <c r="AL45" s="325"/>
      <c r="AM45" s="325"/>
      <c r="AN45" s="325"/>
      <c r="AO45" s="325"/>
      <c r="AP45" s="325"/>
      <c r="AQ45" s="325"/>
      <c r="AR45" s="325"/>
      <c r="AS45" s="325"/>
      <c r="AT45" s="325"/>
      <c r="AU45" s="325"/>
      <c r="AV45" s="325"/>
      <c r="AW45" s="325"/>
      <c r="AX45" s="325"/>
      <c r="AY45" s="325"/>
      <c r="AZ45" s="325"/>
      <c r="BA45" s="325"/>
      <c r="BB45" s="325"/>
      <c r="BC45" s="325"/>
      <c r="BD45" s="325"/>
      <c r="BE45" s="325"/>
      <c r="BF45" s="325"/>
      <c r="BG45" s="325"/>
      <c r="BH45" s="325"/>
      <c r="BI45" s="326"/>
      <c r="BJ45" s="325"/>
      <c r="BK45" s="327"/>
    </row>
    <row r="46" spans="1:63" ht="15" customHeight="1" x14ac:dyDescent="0.25">
      <c r="A46" s="323"/>
      <c r="B46" s="324"/>
      <c r="C46" s="325"/>
      <c r="D46" s="325"/>
      <c r="E46" s="325"/>
      <c r="F46" s="325"/>
      <c r="G46" s="325"/>
      <c r="H46" s="325"/>
      <c r="I46" s="325"/>
      <c r="J46" s="325"/>
      <c r="K46" s="325"/>
      <c r="L46" s="325"/>
      <c r="M46" s="325"/>
      <c r="N46" s="325"/>
      <c r="O46" s="325"/>
      <c r="P46" s="325"/>
      <c r="Q46" s="325"/>
      <c r="R46" s="325"/>
      <c r="S46" s="325"/>
      <c r="T46" s="325"/>
      <c r="U46" s="325"/>
      <c r="V46" s="325"/>
      <c r="W46" s="325"/>
      <c r="X46" s="325"/>
      <c r="Y46" s="325"/>
      <c r="Z46" s="325"/>
      <c r="AA46" s="325"/>
      <c r="AB46" s="325"/>
      <c r="AC46" s="325"/>
      <c r="AD46" s="325"/>
      <c r="AE46" s="326"/>
      <c r="AF46" s="324"/>
      <c r="AG46" s="325"/>
      <c r="AH46" s="325"/>
      <c r="AI46" s="325"/>
      <c r="AJ46" s="325"/>
      <c r="AK46" s="325"/>
      <c r="AL46" s="325"/>
      <c r="AM46" s="325"/>
      <c r="AN46" s="325"/>
      <c r="AO46" s="325"/>
      <c r="AP46" s="325"/>
      <c r="AQ46" s="325"/>
      <c r="AR46" s="325"/>
      <c r="AS46" s="325"/>
      <c r="AT46" s="325"/>
      <c r="AU46" s="325"/>
      <c r="AV46" s="325"/>
      <c r="AW46" s="325"/>
      <c r="AX46" s="325"/>
      <c r="AY46" s="325"/>
      <c r="AZ46" s="325"/>
      <c r="BA46" s="325"/>
      <c r="BB46" s="325"/>
      <c r="BC46" s="325"/>
      <c r="BD46" s="325"/>
      <c r="BE46" s="325"/>
      <c r="BF46" s="325"/>
      <c r="BG46" s="325"/>
      <c r="BH46" s="325"/>
      <c r="BI46" s="326"/>
      <c r="BJ46" s="325"/>
      <c r="BK46" s="327"/>
    </row>
    <row r="47" spans="1:63" ht="15" customHeight="1" x14ac:dyDescent="0.25">
      <c r="A47" s="323"/>
      <c r="B47" s="324"/>
      <c r="C47" s="325"/>
      <c r="D47" s="325"/>
      <c r="E47" s="325"/>
      <c r="F47" s="325"/>
      <c r="G47" s="325"/>
      <c r="H47" s="325"/>
      <c r="I47" s="325"/>
      <c r="J47" s="325"/>
      <c r="K47" s="325"/>
      <c r="L47" s="325"/>
      <c r="M47" s="325"/>
      <c r="N47" s="325"/>
      <c r="O47" s="325"/>
      <c r="P47" s="325"/>
      <c r="Q47" s="325"/>
      <c r="R47" s="325"/>
      <c r="S47" s="325"/>
      <c r="T47" s="325"/>
      <c r="U47" s="325"/>
      <c r="V47" s="325"/>
      <c r="W47" s="325"/>
      <c r="X47" s="325"/>
      <c r="Y47" s="325"/>
      <c r="Z47" s="325"/>
      <c r="AA47" s="325"/>
      <c r="AB47" s="325"/>
      <c r="AC47" s="325"/>
      <c r="AD47" s="325"/>
      <c r="AE47" s="326"/>
      <c r="AF47" s="324"/>
      <c r="AG47" s="325"/>
      <c r="AH47" s="325"/>
      <c r="AI47" s="325"/>
      <c r="AJ47" s="325"/>
      <c r="AK47" s="325"/>
      <c r="AL47" s="325"/>
      <c r="AM47" s="325"/>
      <c r="AN47" s="325"/>
      <c r="AO47" s="325"/>
      <c r="AP47" s="325"/>
      <c r="AQ47" s="325"/>
      <c r="AR47" s="325"/>
      <c r="AS47" s="325"/>
      <c r="AT47" s="325"/>
      <c r="AU47" s="325"/>
      <c r="AV47" s="325"/>
      <c r="AW47" s="325"/>
      <c r="AX47" s="325"/>
      <c r="AY47" s="325"/>
      <c r="AZ47" s="325"/>
      <c r="BA47" s="325"/>
      <c r="BB47" s="325"/>
      <c r="BC47" s="325"/>
      <c r="BD47" s="325"/>
      <c r="BE47" s="325"/>
      <c r="BF47" s="325"/>
      <c r="BG47" s="325"/>
      <c r="BH47" s="325"/>
      <c r="BI47" s="326"/>
      <c r="BJ47" s="325"/>
      <c r="BK47" s="327"/>
    </row>
    <row r="48" spans="1:63" ht="15" customHeight="1" x14ac:dyDescent="0.25">
      <c r="A48" s="323"/>
      <c r="B48" s="324"/>
      <c r="C48" s="325"/>
      <c r="D48" s="325"/>
      <c r="E48" s="325"/>
      <c r="F48" s="325"/>
      <c r="G48" s="325"/>
      <c r="H48" s="325"/>
      <c r="I48" s="325"/>
      <c r="J48" s="325"/>
      <c r="K48" s="325"/>
      <c r="L48" s="325"/>
      <c r="M48" s="325"/>
      <c r="N48" s="325"/>
      <c r="O48" s="325"/>
      <c r="P48" s="325"/>
      <c r="Q48" s="325"/>
      <c r="R48" s="325"/>
      <c r="S48" s="325"/>
      <c r="T48" s="325"/>
      <c r="U48" s="325"/>
      <c r="V48" s="325"/>
      <c r="W48" s="325"/>
      <c r="X48" s="325"/>
      <c r="Y48" s="325"/>
      <c r="Z48" s="325"/>
      <c r="AA48" s="325"/>
      <c r="AB48" s="325"/>
      <c r="AC48" s="325"/>
      <c r="AD48" s="325"/>
      <c r="AE48" s="326"/>
      <c r="AF48" s="324"/>
      <c r="AG48" s="325"/>
      <c r="AH48" s="325"/>
      <c r="AI48" s="325"/>
      <c r="AJ48" s="325"/>
      <c r="AK48" s="325"/>
      <c r="AL48" s="325"/>
      <c r="AM48" s="325"/>
      <c r="AN48" s="325"/>
      <c r="AO48" s="325"/>
      <c r="AP48" s="325"/>
      <c r="AQ48" s="325"/>
      <c r="AR48" s="325"/>
      <c r="AS48" s="325"/>
      <c r="AT48" s="325"/>
      <c r="AU48" s="325"/>
      <c r="AV48" s="325"/>
      <c r="AW48" s="325"/>
      <c r="AX48" s="325"/>
      <c r="AY48" s="325"/>
      <c r="AZ48" s="325"/>
      <c r="BA48" s="325"/>
      <c r="BB48" s="325"/>
      <c r="BC48" s="325"/>
      <c r="BD48" s="325"/>
      <c r="BE48" s="325"/>
      <c r="BF48" s="325"/>
      <c r="BG48" s="325"/>
      <c r="BH48" s="325"/>
      <c r="BI48" s="326"/>
      <c r="BJ48" s="325"/>
      <c r="BK48" s="327"/>
    </row>
    <row r="49" spans="1:63" ht="15" customHeight="1" x14ac:dyDescent="0.25">
      <c r="A49" s="323"/>
      <c r="B49" s="324"/>
      <c r="C49" s="325"/>
      <c r="D49" s="325"/>
      <c r="E49" s="325"/>
      <c r="F49" s="325"/>
      <c r="G49" s="325"/>
      <c r="H49" s="325"/>
      <c r="I49" s="325"/>
      <c r="J49" s="325"/>
      <c r="K49" s="325"/>
      <c r="L49" s="325"/>
      <c r="M49" s="325"/>
      <c r="N49" s="325"/>
      <c r="O49" s="325"/>
      <c r="P49" s="325"/>
      <c r="Q49" s="325"/>
      <c r="R49" s="325"/>
      <c r="S49" s="325"/>
      <c r="T49" s="325"/>
      <c r="U49" s="325"/>
      <c r="V49" s="325"/>
      <c r="W49" s="325"/>
      <c r="X49" s="325"/>
      <c r="Y49" s="325"/>
      <c r="Z49" s="325"/>
      <c r="AA49" s="325"/>
      <c r="AB49" s="325"/>
      <c r="AC49" s="325"/>
      <c r="AD49" s="325"/>
      <c r="AE49" s="325"/>
      <c r="AF49" s="324"/>
      <c r="AG49" s="325"/>
      <c r="AH49" s="325"/>
      <c r="AI49" s="325"/>
      <c r="AJ49" s="325"/>
      <c r="AK49" s="325"/>
      <c r="AL49" s="325"/>
      <c r="AM49" s="325"/>
      <c r="AN49" s="325"/>
      <c r="AO49" s="325"/>
      <c r="AP49" s="325"/>
      <c r="AQ49" s="325"/>
      <c r="AR49" s="325"/>
      <c r="AS49" s="325"/>
      <c r="AT49" s="325"/>
      <c r="AU49" s="325"/>
      <c r="AV49" s="325"/>
      <c r="AW49" s="325"/>
      <c r="AX49" s="325"/>
      <c r="AY49" s="325"/>
      <c r="AZ49" s="325"/>
      <c r="BA49" s="325"/>
      <c r="BB49" s="325"/>
      <c r="BC49" s="325"/>
      <c r="BD49" s="325"/>
      <c r="BE49" s="325"/>
      <c r="BF49" s="325"/>
      <c r="BG49" s="325"/>
      <c r="BH49" s="325"/>
      <c r="BI49" s="326"/>
      <c r="BJ49" s="325"/>
      <c r="BK49" s="327"/>
    </row>
    <row r="50" spans="1:63" ht="15" customHeight="1" x14ac:dyDescent="0.25">
      <c r="A50" s="323"/>
      <c r="B50" s="324"/>
      <c r="C50" s="325"/>
      <c r="D50" s="325"/>
      <c r="E50" s="325"/>
      <c r="F50" s="325"/>
      <c r="G50" s="325"/>
      <c r="H50" s="325"/>
      <c r="I50" s="325"/>
      <c r="J50" s="325"/>
      <c r="K50" s="325"/>
      <c r="L50" s="325"/>
      <c r="M50" s="325"/>
      <c r="N50" s="325"/>
      <c r="O50" s="325"/>
      <c r="P50" s="325"/>
      <c r="Q50" s="325"/>
      <c r="R50" s="325"/>
      <c r="S50" s="325"/>
      <c r="T50" s="325"/>
      <c r="U50" s="325"/>
      <c r="V50" s="325"/>
      <c r="W50" s="325"/>
      <c r="X50" s="325"/>
      <c r="Y50" s="325"/>
      <c r="Z50" s="325"/>
      <c r="AA50" s="325"/>
      <c r="AB50" s="325"/>
      <c r="AC50" s="325"/>
      <c r="AD50" s="325"/>
      <c r="AE50" s="325"/>
      <c r="AF50" s="324"/>
      <c r="AG50" s="325"/>
      <c r="AH50" s="325"/>
      <c r="AI50" s="325"/>
      <c r="AJ50" s="325"/>
      <c r="AK50" s="325"/>
      <c r="AL50" s="325"/>
      <c r="AM50" s="325"/>
      <c r="AN50" s="325"/>
      <c r="AO50" s="325"/>
      <c r="AP50" s="325"/>
      <c r="AQ50" s="325"/>
      <c r="AR50" s="325"/>
      <c r="AS50" s="325"/>
      <c r="AT50" s="325"/>
      <c r="AU50" s="325"/>
      <c r="AV50" s="325"/>
      <c r="AW50" s="325"/>
      <c r="AX50" s="325"/>
      <c r="AY50" s="325"/>
      <c r="AZ50" s="325"/>
      <c r="BA50" s="325"/>
      <c r="BB50" s="325"/>
      <c r="BC50" s="325"/>
      <c r="BD50" s="325"/>
      <c r="BE50" s="325"/>
      <c r="BF50" s="325"/>
      <c r="BG50" s="325"/>
      <c r="BH50" s="325"/>
      <c r="BI50" s="326"/>
      <c r="BJ50" s="325"/>
      <c r="BK50" s="327"/>
    </row>
    <row r="51" spans="1:63" ht="15" customHeight="1" x14ac:dyDescent="0.25">
      <c r="A51" s="323"/>
      <c r="B51" s="324"/>
      <c r="C51" s="325"/>
      <c r="D51" s="325"/>
      <c r="E51" s="325"/>
      <c r="F51" s="325"/>
      <c r="G51" s="325"/>
      <c r="H51" s="325"/>
      <c r="I51" s="325"/>
      <c r="J51" s="325"/>
      <c r="K51" s="325"/>
      <c r="L51" s="325"/>
      <c r="M51" s="325"/>
      <c r="N51" s="325"/>
      <c r="O51" s="325"/>
      <c r="P51" s="325"/>
      <c r="Q51" s="325"/>
      <c r="R51" s="325"/>
      <c r="S51" s="325"/>
      <c r="T51" s="325"/>
      <c r="U51" s="325"/>
      <c r="V51" s="325"/>
      <c r="W51" s="325"/>
      <c r="X51" s="325"/>
      <c r="Y51" s="325"/>
      <c r="Z51" s="325"/>
      <c r="AA51" s="325"/>
      <c r="AB51" s="325"/>
      <c r="AC51" s="325"/>
      <c r="AD51" s="325"/>
      <c r="AE51" s="325"/>
      <c r="AF51" s="324"/>
      <c r="AG51" s="325"/>
      <c r="AH51" s="325"/>
      <c r="AI51" s="325"/>
      <c r="AJ51" s="325"/>
      <c r="AK51" s="325"/>
      <c r="AL51" s="325"/>
      <c r="AM51" s="325"/>
      <c r="AN51" s="325"/>
      <c r="AO51" s="325"/>
      <c r="AP51" s="325"/>
      <c r="AQ51" s="325"/>
      <c r="AR51" s="325"/>
      <c r="AS51" s="325"/>
      <c r="AT51" s="325"/>
      <c r="AU51" s="325"/>
      <c r="AV51" s="325"/>
      <c r="AW51" s="325"/>
      <c r="AX51" s="325"/>
      <c r="AY51" s="325"/>
      <c r="AZ51" s="325"/>
      <c r="BA51" s="325"/>
      <c r="BB51" s="325"/>
      <c r="BC51" s="325"/>
      <c r="BD51" s="325"/>
      <c r="BE51" s="325"/>
      <c r="BF51" s="325"/>
      <c r="BG51" s="325"/>
      <c r="BH51" s="325"/>
      <c r="BI51" s="326"/>
      <c r="BJ51" s="325"/>
      <c r="BK51" s="327"/>
    </row>
    <row r="52" spans="1:63" ht="15" customHeight="1" x14ac:dyDescent="0.25">
      <c r="A52" s="323"/>
      <c r="B52" s="324"/>
      <c r="C52" s="325"/>
      <c r="D52" s="325"/>
      <c r="E52" s="325"/>
      <c r="F52" s="325"/>
      <c r="G52" s="325"/>
      <c r="H52" s="325"/>
      <c r="I52" s="325"/>
      <c r="J52" s="325"/>
      <c r="K52" s="325"/>
      <c r="L52" s="325"/>
      <c r="M52" s="325"/>
      <c r="N52" s="325"/>
      <c r="O52" s="325"/>
      <c r="P52" s="325"/>
      <c r="Q52" s="325"/>
      <c r="R52" s="325"/>
      <c r="S52" s="325"/>
      <c r="T52" s="325"/>
      <c r="U52" s="325"/>
      <c r="V52" s="325"/>
      <c r="W52" s="325"/>
      <c r="X52" s="325"/>
      <c r="Y52" s="325"/>
      <c r="Z52" s="325"/>
      <c r="AA52" s="325"/>
      <c r="AB52" s="325"/>
      <c r="AC52" s="325"/>
      <c r="AD52" s="325"/>
      <c r="AE52" s="325"/>
      <c r="AF52" s="324"/>
      <c r="AG52" s="325"/>
      <c r="AH52" s="325"/>
      <c r="AI52" s="325"/>
      <c r="AJ52" s="325"/>
      <c r="AK52" s="325"/>
      <c r="AL52" s="325"/>
      <c r="AM52" s="325"/>
      <c r="AN52" s="325"/>
      <c r="AO52" s="325"/>
      <c r="AP52" s="325"/>
      <c r="AQ52" s="325"/>
      <c r="AR52" s="325"/>
      <c r="AS52" s="325"/>
      <c r="AT52" s="325"/>
      <c r="AU52" s="325"/>
      <c r="AV52" s="325"/>
      <c r="AW52" s="325"/>
      <c r="AX52" s="325"/>
      <c r="AY52" s="325"/>
      <c r="AZ52" s="325"/>
      <c r="BA52" s="325"/>
      <c r="BB52" s="325"/>
      <c r="BC52" s="325"/>
      <c r="BD52" s="325"/>
      <c r="BE52" s="325"/>
      <c r="BF52" s="325"/>
      <c r="BG52" s="325"/>
      <c r="BH52" s="325"/>
      <c r="BI52" s="326"/>
      <c r="BJ52" s="325"/>
      <c r="BK52" s="327"/>
    </row>
    <row r="53" spans="1:63" ht="15" customHeight="1" x14ac:dyDescent="0.25">
      <c r="A53" s="323"/>
      <c r="B53" s="324"/>
      <c r="C53" s="325"/>
      <c r="D53" s="325"/>
      <c r="E53" s="325"/>
      <c r="F53" s="325"/>
      <c r="G53" s="325"/>
      <c r="H53" s="325"/>
      <c r="I53" s="325"/>
      <c r="J53" s="325"/>
      <c r="K53" s="325"/>
      <c r="L53" s="325"/>
      <c r="M53" s="325"/>
      <c r="N53" s="325"/>
      <c r="O53" s="325"/>
      <c r="P53" s="325"/>
      <c r="Q53" s="325"/>
      <c r="R53" s="325"/>
      <c r="S53" s="325"/>
      <c r="T53" s="325"/>
      <c r="U53" s="325"/>
      <c r="V53" s="325"/>
      <c r="W53" s="325"/>
      <c r="X53" s="325"/>
      <c r="Y53" s="325"/>
      <c r="Z53" s="325"/>
      <c r="AA53" s="325"/>
      <c r="AB53" s="325"/>
      <c r="AC53" s="325"/>
      <c r="AD53" s="325"/>
      <c r="AE53" s="325"/>
      <c r="AF53" s="324"/>
      <c r="AG53" s="325"/>
      <c r="AH53" s="325"/>
      <c r="AI53" s="325"/>
      <c r="AJ53" s="325"/>
      <c r="AK53" s="325"/>
      <c r="AL53" s="325"/>
      <c r="AM53" s="325"/>
      <c r="AN53" s="325"/>
      <c r="AO53" s="325"/>
      <c r="AP53" s="325"/>
      <c r="AQ53" s="325"/>
      <c r="AR53" s="325"/>
      <c r="AS53" s="325"/>
      <c r="AT53" s="325"/>
      <c r="AU53" s="325"/>
      <c r="AV53" s="325"/>
      <c r="AW53" s="325"/>
      <c r="AX53" s="325"/>
      <c r="AY53" s="325"/>
      <c r="AZ53" s="325"/>
      <c r="BA53" s="325"/>
      <c r="BB53" s="325"/>
      <c r="BC53" s="325"/>
      <c r="BD53" s="325"/>
      <c r="BE53" s="325"/>
      <c r="BF53" s="325"/>
      <c r="BG53" s="325"/>
      <c r="BH53" s="325"/>
      <c r="BI53" s="326"/>
      <c r="BJ53" s="325"/>
      <c r="BK53" s="327"/>
    </row>
    <row r="54" spans="1:63" ht="15" customHeight="1" x14ac:dyDescent="0.25">
      <c r="A54" s="323"/>
      <c r="B54" s="324"/>
      <c r="C54" s="325"/>
      <c r="D54" s="325"/>
      <c r="E54" s="325"/>
      <c r="F54" s="325"/>
      <c r="G54" s="325"/>
      <c r="H54" s="325"/>
      <c r="I54" s="325"/>
      <c r="J54" s="325"/>
      <c r="K54" s="325"/>
      <c r="L54" s="325"/>
      <c r="M54" s="325"/>
      <c r="N54" s="325"/>
      <c r="O54" s="325"/>
      <c r="P54" s="325"/>
      <c r="Q54" s="325"/>
      <c r="R54" s="325"/>
      <c r="S54" s="325"/>
      <c r="T54" s="325"/>
      <c r="U54" s="325"/>
      <c r="V54" s="325"/>
      <c r="W54" s="325"/>
      <c r="X54" s="325"/>
      <c r="Y54" s="325"/>
      <c r="Z54" s="325"/>
      <c r="AA54" s="325"/>
      <c r="AB54" s="325"/>
      <c r="AC54" s="325"/>
      <c r="AD54" s="325"/>
      <c r="AE54" s="325"/>
      <c r="AF54" s="324"/>
      <c r="AG54" s="325"/>
      <c r="AH54" s="325"/>
      <c r="AI54" s="325"/>
      <c r="AJ54" s="325"/>
      <c r="AK54" s="325"/>
      <c r="AL54" s="325"/>
      <c r="AM54" s="325"/>
      <c r="AN54" s="325"/>
      <c r="AO54" s="325"/>
      <c r="AP54" s="325"/>
      <c r="AQ54" s="325"/>
      <c r="AR54" s="325"/>
      <c r="AS54" s="325"/>
      <c r="AT54" s="325"/>
      <c r="AU54" s="325"/>
      <c r="AV54" s="325"/>
      <c r="AW54" s="325"/>
      <c r="AX54" s="325"/>
      <c r="AY54" s="325"/>
      <c r="AZ54" s="325"/>
      <c r="BA54" s="325"/>
      <c r="BB54" s="325"/>
      <c r="BC54" s="325"/>
      <c r="BD54" s="325"/>
      <c r="BE54" s="325"/>
      <c r="BF54" s="325"/>
      <c r="BG54" s="325"/>
      <c r="BH54" s="325"/>
      <c r="BI54" s="326"/>
      <c r="BJ54" s="325"/>
      <c r="BK54" s="327"/>
    </row>
    <row r="55" spans="1:63" ht="15" customHeight="1" x14ac:dyDescent="0.25">
      <c r="A55" s="323"/>
      <c r="B55" s="324"/>
      <c r="C55" s="325"/>
      <c r="D55" s="325"/>
      <c r="E55" s="325"/>
      <c r="F55" s="325"/>
      <c r="G55" s="325"/>
      <c r="H55" s="325"/>
      <c r="I55" s="325"/>
      <c r="J55" s="325"/>
      <c r="K55" s="325"/>
      <c r="L55" s="325"/>
      <c r="M55" s="325"/>
      <c r="N55" s="325"/>
      <c r="O55" s="325"/>
      <c r="P55" s="325"/>
      <c r="Q55" s="325"/>
      <c r="R55" s="325"/>
      <c r="S55" s="325"/>
      <c r="T55" s="325"/>
      <c r="U55" s="325"/>
      <c r="V55" s="325"/>
      <c r="W55" s="325"/>
      <c r="X55" s="325"/>
      <c r="Y55" s="325"/>
      <c r="Z55" s="325"/>
      <c r="AA55" s="325"/>
      <c r="AB55" s="325"/>
      <c r="AC55" s="325"/>
      <c r="AD55" s="325"/>
      <c r="AE55" s="325"/>
      <c r="AF55" s="324"/>
      <c r="AG55" s="325"/>
      <c r="AH55" s="325"/>
      <c r="AI55" s="325"/>
      <c r="AJ55" s="325"/>
      <c r="AK55" s="325"/>
      <c r="AL55" s="325"/>
      <c r="AM55" s="325"/>
      <c r="AN55" s="325"/>
      <c r="AO55" s="325"/>
      <c r="AP55" s="325"/>
      <c r="AQ55" s="325"/>
      <c r="AR55" s="325"/>
      <c r="AS55" s="325"/>
      <c r="AT55" s="325"/>
      <c r="AU55" s="325"/>
      <c r="AV55" s="325"/>
      <c r="AW55" s="325"/>
      <c r="AX55" s="325"/>
      <c r="AY55" s="325"/>
      <c r="AZ55" s="325"/>
      <c r="BA55" s="325"/>
      <c r="BB55" s="325"/>
      <c r="BC55" s="325"/>
      <c r="BD55" s="325"/>
      <c r="BE55" s="325"/>
      <c r="BF55" s="325"/>
      <c r="BG55" s="325"/>
      <c r="BH55" s="325"/>
      <c r="BI55" s="326"/>
      <c r="BJ55" s="325"/>
      <c r="BK55" s="327"/>
    </row>
    <row r="56" spans="1:63" ht="15" customHeight="1" x14ac:dyDescent="0.25">
      <c r="A56" s="323"/>
      <c r="B56" s="324"/>
      <c r="C56" s="325"/>
      <c r="D56" s="325"/>
      <c r="E56" s="325"/>
      <c r="F56" s="325"/>
      <c r="G56" s="325"/>
      <c r="H56" s="325"/>
      <c r="I56" s="325"/>
      <c r="J56" s="325"/>
      <c r="K56" s="325"/>
      <c r="L56" s="325"/>
      <c r="M56" s="325"/>
      <c r="N56" s="325"/>
      <c r="O56" s="325"/>
      <c r="P56" s="325"/>
      <c r="Q56" s="325"/>
      <c r="R56" s="325"/>
      <c r="S56" s="325"/>
      <c r="T56" s="325"/>
      <c r="U56" s="325"/>
      <c r="V56" s="325"/>
      <c r="W56" s="325"/>
      <c r="X56" s="325"/>
      <c r="Y56" s="325"/>
      <c r="Z56" s="325"/>
      <c r="AA56" s="325"/>
      <c r="AB56" s="325"/>
      <c r="AC56" s="325"/>
      <c r="AD56" s="325"/>
      <c r="AE56" s="325"/>
      <c r="AF56" s="324"/>
      <c r="AG56" s="325"/>
      <c r="AH56" s="325"/>
      <c r="AI56" s="325"/>
      <c r="AJ56" s="325"/>
      <c r="AK56" s="325"/>
      <c r="AL56" s="325"/>
      <c r="AM56" s="325"/>
      <c r="AN56" s="325"/>
      <c r="AO56" s="325"/>
      <c r="AP56" s="325"/>
      <c r="AQ56" s="325"/>
      <c r="AR56" s="325"/>
      <c r="AS56" s="325"/>
      <c r="AT56" s="325"/>
      <c r="AU56" s="325"/>
      <c r="AV56" s="325"/>
      <c r="AW56" s="325"/>
      <c r="AX56" s="325"/>
      <c r="AY56" s="325"/>
      <c r="AZ56" s="325"/>
      <c r="BA56" s="325"/>
      <c r="BB56" s="325"/>
      <c r="BC56" s="325"/>
      <c r="BD56" s="325"/>
      <c r="BE56" s="325"/>
      <c r="BF56" s="325"/>
      <c r="BG56" s="325"/>
      <c r="BH56" s="325"/>
      <c r="BI56" s="326"/>
      <c r="BJ56" s="325"/>
      <c r="BK56" s="327"/>
    </row>
    <row r="57" spans="1:63" ht="15" customHeight="1" x14ac:dyDescent="0.25">
      <c r="A57" s="323"/>
      <c r="B57" s="324"/>
      <c r="C57" s="325"/>
      <c r="D57" s="325"/>
      <c r="E57" s="325"/>
      <c r="F57" s="325"/>
      <c r="G57" s="325"/>
      <c r="H57" s="325"/>
      <c r="I57" s="325"/>
      <c r="J57" s="325"/>
      <c r="K57" s="325"/>
      <c r="L57" s="325"/>
      <c r="M57" s="325"/>
      <c r="N57" s="325"/>
      <c r="O57" s="325"/>
      <c r="P57" s="325"/>
      <c r="Q57" s="325"/>
      <c r="R57" s="325"/>
      <c r="S57" s="325"/>
      <c r="T57" s="325"/>
      <c r="U57" s="325"/>
      <c r="V57" s="325"/>
      <c r="W57" s="325"/>
      <c r="X57" s="325"/>
      <c r="Y57" s="325"/>
      <c r="Z57" s="325"/>
      <c r="AA57" s="325"/>
      <c r="AB57" s="325"/>
      <c r="AC57" s="325"/>
      <c r="AD57" s="325"/>
      <c r="AE57" s="325"/>
      <c r="AF57" s="324"/>
      <c r="AG57" s="325"/>
      <c r="AH57" s="325"/>
      <c r="AI57" s="325"/>
      <c r="AJ57" s="325"/>
      <c r="AK57" s="325"/>
      <c r="AL57" s="325"/>
      <c r="AM57" s="325"/>
      <c r="AN57" s="325"/>
      <c r="AO57" s="325"/>
      <c r="AP57" s="325"/>
      <c r="AQ57" s="325"/>
      <c r="AR57" s="325"/>
      <c r="AS57" s="325"/>
      <c r="AT57" s="325"/>
      <c r="AU57" s="325"/>
      <c r="AV57" s="325"/>
      <c r="AW57" s="325"/>
      <c r="AX57" s="325"/>
      <c r="AY57" s="325"/>
      <c r="AZ57" s="325"/>
      <c r="BA57" s="325"/>
      <c r="BB57" s="325"/>
      <c r="BC57" s="325"/>
      <c r="BD57" s="325"/>
      <c r="BE57" s="325"/>
      <c r="BF57" s="325"/>
      <c r="BG57" s="325"/>
      <c r="BH57" s="325"/>
      <c r="BI57" s="326"/>
      <c r="BJ57" s="325"/>
      <c r="BK57" s="327"/>
    </row>
    <row r="58" spans="1:63" ht="15" customHeight="1" x14ac:dyDescent="0.25">
      <c r="A58" s="323"/>
      <c r="B58" s="324"/>
      <c r="C58" s="325"/>
      <c r="D58" s="325"/>
      <c r="E58" s="325"/>
      <c r="F58" s="325"/>
      <c r="G58" s="325"/>
      <c r="H58" s="325"/>
      <c r="I58" s="325"/>
      <c r="J58" s="325"/>
      <c r="K58" s="325"/>
      <c r="L58" s="325"/>
      <c r="M58" s="325"/>
      <c r="N58" s="325"/>
      <c r="O58" s="325"/>
      <c r="P58" s="325"/>
      <c r="Q58" s="325"/>
      <c r="R58" s="325"/>
      <c r="S58" s="325"/>
      <c r="T58" s="325"/>
      <c r="U58" s="325"/>
      <c r="V58" s="325"/>
      <c r="W58" s="325"/>
      <c r="X58" s="325"/>
      <c r="Y58" s="325"/>
      <c r="Z58" s="325"/>
      <c r="AA58" s="325"/>
      <c r="AB58" s="325"/>
      <c r="AC58" s="325"/>
      <c r="AD58" s="325"/>
      <c r="AE58" s="325"/>
      <c r="AF58" s="324"/>
      <c r="AG58" s="325"/>
      <c r="AH58" s="325"/>
      <c r="AI58" s="325"/>
      <c r="AJ58" s="325"/>
      <c r="AK58" s="325"/>
      <c r="AL58" s="325"/>
      <c r="AM58" s="325"/>
      <c r="AN58" s="325"/>
      <c r="AO58" s="325"/>
      <c r="AP58" s="325"/>
      <c r="AQ58" s="325"/>
      <c r="AR58" s="325"/>
      <c r="AS58" s="325"/>
      <c r="AT58" s="325"/>
      <c r="AU58" s="325"/>
      <c r="AV58" s="325"/>
      <c r="AW58" s="325"/>
      <c r="AX58" s="325"/>
      <c r="AY58" s="325"/>
      <c r="AZ58" s="325"/>
      <c r="BA58" s="325"/>
      <c r="BB58" s="325"/>
      <c r="BC58" s="325"/>
      <c r="BD58" s="325"/>
      <c r="BE58" s="325"/>
      <c r="BF58" s="325"/>
      <c r="BG58" s="325"/>
      <c r="BH58" s="325"/>
      <c r="BI58" s="326"/>
      <c r="BJ58" s="325"/>
      <c r="BK58" s="327"/>
    </row>
    <row r="59" spans="1:63" ht="15" customHeight="1" x14ac:dyDescent="0.25">
      <c r="A59" s="323"/>
      <c r="B59" s="324"/>
      <c r="C59" s="325"/>
      <c r="D59" s="325"/>
      <c r="E59" s="325"/>
      <c r="F59" s="325"/>
      <c r="G59" s="325"/>
      <c r="H59" s="325"/>
      <c r="I59" s="325"/>
      <c r="J59" s="325"/>
      <c r="K59" s="325"/>
      <c r="L59" s="325"/>
      <c r="M59" s="325"/>
      <c r="N59" s="325"/>
      <c r="O59" s="325"/>
      <c r="P59" s="325"/>
      <c r="Q59" s="325"/>
      <c r="R59" s="325"/>
      <c r="S59" s="325"/>
      <c r="T59" s="325"/>
      <c r="U59" s="325"/>
      <c r="V59" s="325"/>
      <c r="W59" s="325"/>
      <c r="X59" s="325"/>
      <c r="Y59" s="325"/>
      <c r="Z59" s="325"/>
      <c r="AA59" s="325"/>
      <c r="AB59" s="325"/>
      <c r="AC59" s="325"/>
      <c r="AD59" s="325"/>
      <c r="AE59" s="325"/>
      <c r="AF59" s="324"/>
      <c r="AG59" s="325"/>
      <c r="AH59" s="325"/>
      <c r="AI59" s="325"/>
      <c r="AJ59" s="325"/>
      <c r="AK59" s="325"/>
      <c r="AL59" s="325"/>
      <c r="AM59" s="325"/>
      <c r="AN59" s="325"/>
      <c r="AO59" s="325"/>
      <c r="AP59" s="325"/>
      <c r="AQ59" s="325"/>
      <c r="AR59" s="325"/>
      <c r="AS59" s="325"/>
      <c r="AT59" s="325"/>
      <c r="AU59" s="325"/>
      <c r="AV59" s="325"/>
      <c r="AW59" s="325"/>
      <c r="AX59" s="325"/>
      <c r="AY59" s="325"/>
      <c r="AZ59" s="325"/>
      <c r="BA59" s="325"/>
      <c r="BB59" s="325"/>
      <c r="BC59" s="325"/>
      <c r="BD59" s="325"/>
      <c r="BE59" s="325"/>
      <c r="BF59" s="325"/>
      <c r="BG59" s="325"/>
      <c r="BH59" s="325"/>
      <c r="BI59" s="326"/>
      <c r="BJ59" s="325"/>
      <c r="BK59" s="327"/>
    </row>
    <row r="60" spans="1:63" ht="15" customHeight="1" x14ac:dyDescent="0.25">
      <c r="A60" s="323"/>
      <c r="B60" s="324"/>
      <c r="C60" s="325"/>
      <c r="D60" s="325"/>
      <c r="E60" s="325"/>
      <c r="F60" s="325"/>
      <c r="G60" s="325"/>
      <c r="H60" s="325"/>
      <c r="I60" s="325"/>
      <c r="J60" s="325"/>
      <c r="K60" s="325"/>
      <c r="L60" s="325"/>
      <c r="M60" s="325"/>
      <c r="N60" s="325"/>
      <c r="O60" s="325"/>
      <c r="P60" s="325"/>
      <c r="Q60" s="325"/>
      <c r="R60" s="325"/>
      <c r="S60" s="325"/>
      <c r="T60" s="325"/>
      <c r="U60" s="325"/>
      <c r="V60" s="325"/>
      <c r="W60" s="325"/>
      <c r="X60" s="325"/>
      <c r="Y60" s="325"/>
      <c r="Z60" s="325"/>
      <c r="AA60" s="325"/>
      <c r="AB60" s="325"/>
      <c r="AC60" s="325"/>
      <c r="AD60" s="325"/>
      <c r="AE60" s="325"/>
      <c r="AF60" s="324"/>
      <c r="AG60" s="325"/>
      <c r="AH60" s="325"/>
      <c r="AI60" s="325"/>
      <c r="AJ60" s="325"/>
      <c r="AK60" s="325"/>
      <c r="AL60" s="325"/>
      <c r="AM60" s="325"/>
      <c r="AN60" s="325"/>
      <c r="AO60" s="325"/>
      <c r="AP60" s="325"/>
      <c r="AQ60" s="325"/>
      <c r="AR60" s="325"/>
      <c r="AS60" s="325"/>
      <c r="AT60" s="325"/>
      <c r="AU60" s="325"/>
      <c r="AV60" s="325"/>
      <c r="AW60" s="325"/>
      <c r="AX60" s="325"/>
      <c r="AY60" s="325"/>
      <c r="AZ60" s="325"/>
      <c r="BA60" s="325"/>
      <c r="BB60" s="325"/>
      <c r="BC60" s="325"/>
      <c r="BD60" s="325"/>
      <c r="BE60" s="325"/>
      <c r="BF60" s="325"/>
      <c r="BG60" s="325"/>
      <c r="BH60" s="325"/>
      <c r="BI60" s="326"/>
      <c r="BJ60" s="325"/>
      <c r="BK60" s="327"/>
    </row>
    <row r="61" spans="1:63" ht="15" customHeight="1" x14ac:dyDescent="0.25">
      <c r="A61" s="323"/>
      <c r="B61" s="324"/>
      <c r="C61" s="325"/>
      <c r="D61" s="325"/>
      <c r="E61" s="325"/>
      <c r="F61" s="325"/>
      <c r="G61" s="325"/>
      <c r="H61" s="325"/>
      <c r="I61" s="325"/>
      <c r="J61" s="325"/>
      <c r="K61" s="325"/>
      <c r="L61" s="325"/>
      <c r="M61" s="325"/>
      <c r="N61" s="325"/>
      <c r="O61" s="325"/>
      <c r="P61" s="325"/>
      <c r="Q61" s="325"/>
      <c r="R61" s="325"/>
      <c r="S61" s="325"/>
      <c r="T61" s="325"/>
      <c r="U61" s="325"/>
      <c r="V61" s="325"/>
      <c r="W61" s="325"/>
      <c r="X61" s="325"/>
      <c r="Y61" s="325"/>
      <c r="Z61" s="325"/>
      <c r="AA61" s="325"/>
      <c r="AB61" s="325"/>
      <c r="AC61" s="325"/>
      <c r="AD61" s="325"/>
      <c r="AE61" s="325"/>
      <c r="AF61" s="324"/>
      <c r="AG61" s="325"/>
      <c r="AH61" s="325"/>
      <c r="AI61" s="325"/>
      <c r="AJ61" s="325"/>
      <c r="AK61" s="325"/>
      <c r="AL61" s="325"/>
      <c r="AM61" s="325"/>
      <c r="AN61" s="325"/>
      <c r="AO61" s="325"/>
      <c r="AP61" s="325"/>
      <c r="AQ61" s="325"/>
      <c r="AR61" s="325"/>
      <c r="AS61" s="325"/>
      <c r="AT61" s="325"/>
      <c r="AU61" s="325"/>
      <c r="AV61" s="325"/>
      <c r="AW61" s="325"/>
      <c r="AX61" s="325"/>
      <c r="AY61" s="325"/>
      <c r="AZ61" s="325"/>
      <c r="BA61" s="325"/>
      <c r="BB61" s="325"/>
      <c r="BC61" s="325"/>
      <c r="BD61" s="325"/>
      <c r="BE61" s="325"/>
      <c r="BF61" s="325"/>
      <c r="BG61" s="325"/>
      <c r="BH61" s="325"/>
      <c r="BI61" s="326"/>
      <c r="BJ61" s="325"/>
      <c r="BK61" s="327"/>
    </row>
    <row r="62" spans="1:63" ht="15" customHeight="1" x14ac:dyDescent="0.25">
      <c r="A62" s="323"/>
      <c r="B62" s="324"/>
      <c r="C62" s="325"/>
      <c r="D62" s="325"/>
      <c r="E62" s="325"/>
      <c r="F62" s="325"/>
      <c r="G62" s="325"/>
      <c r="H62" s="325"/>
      <c r="I62" s="325"/>
      <c r="J62" s="325"/>
      <c r="K62" s="325"/>
      <c r="L62" s="325"/>
      <c r="M62" s="325"/>
      <c r="N62" s="325"/>
      <c r="O62" s="325"/>
      <c r="P62" s="325"/>
      <c r="Q62" s="325"/>
      <c r="R62" s="325"/>
      <c r="S62" s="325"/>
      <c r="T62" s="325"/>
      <c r="U62" s="325"/>
      <c r="V62" s="325"/>
      <c r="W62" s="325"/>
      <c r="X62" s="325"/>
      <c r="Y62" s="325"/>
      <c r="Z62" s="325"/>
      <c r="AA62" s="325"/>
      <c r="AB62" s="325"/>
      <c r="AC62" s="325"/>
      <c r="AD62" s="325"/>
      <c r="AE62" s="325"/>
      <c r="AF62" s="324"/>
      <c r="AG62" s="325"/>
      <c r="AH62" s="325"/>
      <c r="AI62" s="325"/>
      <c r="AJ62" s="325"/>
      <c r="AK62" s="325"/>
      <c r="AL62" s="325"/>
      <c r="AM62" s="325"/>
      <c r="AN62" s="325"/>
      <c r="AO62" s="325"/>
      <c r="AP62" s="325"/>
      <c r="AQ62" s="325"/>
      <c r="AR62" s="325"/>
      <c r="AS62" s="325"/>
      <c r="AT62" s="325"/>
      <c r="AU62" s="325"/>
      <c r="AV62" s="325"/>
      <c r="AW62" s="325"/>
      <c r="AX62" s="325"/>
      <c r="AY62" s="325"/>
      <c r="AZ62" s="325"/>
      <c r="BA62" s="325"/>
      <c r="BB62" s="325"/>
      <c r="BC62" s="325"/>
      <c r="BD62" s="325"/>
      <c r="BE62" s="325"/>
      <c r="BF62" s="325"/>
      <c r="BG62" s="325"/>
      <c r="BH62" s="325"/>
      <c r="BI62" s="326"/>
      <c r="BJ62" s="325"/>
      <c r="BK62" s="327"/>
    </row>
    <row r="63" spans="1:63" ht="15" customHeight="1" x14ac:dyDescent="0.25">
      <c r="A63" s="323"/>
      <c r="B63" s="324"/>
      <c r="C63" s="325"/>
      <c r="D63" s="325"/>
      <c r="E63" s="325"/>
      <c r="F63" s="325"/>
      <c r="G63" s="325"/>
      <c r="H63" s="325"/>
      <c r="I63" s="325"/>
      <c r="J63" s="325"/>
      <c r="K63" s="325"/>
      <c r="L63" s="325"/>
      <c r="M63" s="325"/>
      <c r="N63" s="325"/>
      <c r="O63" s="325"/>
      <c r="P63" s="325"/>
      <c r="Q63" s="325"/>
      <c r="R63" s="325"/>
      <c r="S63" s="325"/>
      <c r="T63" s="325"/>
      <c r="U63" s="325"/>
      <c r="V63" s="325"/>
      <c r="W63" s="325"/>
      <c r="X63" s="325"/>
      <c r="Y63" s="325"/>
      <c r="Z63" s="325"/>
      <c r="AA63" s="325"/>
      <c r="AB63" s="325"/>
      <c r="AC63" s="325"/>
      <c r="AD63" s="325"/>
      <c r="AE63" s="325"/>
      <c r="AF63" s="324"/>
      <c r="AG63" s="325"/>
      <c r="AH63" s="325"/>
      <c r="AI63" s="325"/>
      <c r="AJ63" s="325"/>
      <c r="AK63" s="325"/>
      <c r="AL63" s="325"/>
      <c r="AM63" s="325"/>
      <c r="AN63" s="325"/>
      <c r="AO63" s="325"/>
      <c r="AP63" s="325"/>
      <c r="AQ63" s="325"/>
      <c r="AR63" s="325"/>
      <c r="AS63" s="325"/>
      <c r="AT63" s="325"/>
      <c r="AU63" s="325"/>
      <c r="AV63" s="325"/>
      <c r="AW63" s="325"/>
      <c r="AX63" s="325"/>
      <c r="AY63" s="325"/>
      <c r="AZ63" s="325"/>
      <c r="BA63" s="325"/>
      <c r="BB63" s="325"/>
      <c r="BC63" s="325"/>
      <c r="BD63" s="325"/>
      <c r="BE63" s="325"/>
      <c r="BF63" s="325"/>
      <c r="BG63" s="325"/>
      <c r="BH63" s="325"/>
      <c r="BI63" s="326"/>
      <c r="BJ63" s="325"/>
      <c r="BK63" s="327"/>
    </row>
    <row r="64" spans="1:63" ht="15" customHeight="1" x14ac:dyDescent="0.25">
      <c r="A64" s="323"/>
      <c r="B64" s="324"/>
      <c r="C64" s="325"/>
      <c r="D64" s="325"/>
      <c r="E64" s="325"/>
      <c r="F64" s="325"/>
      <c r="G64" s="325"/>
      <c r="H64" s="325"/>
      <c r="I64" s="325"/>
      <c r="J64" s="325"/>
      <c r="K64" s="325"/>
      <c r="L64" s="325"/>
      <c r="M64" s="325"/>
      <c r="N64" s="325"/>
      <c r="O64" s="325"/>
      <c r="P64" s="325"/>
      <c r="Q64" s="325"/>
      <c r="R64" s="325"/>
      <c r="S64" s="325"/>
      <c r="T64" s="325"/>
      <c r="U64" s="325"/>
      <c r="V64" s="325"/>
      <c r="W64" s="325"/>
      <c r="X64" s="325"/>
      <c r="Y64" s="325"/>
      <c r="Z64" s="325"/>
      <c r="AA64" s="325"/>
      <c r="AB64" s="325"/>
      <c r="AC64" s="325"/>
      <c r="AD64" s="325"/>
      <c r="AE64" s="325"/>
      <c r="AF64" s="324"/>
      <c r="AG64" s="325"/>
      <c r="AH64" s="325"/>
      <c r="AI64" s="325"/>
      <c r="AJ64" s="325"/>
      <c r="AK64" s="325"/>
      <c r="AL64" s="325"/>
      <c r="AM64" s="325"/>
      <c r="AN64" s="325"/>
      <c r="AO64" s="325"/>
      <c r="AP64" s="325"/>
      <c r="AQ64" s="325"/>
      <c r="AR64" s="325"/>
      <c r="AS64" s="325"/>
      <c r="AT64" s="325"/>
      <c r="AU64" s="325"/>
      <c r="AV64" s="325"/>
      <c r="AW64" s="325"/>
      <c r="AX64" s="325"/>
      <c r="AY64" s="325"/>
      <c r="AZ64" s="325"/>
      <c r="BA64" s="325"/>
      <c r="BB64" s="325"/>
      <c r="BC64" s="325"/>
      <c r="BD64" s="325"/>
      <c r="BE64" s="325"/>
      <c r="BF64" s="325"/>
      <c r="BG64" s="325"/>
      <c r="BH64" s="325"/>
      <c r="BI64" s="326"/>
      <c r="BJ64" s="325"/>
      <c r="BK64" s="327"/>
    </row>
    <row r="65" spans="1:63" ht="15" customHeight="1" x14ac:dyDescent="0.25">
      <c r="A65" s="323"/>
      <c r="B65" s="324"/>
      <c r="C65" s="325"/>
      <c r="D65" s="325"/>
      <c r="E65" s="325"/>
      <c r="F65" s="325"/>
      <c r="G65" s="325"/>
      <c r="H65" s="325"/>
      <c r="I65" s="325"/>
      <c r="J65" s="325"/>
      <c r="K65" s="325"/>
      <c r="L65" s="325"/>
      <c r="M65" s="325"/>
      <c r="N65" s="325"/>
      <c r="O65" s="325"/>
      <c r="P65" s="325"/>
      <c r="Q65" s="325"/>
      <c r="R65" s="325"/>
      <c r="S65" s="325"/>
      <c r="T65" s="325"/>
      <c r="U65" s="325"/>
      <c r="V65" s="325"/>
      <c r="W65" s="325"/>
      <c r="X65" s="325"/>
      <c r="Y65" s="325"/>
      <c r="Z65" s="325"/>
      <c r="AA65" s="325"/>
      <c r="AB65" s="325"/>
      <c r="AC65" s="325"/>
      <c r="AD65" s="325"/>
      <c r="AE65" s="325"/>
      <c r="AF65" s="324"/>
      <c r="AG65" s="325"/>
      <c r="AH65" s="325"/>
      <c r="AI65" s="325"/>
      <c r="AJ65" s="325"/>
      <c r="AK65" s="325"/>
      <c r="AL65" s="325"/>
      <c r="AM65" s="325"/>
      <c r="AN65" s="325"/>
      <c r="AO65" s="325"/>
      <c r="AP65" s="325"/>
      <c r="AQ65" s="325"/>
      <c r="AR65" s="325"/>
      <c r="AS65" s="325"/>
      <c r="AT65" s="325"/>
      <c r="AU65" s="325"/>
      <c r="AV65" s="325"/>
      <c r="AW65" s="325"/>
      <c r="AX65" s="325"/>
      <c r="AY65" s="325"/>
      <c r="AZ65" s="325"/>
      <c r="BA65" s="325"/>
      <c r="BB65" s="325"/>
      <c r="BC65" s="325"/>
      <c r="BD65" s="325"/>
      <c r="BE65" s="325"/>
      <c r="BF65" s="325"/>
      <c r="BG65" s="325"/>
      <c r="BH65" s="325"/>
      <c r="BI65" s="326"/>
      <c r="BJ65" s="325"/>
      <c r="BK65" s="327"/>
    </row>
    <row r="66" spans="1:63" ht="15" customHeight="1" x14ac:dyDescent="0.25">
      <c r="A66" s="323"/>
      <c r="B66" s="324"/>
      <c r="C66" s="325"/>
      <c r="D66" s="325"/>
      <c r="E66" s="325"/>
      <c r="F66" s="325"/>
      <c r="G66" s="325"/>
      <c r="H66" s="325"/>
      <c r="I66" s="325"/>
      <c r="J66" s="325"/>
      <c r="K66" s="325"/>
      <c r="L66" s="325"/>
      <c r="M66" s="325"/>
      <c r="N66" s="325"/>
      <c r="O66" s="325"/>
      <c r="P66" s="325"/>
      <c r="Q66" s="325"/>
      <c r="R66" s="325"/>
      <c r="S66" s="325"/>
      <c r="T66" s="325"/>
      <c r="U66" s="325"/>
      <c r="V66" s="325"/>
      <c r="W66" s="325"/>
      <c r="X66" s="325"/>
      <c r="Y66" s="325"/>
      <c r="Z66" s="325"/>
      <c r="AA66" s="325"/>
      <c r="AB66" s="325"/>
      <c r="AC66" s="325"/>
      <c r="AD66" s="325"/>
      <c r="AE66" s="325"/>
      <c r="AF66" s="324"/>
      <c r="AG66" s="325"/>
      <c r="AH66" s="325"/>
      <c r="AI66" s="325"/>
      <c r="AJ66" s="325"/>
      <c r="AK66" s="325"/>
      <c r="AL66" s="325"/>
      <c r="AM66" s="325"/>
      <c r="AN66" s="325"/>
      <c r="AO66" s="325"/>
      <c r="AP66" s="325"/>
      <c r="AQ66" s="325"/>
      <c r="AR66" s="325"/>
      <c r="AS66" s="325"/>
      <c r="AT66" s="325"/>
      <c r="AU66" s="325"/>
      <c r="AV66" s="325"/>
      <c r="AW66" s="325"/>
      <c r="AX66" s="325"/>
      <c r="AY66" s="325"/>
      <c r="AZ66" s="325"/>
      <c r="BA66" s="325"/>
      <c r="BB66" s="325"/>
      <c r="BC66" s="325"/>
      <c r="BD66" s="325"/>
      <c r="BE66" s="325"/>
      <c r="BF66" s="325"/>
      <c r="BG66" s="325"/>
      <c r="BH66" s="325"/>
      <c r="BI66" s="326"/>
      <c r="BJ66" s="325"/>
      <c r="BK66" s="327"/>
    </row>
    <row r="67" spans="1:63" ht="15" customHeight="1" x14ac:dyDescent="0.25">
      <c r="A67" s="323"/>
      <c r="B67" s="324"/>
      <c r="C67" s="325"/>
      <c r="D67" s="325"/>
      <c r="E67" s="325"/>
      <c r="F67" s="325"/>
      <c r="G67" s="325"/>
      <c r="H67" s="325"/>
      <c r="I67" s="325"/>
      <c r="J67" s="325"/>
      <c r="K67" s="325"/>
      <c r="L67" s="325"/>
      <c r="M67" s="325"/>
      <c r="N67" s="325"/>
      <c r="O67" s="325"/>
      <c r="P67" s="325"/>
      <c r="Q67" s="325"/>
      <c r="R67" s="325"/>
      <c r="S67" s="325"/>
      <c r="T67" s="325"/>
      <c r="U67" s="325"/>
      <c r="V67" s="325"/>
      <c r="W67" s="325"/>
      <c r="X67" s="325"/>
      <c r="Y67" s="325"/>
      <c r="Z67" s="325"/>
      <c r="AA67" s="325"/>
      <c r="AB67" s="325"/>
      <c r="AC67" s="325"/>
      <c r="AD67" s="325"/>
      <c r="AE67" s="325"/>
      <c r="AF67" s="324"/>
      <c r="AG67" s="325"/>
      <c r="AH67" s="325"/>
      <c r="AI67" s="325"/>
      <c r="AJ67" s="325"/>
      <c r="AK67" s="325"/>
      <c r="AL67" s="325"/>
      <c r="AM67" s="325"/>
      <c r="AN67" s="325"/>
      <c r="AO67" s="325"/>
      <c r="AP67" s="325"/>
      <c r="AQ67" s="325"/>
      <c r="AR67" s="325"/>
      <c r="AS67" s="325"/>
      <c r="AT67" s="325"/>
      <c r="AU67" s="325"/>
      <c r="AV67" s="325"/>
      <c r="AW67" s="325"/>
      <c r="AX67" s="325"/>
      <c r="AY67" s="325"/>
      <c r="AZ67" s="325"/>
      <c r="BA67" s="325"/>
      <c r="BB67" s="325"/>
      <c r="BC67" s="325"/>
      <c r="BD67" s="325"/>
      <c r="BE67" s="325"/>
      <c r="BF67" s="325"/>
      <c r="BG67" s="325"/>
      <c r="BH67" s="325"/>
      <c r="BI67" s="326"/>
      <c r="BJ67" s="325"/>
      <c r="BK67" s="327"/>
    </row>
    <row r="68" spans="1:63" ht="15" customHeight="1" x14ac:dyDescent="0.25">
      <c r="A68" s="328"/>
      <c r="B68" s="329"/>
      <c r="C68" s="328"/>
      <c r="D68" s="328"/>
      <c r="E68" s="328"/>
      <c r="F68" s="328"/>
      <c r="G68" s="328"/>
      <c r="H68" s="328"/>
      <c r="I68" s="328"/>
      <c r="J68" s="328"/>
      <c r="K68" s="328"/>
      <c r="L68" s="328"/>
      <c r="M68" s="328"/>
      <c r="N68" s="328"/>
      <c r="O68" s="328"/>
      <c r="P68" s="328"/>
      <c r="Q68" s="328"/>
      <c r="R68" s="328"/>
      <c r="S68" s="328"/>
      <c r="T68" s="328"/>
      <c r="U68" s="328"/>
      <c r="V68" s="328"/>
      <c r="W68" s="328"/>
      <c r="X68" s="328"/>
      <c r="Y68" s="328"/>
      <c r="Z68" s="328"/>
      <c r="AA68" s="328"/>
      <c r="AB68" s="328"/>
      <c r="AC68" s="328"/>
      <c r="AD68" s="328"/>
      <c r="AE68" s="330"/>
      <c r="AF68" s="329"/>
      <c r="AG68" s="328"/>
      <c r="AH68" s="328"/>
      <c r="AI68" s="328"/>
      <c r="AJ68" s="328"/>
      <c r="AK68" s="328"/>
      <c r="AL68" s="328"/>
      <c r="AM68" s="328"/>
      <c r="AN68" s="328"/>
      <c r="AO68" s="328"/>
      <c r="AP68" s="328"/>
      <c r="AQ68" s="328"/>
      <c r="AR68" s="328"/>
      <c r="AS68" s="328"/>
      <c r="AT68" s="328"/>
      <c r="AU68" s="328"/>
      <c r="AV68" s="328"/>
      <c r="AW68" s="328"/>
      <c r="AX68" s="328"/>
      <c r="AY68" s="328"/>
      <c r="AZ68" s="328"/>
      <c r="BA68" s="328"/>
      <c r="BB68" s="328"/>
      <c r="BC68" s="328"/>
      <c r="BD68" s="328"/>
      <c r="BE68" s="328"/>
      <c r="BF68" s="328"/>
      <c r="BG68" s="328"/>
      <c r="BH68" s="328"/>
      <c r="BI68" s="330"/>
      <c r="BJ68" s="328"/>
      <c r="BK68" s="331"/>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48" fitToWidth="0"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23373-8798-4F07-9F6C-7BB05F1A3D69}">
  <sheetPr>
    <pageSetUpPr fitToPage="1"/>
  </sheetPr>
  <dimension ref="A1:BK54"/>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234" customWidth="1"/>
    <col min="61" max="16384" width="2.77734375" style="234"/>
  </cols>
  <sheetData>
    <row r="1" spans="1:63" ht="24.95" customHeight="1" x14ac:dyDescent="0.25">
      <c r="A1" s="332" t="s">
        <v>109</v>
      </c>
      <c r="B1" s="333"/>
      <c r="C1" s="333"/>
      <c r="D1" s="333"/>
      <c r="E1" s="333"/>
      <c r="F1" s="333"/>
      <c r="G1" s="333"/>
      <c r="H1" s="333"/>
      <c r="I1" s="333"/>
      <c r="J1" s="334"/>
      <c r="K1" s="332" t="s">
        <v>110</v>
      </c>
      <c r="L1" s="333"/>
      <c r="M1" s="333"/>
      <c r="N1" s="333"/>
      <c r="O1" s="333"/>
      <c r="P1" s="333"/>
      <c r="Q1" s="333"/>
      <c r="R1" s="333"/>
      <c r="S1" s="333"/>
      <c r="T1" s="333"/>
      <c r="U1" s="333"/>
      <c r="V1" s="334"/>
      <c r="W1" s="335" t="str">
        <f>IF(表紙!W1="","",表紙!W1)</f>
        <v>基本設計書</v>
      </c>
      <c r="X1" s="336"/>
      <c r="Y1" s="336"/>
      <c r="Z1" s="336"/>
      <c r="AA1" s="336"/>
      <c r="AB1" s="336"/>
      <c r="AC1" s="336"/>
      <c r="AD1" s="336"/>
      <c r="AE1" s="336"/>
      <c r="AF1" s="336"/>
      <c r="AG1" s="336"/>
      <c r="AH1" s="336"/>
      <c r="AI1" s="336"/>
      <c r="AJ1" s="336"/>
      <c r="AK1" s="336"/>
      <c r="AL1" s="336"/>
      <c r="AM1" s="336"/>
      <c r="AN1" s="336"/>
      <c r="AO1" s="337"/>
      <c r="AP1" s="228" t="s">
        <v>112</v>
      </c>
      <c r="AQ1" s="229"/>
      <c r="AR1" s="229"/>
      <c r="AS1" s="230"/>
      <c r="AT1" s="228" t="s">
        <v>113</v>
      </c>
      <c r="AU1" s="229"/>
      <c r="AV1" s="229"/>
      <c r="AW1" s="229"/>
      <c r="AX1" s="230"/>
      <c r="AY1" s="228" t="s">
        <v>114</v>
      </c>
      <c r="AZ1" s="229"/>
      <c r="BA1" s="229"/>
      <c r="BB1" s="230"/>
      <c r="BC1" s="228" t="s">
        <v>115</v>
      </c>
      <c r="BD1" s="229"/>
      <c r="BE1" s="229"/>
      <c r="BF1" s="229"/>
      <c r="BG1" s="230"/>
      <c r="BH1" s="228" t="s">
        <v>116</v>
      </c>
      <c r="BI1" s="229"/>
      <c r="BJ1" s="229"/>
      <c r="BK1" s="230"/>
    </row>
    <row r="2" spans="1:63" ht="15" customHeight="1" x14ac:dyDescent="0.25">
      <c r="A2" s="98" t="str">
        <f>IF(表紙!A2="","",表紙!A2)</f>
        <v>POSサーバー</v>
      </c>
      <c r="B2" s="99"/>
      <c r="C2" s="99"/>
      <c r="D2" s="99"/>
      <c r="E2" s="99"/>
      <c r="F2" s="99"/>
      <c r="G2" s="99"/>
      <c r="H2" s="99"/>
      <c r="I2" s="99"/>
      <c r="J2" s="100"/>
      <c r="K2" s="98" t="str">
        <f>IF(表紙!K2="","",表紙!K2)</f>
        <v>POSサーバ</v>
      </c>
      <c r="L2" s="99"/>
      <c r="M2" s="99"/>
      <c r="N2" s="99"/>
      <c r="O2" s="99"/>
      <c r="P2" s="99"/>
      <c r="Q2" s="99"/>
      <c r="R2" s="99"/>
      <c r="S2" s="99"/>
      <c r="T2" s="99"/>
      <c r="U2" s="99"/>
      <c r="V2" s="100"/>
      <c r="W2" s="338"/>
      <c r="X2" s="339"/>
      <c r="Y2" s="339"/>
      <c r="Z2" s="339"/>
      <c r="AA2" s="339"/>
      <c r="AB2" s="339"/>
      <c r="AC2" s="339"/>
      <c r="AD2" s="339"/>
      <c r="AE2" s="339"/>
      <c r="AF2" s="339"/>
      <c r="AG2" s="339"/>
      <c r="AH2" s="339"/>
      <c r="AI2" s="339"/>
      <c r="AJ2" s="339"/>
      <c r="AK2" s="339"/>
      <c r="AL2" s="339"/>
      <c r="AM2" s="339"/>
      <c r="AN2" s="339"/>
      <c r="AO2" s="340"/>
      <c r="AP2" s="237" t="str">
        <f>IF(表紙!AP2="","",表紙!AP2)</f>
        <v>DuNT</v>
      </c>
      <c r="AQ2" s="235"/>
      <c r="AR2" s="235"/>
      <c r="AS2" s="236"/>
      <c r="AT2" s="241">
        <f>IF(表紙!AT2="","",表紙!AT2)</f>
        <v>45404</v>
      </c>
      <c r="AU2" s="242"/>
      <c r="AV2" s="242"/>
      <c r="AW2" s="242"/>
      <c r="AX2" s="243"/>
      <c r="AY2" s="237" t="str">
        <f>IF(表紙!AY2="","",表紙!AY2)</f>
        <v>AnhNM</v>
      </c>
      <c r="AZ2" s="235"/>
      <c r="BA2" s="235"/>
      <c r="BB2" s="236"/>
      <c r="BC2" s="241">
        <f>IF(表紙!BC2="","",表紙!BC2)</f>
        <v>45555</v>
      </c>
      <c r="BD2" s="242"/>
      <c r="BE2" s="242"/>
      <c r="BF2" s="242"/>
      <c r="BG2" s="243"/>
      <c r="BH2" s="237">
        <f>IF(表紙!BH2="","",表紙!BH2)</f>
        <v>0.31</v>
      </c>
      <c r="BI2" s="235"/>
      <c r="BJ2" s="235"/>
      <c r="BK2" s="236"/>
    </row>
    <row r="3" spans="1:63" ht="15" customHeight="1" x14ac:dyDescent="0.25">
      <c r="A3" s="101"/>
      <c r="B3" s="102"/>
      <c r="C3" s="102"/>
      <c r="D3" s="102"/>
      <c r="E3" s="102"/>
      <c r="F3" s="102"/>
      <c r="G3" s="102"/>
      <c r="H3" s="102"/>
      <c r="I3" s="102"/>
      <c r="J3" s="103"/>
      <c r="K3" s="101"/>
      <c r="L3" s="102"/>
      <c r="M3" s="102"/>
      <c r="N3" s="102"/>
      <c r="O3" s="102"/>
      <c r="P3" s="102"/>
      <c r="Q3" s="102"/>
      <c r="R3" s="102"/>
      <c r="S3" s="102"/>
      <c r="T3" s="102"/>
      <c r="U3" s="102"/>
      <c r="V3" s="103"/>
      <c r="W3" s="341"/>
      <c r="X3" s="342"/>
      <c r="Y3" s="342"/>
      <c r="Z3" s="342"/>
      <c r="AA3" s="342"/>
      <c r="AB3" s="342"/>
      <c r="AC3" s="342"/>
      <c r="AD3" s="342"/>
      <c r="AE3" s="342"/>
      <c r="AF3" s="342"/>
      <c r="AG3" s="342"/>
      <c r="AH3" s="342"/>
      <c r="AI3" s="342"/>
      <c r="AJ3" s="342"/>
      <c r="AK3" s="342"/>
      <c r="AL3" s="342"/>
      <c r="AM3" s="342"/>
      <c r="AN3" s="342"/>
      <c r="AO3" s="343"/>
      <c r="AP3" s="247"/>
      <c r="AQ3" s="248"/>
      <c r="AR3" s="248"/>
      <c r="AS3" s="249"/>
      <c r="AT3" s="253"/>
      <c r="AU3" s="254"/>
      <c r="AV3" s="254"/>
      <c r="AW3" s="254"/>
      <c r="AX3" s="255"/>
      <c r="AY3" s="247"/>
      <c r="AZ3" s="248"/>
      <c r="BA3" s="248"/>
      <c r="BB3" s="249"/>
      <c r="BC3" s="253"/>
      <c r="BD3" s="254"/>
      <c r="BE3" s="254"/>
      <c r="BF3" s="254"/>
      <c r="BG3" s="255"/>
      <c r="BH3" s="247"/>
      <c r="BI3" s="248"/>
      <c r="BJ3" s="248"/>
      <c r="BK3" s="249"/>
    </row>
    <row r="4" spans="1:63" ht="24.95" customHeight="1" x14ac:dyDescent="0.25">
      <c r="A4" s="332" t="s">
        <v>118</v>
      </c>
      <c r="B4" s="333"/>
      <c r="C4" s="333"/>
      <c r="D4" s="333"/>
      <c r="E4" s="333"/>
      <c r="F4" s="333"/>
      <c r="G4" s="334"/>
      <c r="H4" s="94" t="str">
        <f>IF(表紙!H4="","",表紙!H4)</f>
        <v>01_商品管理</v>
      </c>
      <c r="I4" s="95"/>
      <c r="J4" s="95"/>
      <c r="K4" s="95"/>
      <c r="L4" s="95"/>
      <c r="M4" s="95"/>
      <c r="N4" s="95"/>
      <c r="O4" s="95"/>
      <c r="P4" s="95"/>
      <c r="Q4" s="95"/>
      <c r="R4" s="95"/>
      <c r="S4" s="95"/>
      <c r="T4" s="96"/>
      <c r="U4" s="332" t="s">
        <v>119</v>
      </c>
      <c r="V4" s="333"/>
      <c r="W4" s="333"/>
      <c r="X4" s="333"/>
      <c r="Y4" s="334"/>
      <c r="Z4" s="94" t="str">
        <f>IF(表紙!Z4="","",表紙!Z4)</f>
        <v>概要設計</v>
      </c>
      <c r="AA4" s="95"/>
      <c r="AB4" s="95"/>
      <c r="AC4" s="95"/>
      <c r="AD4" s="95"/>
      <c r="AE4" s="95"/>
      <c r="AF4" s="95"/>
      <c r="AG4" s="95"/>
      <c r="AH4" s="95"/>
      <c r="AI4" s="95"/>
      <c r="AJ4" s="95"/>
      <c r="AK4" s="95"/>
      <c r="AL4" s="95"/>
      <c r="AM4" s="95"/>
      <c r="AN4" s="95"/>
      <c r="AO4" s="96"/>
      <c r="AP4" s="97" t="str">
        <f ca="1">MID(CELL("filename",A1),FIND("]",CELL("filename",A1))+1,255)</f>
        <v>機能概要説明</v>
      </c>
      <c r="AQ4" s="95"/>
      <c r="AR4" s="95"/>
      <c r="AS4" s="95"/>
      <c r="AT4" s="95"/>
      <c r="AU4" s="95"/>
      <c r="AV4" s="95"/>
      <c r="AW4" s="95"/>
      <c r="AX4" s="95"/>
      <c r="AY4" s="95"/>
      <c r="AZ4" s="95"/>
      <c r="BA4" s="95"/>
      <c r="BB4" s="95"/>
      <c r="BC4" s="95"/>
      <c r="BD4" s="95"/>
      <c r="BE4" s="95"/>
      <c r="BF4" s="95"/>
      <c r="BG4" s="95"/>
      <c r="BH4" s="95"/>
      <c r="BI4" s="95"/>
      <c r="BJ4" s="95"/>
      <c r="BK4" s="96"/>
    </row>
    <row r="5" spans="1:63" ht="5.0999999999999996" customHeight="1" x14ac:dyDescent="0.25">
      <c r="A5" s="262"/>
      <c r="B5" s="263"/>
      <c r="C5" s="263"/>
      <c r="D5" s="263"/>
      <c r="E5" s="263"/>
      <c r="F5" s="263"/>
      <c r="G5" s="263"/>
      <c r="H5" s="263"/>
      <c r="I5" s="263"/>
      <c r="J5" s="263"/>
      <c r="K5" s="263"/>
      <c r="L5" s="263"/>
      <c r="M5" s="263"/>
      <c r="N5" s="263"/>
      <c r="O5" s="263"/>
      <c r="P5" s="263"/>
      <c r="Q5" s="263"/>
      <c r="R5" s="263"/>
      <c r="S5" s="263"/>
      <c r="T5" s="263"/>
      <c r="U5" s="263"/>
      <c r="V5" s="263"/>
      <c r="W5" s="263"/>
      <c r="X5" s="263"/>
      <c r="Y5" s="263"/>
      <c r="Z5" s="263"/>
      <c r="AA5" s="263"/>
      <c r="AB5" s="263"/>
      <c r="AC5" s="263"/>
      <c r="AD5" s="263"/>
      <c r="AE5" s="263"/>
      <c r="AF5" s="263"/>
      <c r="AG5" s="263"/>
      <c r="AH5" s="263"/>
      <c r="AI5" s="263"/>
      <c r="AJ5" s="263"/>
      <c r="AK5" s="263"/>
      <c r="AL5" s="263"/>
      <c r="AM5" s="263"/>
      <c r="AN5" s="263"/>
      <c r="AO5" s="263"/>
      <c r="AP5" s="263"/>
      <c r="AQ5" s="263"/>
      <c r="AR5" s="263"/>
      <c r="AS5" s="263"/>
      <c r="AT5" s="263"/>
      <c r="AU5" s="263"/>
      <c r="AV5" s="263"/>
      <c r="AW5" s="263"/>
      <c r="AX5" s="263"/>
      <c r="AY5" s="263"/>
      <c r="AZ5" s="263"/>
      <c r="BA5" s="263"/>
      <c r="BB5" s="263"/>
      <c r="BC5" s="263"/>
      <c r="BD5" s="263"/>
      <c r="BE5" s="263"/>
      <c r="BF5" s="263"/>
      <c r="BG5" s="263"/>
      <c r="BH5" s="263"/>
      <c r="BI5" s="263"/>
      <c r="BJ5" s="263"/>
      <c r="BK5" s="264"/>
    </row>
    <row r="6" spans="1:63" ht="15" customHeight="1" x14ac:dyDescent="0.25">
      <c r="A6" s="265"/>
      <c r="BK6" s="266"/>
    </row>
    <row r="7" spans="1:63" ht="15" customHeight="1" x14ac:dyDescent="0.25">
      <c r="A7" s="265"/>
      <c r="C7" s="234" t="s">
        <v>63</v>
      </c>
      <c r="BK7" s="266"/>
    </row>
    <row r="8" spans="1:63" ht="15" customHeight="1" x14ac:dyDescent="0.25">
      <c r="A8" s="265"/>
      <c r="D8" s="234" t="s">
        <v>64</v>
      </c>
      <c r="BK8" s="266"/>
    </row>
    <row r="9" spans="1:63" ht="15" customHeight="1" x14ac:dyDescent="0.25">
      <c r="A9" s="265"/>
      <c r="D9" s="234" t="s">
        <v>65</v>
      </c>
      <c r="BK9" s="266"/>
    </row>
    <row r="10" spans="1:63" ht="15" customHeight="1" x14ac:dyDescent="0.25">
      <c r="A10" s="265"/>
      <c r="D10" s="234" t="s">
        <v>66</v>
      </c>
      <c r="BK10" s="266"/>
    </row>
    <row r="11" spans="1:63" ht="15" customHeight="1" x14ac:dyDescent="0.25">
      <c r="A11" s="265"/>
      <c r="D11" s="234" t="s">
        <v>130</v>
      </c>
      <c r="BK11" s="266"/>
    </row>
    <row r="12" spans="1:63" ht="15" customHeight="1" x14ac:dyDescent="0.25">
      <c r="A12" s="265"/>
      <c r="D12" s="234" t="s">
        <v>67</v>
      </c>
      <c r="BK12" s="266"/>
    </row>
    <row r="13" spans="1:63" ht="15" customHeight="1" x14ac:dyDescent="0.25">
      <c r="A13" s="265"/>
      <c r="BK13" s="266"/>
    </row>
    <row r="14" spans="1:63" ht="15" customHeight="1" x14ac:dyDescent="0.25">
      <c r="A14" s="265"/>
      <c r="BK14" s="266"/>
    </row>
    <row r="15" spans="1:63" ht="15" customHeight="1" x14ac:dyDescent="0.25">
      <c r="A15" s="265"/>
      <c r="BK15" s="266"/>
    </row>
    <row r="16" spans="1:63" ht="15" customHeight="1" x14ac:dyDescent="0.25">
      <c r="A16" s="265"/>
      <c r="BK16" s="266"/>
    </row>
    <row r="17" spans="1:63" ht="15" customHeight="1" x14ac:dyDescent="0.25">
      <c r="A17" s="265"/>
      <c r="BK17" s="266"/>
    </row>
    <row r="18" spans="1:63" ht="15" customHeight="1" x14ac:dyDescent="0.25">
      <c r="A18" s="265"/>
      <c r="BK18" s="266"/>
    </row>
    <row r="19" spans="1:63" ht="15" customHeight="1" x14ac:dyDescent="0.25">
      <c r="A19" s="265"/>
      <c r="BK19" s="266"/>
    </row>
    <row r="20" spans="1:63" ht="15" customHeight="1" x14ac:dyDescent="0.25">
      <c r="A20" s="265"/>
      <c r="BK20" s="266"/>
    </row>
    <row r="21" spans="1:63" ht="15" customHeight="1" x14ac:dyDescent="0.25">
      <c r="A21" s="265"/>
      <c r="BK21" s="266"/>
    </row>
    <row r="22" spans="1:63" ht="15" customHeight="1" x14ac:dyDescent="0.25">
      <c r="A22" s="265"/>
      <c r="BK22" s="266"/>
    </row>
    <row r="23" spans="1:63" ht="15" customHeight="1" x14ac:dyDescent="0.25">
      <c r="A23" s="265"/>
      <c r="BK23" s="266"/>
    </row>
    <row r="24" spans="1:63" ht="15" customHeight="1" x14ac:dyDescent="0.25">
      <c r="A24" s="265"/>
      <c r="BK24" s="266"/>
    </row>
    <row r="25" spans="1:63" ht="15" customHeight="1" x14ac:dyDescent="0.25">
      <c r="A25" s="265"/>
      <c r="BK25" s="266"/>
    </row>
    <row r="26" spans="1:63" ht="15" customHeight="1" x14ac:dyDescent="0.25">
      <c r="A26" s="265"/>
      <c r="BK26" s="266"/>
    </row>
    <row r="27" spans="1:63" ht="15" customHeight="1" x14ac:dyDescent="0.25">
      <c r="A27" s="265"/>
      <c r="BK27" s="266"/>
    </row>
    <row r="28" spans="1:63" ht="15" customHeight="1" x14ac:dyDescent="0.25">
      <c r="A28" s="265"/>
      <c r="BK28" s="266"/>
    </row>
    <row r="29" spans="1:63" ht="15" customHeight="1" x14ac:dyDescent="0.25">
      <c r="A29" s="265"/>
      <c r="BK29" s="266"/>
    </row>
    <row r="30" spans="1:63" ht="15" customHeight="1" x14ac:dyDescent="0.25">
      <c r="A30" s="265"/>
      <c r="BK30" s="266"/>
    </row>
    <row r="31" spans="1:63" ht="15" customHeight="1" x14ac:dyDescent="0.25">
      <c r="A31" s="265"/>
      <c r="BK31" s="266"/>
    </row>
    <row r="32" spans="1:63" ht="15" customHeight="1" x14ac:dyDescent="0.25">
      <c r="A32" s="265"/>
      <c r="BK32" s="266"/>
    </row>
    <row r="33" spans="1:63" ht="15" customHeight="1" x14ac:dyDescent="0.25">
      <c r="A33" s="265"/>
      <c r="BK33" s="266"/>
    </row>
    <row r="34" spans="1:63" ht="15" customHeight="1" x14ac:dyDescent="0.25">
      <c r="A34" s="265"/>
      <c r="BK34" s="266"/>
    </row>
    <row r="35" spans="1:63" ht="15" customHeight="1" x14ac:dyDescent="0.25">
      <c r="A35" s="265"/>
      <c r="BK35" s="266"/>
    </row>
    <row r="36" spans="1:63" ht="15" customHeight="1" x14ac:dyDescent="0.25">
      <c r="A36" s="265"/>
      <c r="BK36" s="266"/>
    </row>
    <row r="37" spans="1:63" ht="15" customHeight="1" x14ac:dyDescent="0.25">
      <c r="A37" s="265"/>
      <c r="BK37" s="266"/>
    </row>
    <row r="38" spans="1:63" ht="15" customHeight="1" x14ac:dyDescent="0.25">
      <c r="A38" s="265"/>
      <c r="BK38" s="266"/>
    </row>
    <row r="39" spans="1:63" ht="15" customHeight="1" x14ac:dyDescent="0.25">
      <c r="A39" s="265"/>
      <c r="BK39" s="266"/>
    </row>
    <row r="40" spans="1:63" ht="15" customHeight="1" x14ac:dyDescent="0.25">
      <c r="A40" s="265"/>
      <c r="BK40" s="266"/>
    </row>
    <row r="41" spans="1:63" ht="15" customHeight="1" x14ac:dyDescent="0.25">
      <c r="A41" s="265"/>
      <c r="BK41" s="266"/>
    </row>
    <row r="42" spans="1:63" ht="15" customHeight="1" x14ac:dyDescent="0.25">
      <c r="A42" s="265"/>
      <c r="BK42" s="266"/>
    </row>
    <row r="43" spans="1:63" ht="15" customHeight="1" x14ac:dyDescent="0.25">
      <c r="A43" s="265"/>
      <c r="BK43" s="266"/>
    </row>
    <row r="44" spans="1:63" ht="15" customHeight="1" x14ac:dyDescent="0.25">
      <c r="A44" s="265"/>
      <c r="BK44" s="266"/>
    </row>
    <row r="45" spans="1:63" ht="15" customHeight="1" x14ac:dyDescent="0.25">
      <c r="A45" s="265"/>
      <c r="BK45" s="266"/>
    </row>
    <row r="46" spans="1:63" ht="15" customHeight="1" x14ac:dyDescent="0.25">
      <c r="A46" s="265"/>
      <c r="BK46" s="266"/>
    </row>
    <row r="47" spans="1:63" ht="15" customHeight="1" x14ac:dyDescent="0.25">
      <c r="A47" s="265"/>
      <c r="BK47" s="266"/>
    </row>
    <row r="48" spans="1:63" ht="15" customHeight="1" x14ac:dyDescent="0.25">
      <c r="A48" s="265"/>
      <c r="BK48" s="266"/>
    </row>
    <row r="49" spans="1:63" ht="15" customHeight="1" x14ac:dyDescent="0.25">
      <c r="A49" s="265"/>
      <c r="BK49" s="266"/>
    </row>
    <row r="50" spans="1:63" ht="15" customHeight="1" x14ac:dyDescent="0.25">
      <c r="A50" s="265"/>
      <c r="BK50" s="266"/>
    </row>
    <row r="51" spans="1:63" ht="15" customHeight="1" x14ac:dyDescent="0.25">
      <c r="A51" s="265"/>
      <c r="BK51" s="266"/>
    </row>
    <row r="52" spans="1:63" ht="15" customHeight="1" x14ac:dyDescent="0.25">
      <c r="A52" s="265"/>
      <c r="BK52" s="266"/>
    </row>
    <row r="53" spans="1:63" ht="15" customHeight="1" x14ac:dyDescent="0.25">
      <c r="A53" s="265"/>
      <c r="BK53" s="266"/>
    </row>
    <row r="54" spans="1:63" ht="15" customHeight="1" x14ac:dyDescent="0.25">
      <c r="A54" s="262"/>
      <c r="B54" s="263"/>
      <c r="C54" s="263"/>
      <c r="D54" s="263"/>
      <c r="E54" s="263"/>
      <c r="F54" s="263"/>
      <c r="G54" s="263"/>
      <c r="H54" s="263"/>
      <c r="I54" s="263"/>
      <c r="J54" s="263"/>
      <c r="K54" s="263"/>
      <c r="L54" s="263"/>
      <c r="M54" s="263"/>
      <c r="N54" s="263"/>
      <c r="O54" s="263"/>
      <c r="P54" s="263"/>
      <c r="Q54" s="263"/>
      <c r="R54" s="263"/>
      <c r="S54" s="263"/>
      <c r="T54" s="263"/>
      <c r="U54" s="263"/>
      <c r="V54" s="263"/>
      <c r="W54" s="263"/>
      <c r="X54" s="263"/>
      <c r="Y54" s="263"/>
      <c r="Z54" s="263"/>
      <c r="AA54" s="263"/>
      <c r="AB54" s="263"/>
      <c r="AC54" s="263"/>
      <c r="AD54" s="263"/>
      <c r="AE54" s="263"/>
      <c r="AF54" s="263"/>
      <c r="AG54" s="263"/>
      <c r="AH54" s="263"/>
      <c r="AI54" s="263"/>
      <c r="AJ54" s="263"/>
      <c r="AK54" s="263"/>
      <c r="AL54" s="263"/>
      <c r="AM54" s="263"/>
      <c r="AN54" s="263"/>
      <c r="AO54" s="263"/>
      <c r="AP54" s="263"/>
      <c r="AQ54" s="263"/>
      <c r="AR54" s="263"/>
      <c r="AS54" s="263"/>
      <c r="AT54" s="263"/>
      <c r="AU54" s="263"/>
      <c r="AV54" s="263"/>
      <c r="AW54" s="263"/>
      <c r="AX54" s="263"/>
      <c r="AY54" s="263"/>
      <c r="AZ54" s="263"/>
      <c r="BA54" s="263"/>
      <c r="BB54" s="263"/>
      <c r="BC54" s="263"/>
      <c r="BD54" s="263"/>
      <c r="BE54" s="263"/>
      <c r="BF54" s="263"/>
      <c r="BG54" s="263"/>
      <c r="BH54" s="263"/>
      <c r="BI54" s="263"/>
      <c r="BJ54" s="263"/>
      <c r="BK54" s="264"/>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tabColor rgb="FF0000FF"/>
  </sheetPr>
  <dimension ref="A1:EH562"/>
  <sheetViews>
    <sheetView tabSelected="1" view="pageBreakPreview" zoomScale="85" zoomScaleNormal="75" zoomScaleSheetLayoutView="85" workbookViewId="0">
      <selection sqref="A1:J1"/>
    </sheetView>
  </sheetViews>
  <sheetFormatPr defaultColWidth="2.77734375" defaultRowHeight="15" customHeight="1" x14ac:dyDescent="0.25"/>
  <cols>
    <col min="1" max="69" width="2.77734375" style="234" customWidth="1"/>
    <col min="70" max="16384" width="2.77734375" style="234"/>
  </cols>
  <sheetData>
    <row r="1" spans="1:65" ht="24.95" customHeight="1" x14ac:dyDescent="0.25">
      <c r="A1" s="344" t="s">
        <v>97</v>
      </c>
      <c r="B1" s="229"/>
      <c r="C1" s="229"/>
      <c r="D1" s="229"/>
      <c r="E1" s="229"/>
      <c r="F1" s="229"/>
      <c r="G1" s="229"/>
      <c r="H1" s="229"/>
      <c r="I1" s="229"/>
      <c r="J1" s="230"/>
      <c r="K1" s="228" t="s">
        <v>110</v>
      </c>
      <c r="L1" s="229"/>
      <c r="M1" s="229"/>
      <c r="N1" s="229"/>
      <c r="O1" s="229"/>
      <c r="P1" s="229"/>
      <c r="Q1" s="229"/>
      <c r="R1" s="229"/>
      <c r="S1" s="229"/>
      <c r="T1" s="229"/>
      <c r="U1" s="229"/>
      <c r="V1" s="230"/>
      <c r="W1" s="231" t="str">
        <f>IF(表紙!W1="","",表紙!W1)</f>
        <v>基本設計書</v>
      </c>
      <c r="X1" s="232"/>
      <c r="Y1" s="232"/>
      <c r="Z1" s="232"/>
      <c r="AA1" s="232"/>
      <c r="AB1" s="232"/>
      <c r="AC1" s="232"/>
      <c r="AD1" s="232"/>
      <c r="AE1" s="232"/>
      <c r="AF1" s="232"/>
      <c r="AG1" s="232"/>
      <c r="AH1" s="232"/>
      <c r="AI1" s="232"/>
      <c r="AJ1" s="232"/>
      <c r="AK1" s="232"/>
      <c r="AL1" s="232"/>
      <c r="AM1" s="232"/>
      <c r="AN1" s="232"/>
      <c r="AO1" s="233"/>
      <c r="AP1" s="228" t="s">
        <v>112</v>
      </c>
      <c r="AQ1" s="229"/>
      <c r="AR1" s="229"/>
      <c r="AS1" s="230"/>
      <c r="AT1" s="228" t="s">
        <v>113</v>
      </c>
      <c r="AU1" s="229"/>
      <c r="AV1" s="229"/>
      <c r="AW1" s="229"/>
      <c r="AX1" s="230"/>
      <c r="AY1" s="228" t="s">
        <v>114</v>
      </c>
      <c r="AZ1" s="229"/>
      <c r="BA1" s="229"/>
      <c r="BB1" s="230"/>
      <c r="BC1" s="228" t="s">
        <v>115</v>
      </c>
      <c r="BD1" s="229"/>
      <c r="BE1" s="229"/>
      <c r="BF1" s="229"/>
      <c r="BG1" s="230"/>
      <c r="BH1" s="228" t="s">
        <v>116</v>
      </c>
      <c r="BI1" s="229"/>
      <c r="BJ1" s="229"/>
      <c r="BK1" s="230"/>
    </row>
    <row r="2" spans="1:65" ht="15" customHeight="1" x14ac:dyDescent="0.25">
      <c r="A2" s="237" t="str">
        <f>IF(表紙!A2="","",表紙!A2)</f>
        <v>POSサーバー</v>
      </c>
      <c r="B2" s="235"/>
      <c r="C2" s="235"/>
      <c r="D2" s="235"/>
      <c r="E2" s="235"/>
      <c r="F2" s="235"/>
      <c r="G2" s="235"/>
      <c r="H2" s="235"/>
      <c r="I2" s="235"/>
      <c r="J2" s="236"/>
      <c r="K2" s="237" t="str">
        <f>IF(表紙!K2="","",表紙!K2)</f>
        <v>POSサーバ</v>
      </c>
      <c r="L2" s="235"/>
      <c r="M2" s="235"/>
      <c r="N2" s="235"/>
      <c r="O2" s="235"/>
      <c r="P2" s="235"/>
      <c r="Q2" s="235"/>
      <c r="R2" s="235"/>
      <c r="S2" s="235"/>
      <c r="T2" s="235"/>
      <c r="U2" s="235"/>
      <c r="V2" s="236"/>
      <c r="W2" s="238"/>
      <c r="X2" s="239"/>
      <c r="Y2" s="239"/>
      <c r="Z2" s="239"/>
      <c r="AA2" s="239"/>
      <c r="AB2" s="239"/>
      <c r="AC2" s="239"/>
      <c r="AD2" s="239"/>
      <c r="AE2" s="239"/>
      <c r="AF2" s="239"/>
      <c r="AG2" s="239"/>
      <c r="AH2" s="239"/>
      <c r="AI2" s="239"/>
      <c r="AJ2" s="239"/>
      <c r="AK2" s="239"/>
      <c r="AL2" s="239"/>
      <c r="AM2" s="239"/>
      <c r="AN2" s="239"/>
      <c r="AO2" s="240"/>
      <c r="AP2" s="237" t="str">
        <f>IF(表紙!AP2="","",表紙!AP2)</f>
        <v>DuNT</v>
      </c>
      <c r="AQ2" s="235"/>
      <c r="AR2" s="235"/>
      <c r="AS2" s="236"/>
      <c r="AT2" s="241">
        <f>IF(表紙!AT2="","",表紙!AT2)</f>
        <v>45404</v>
      </c>
      <c r="AU2" s="242"/>
      <c r="AV2" s="242"/>
      <c r="AW2" s="242"/>
      <c r="AX2" s="243"/>
      <c r="AY2" s="237" t="str">
        <f>IF(表紙!AY2="","",表紙!AY2)</f>
        <v>AnhNM</v>
      </c>
      <c r="AZ2" s="235"/>
      <c r="BA2" s="235"/>
      <c r="BB2" s="236"/>
      <c r="BC2" s="241">
        <f>IF(表紙!BC2="","",表紙!BC2)</f>
        <v>45555</v>
      </c>
      <c r="BD2" s="242"/>
      <c r="BE2" s="242"/>
      <c r="BF2" s="242"/>
      <c r="BG2" s="243"/>
      <c r="BH2" s="237">
        <f>IF(表紙!BH2="","",表紙!BH2)</f>
        <v>0.31</v>
      </c>
      <c r="BI2" s="235"/>
      <c r="BJ2" s="235"/>
      <c r="BK2" s="236"/>
    </row>
    <row r="3" spans="1:65" ht="15" customHeight="1" x14ac:dyDescent="0.25">
      <c r="A3" s="247"/>
      <c r="B3" s="248"/>
      <c r="C3" s="248"/>
      <c r="D3" s="248"/>
      <c r="E3" s="248"/>
      <c r="F3" s="248"/>
      <c r="G3" s="248"/>
      <c r="H3" s="248"/>
      <c r="I3" s="248"/>
      <c r="J3" s="249"/>
      <c r="K3" s="247"/>
      <c r="L3" s="248"/>
      <c r="M3" s="248"/>
      <c r="N3" s="248"/>
      <c r="O3" s="248"/>
      <c r="P3" s="248"/>
      <c r="Q3" s="248"/>
      <c r="R3" s="248"/>
      <c r="S3" s="248"/>
      <c r="T3" s="248"/>
      <c r="U3" s="248"/>
      <c r="V3" s="249"/>
      <c r="W3" s="250"/>
      <c r="X3" s="251"/>
      <c r="Y3" s="251"/>
      <c r="Z3" s="251"/>
      <c r="AA3" s="251"/>
      <c r="AB3" s="251"/>
      <c r="AC3" s="251"/>
      <c r="AD3" s="251"/>
      <c r="AE3" s="251"/>
      <c r="AF3" s="251"/>
      <c r="AG3" s="251"/>
      <c r="AH3" s="251"/>
      <c r="AI3" s="251"/>
      <c r="AJ3" s="251"/>
      <c r="AK3" s="251"/>
      <c r="AL3" s="251"/>
      <c r="AM3" s="251"/>
      <c r="AN3" s="251"/>
      <c r="AO3" s="252"/>
      <c r="AP3" s="247"/>
      <c r="AQ3" s="248"/>
      <c r="AR3" s="248"/>
      <c r="AS3" s="249"/>
      <c r="AT3" s="253"/>
      <c r="AU3" s="254"/>
      <c r="AV3" s="254"/>
      <c r="AW3" s="254"/>
      <c r="AX3" s="255"/>
      <c r="AY3" s="247"/>
      <c r="AZ3" s="248"/>
      <c r="BA3" s="248"/>
      <c r="BB3" s="249"/>
      <c r="BC3" s="253"/>
      <c r="BD3" s="254"/>
      <c r="BE3" s="254"/>
      <c r="BF3" s="254"/>
      <c r="BG3" s="255"/>
      <c r="BH3" s="247"/>
      <c r="BI3" s="248"/>
      <c r="BJ3" s="248"/>
      <c r="BK3" s="249"/>
    </row>
    <row r="4" spans="1:65" ht="24.95" customHeight="1" x14ac:dyDescent="0.25">
      <c r="A4" s="228" t="s">
        <v>118</v>
      </c>
      <c r="B4" s="229"/>
      <c r="C4" s="229"/>
      <c r="D4" s="229"/>
      <c r="E4" s="229"/>
      <c r="F4" s="229"/>
      <c r="G4" s="230"/>
      <c r="H4" s="259" t="str">
        <f>IF(表紙!H4="","",表紙!H4)</f>
        <v>01_商品管理</v>
      </c>
      <c r="I4" s="260"/>
      <c r="J4" s="260"/>
      <c r="K4" s="260"/>
      <c r="L4" s="260"/>
      <c r="M4" s="260"/>
      <c r="N4" s="260"/>
      <c r="O4" s="260"/>
      <c r="P4" s="260"/>
      <c r="Q4" s="260"/>
      <c r="R4" s="260"/>
      <c r="S4" s="260"/>
      <c r="T4" s="261"/>
      <c r="U4" s="228" t="s">
        <v>119</v>
      </c>
      <c r="V4" s="229"/>
      <c r="W4" s="229"/>
      <c r="X4" s="229"/>
      <c r="Y4" s="230"/>
      <c r="Z4" s="259" t="str">
        <f>IF(表紙!Z4="","",表紙!Z4)</f>
        <v>概要設計</v>
      </c>
      <c r="AA4" s="260"/>
      <c r="AB4" s="260"/>
      <c r="AC4" s="260"/>
      <c r="AD4" s="260"/>
      <c r="AE4" s="260"/>
      <c r="AF4" s="260"/>
      <c r="AG4" s="260"/>
      <c r="AH4" s="260"/>
      <c r="AI4" s="260"/>
      <c r="AJ4" s="260"/>
      <c r="AK4" s="260"/>
      <c r="AL4" s="260"/>
      <c r="AM4" s="260"/>
      <c r="AN4" s="260"/>
      <c r="AO4" s="261"/>
      <c r="AP4" s="259" t="str">
        <f t="array" aca="1" ref="AP4" ca="1">RIGHT(CELL("filename",$A$1),LEN(CELL("filename",$A$1))-FIND("]",CELL("filename",$A$1)))</f>
        <v>機能概要</v>
      </c>
      <c r="AQ4" s="260"/>
      <c r="AR4" s="260"/>
      <c r="AS4" s="260"/>
      <c r="AT4" s="260"/>
      <c r="AU4" s="260"/>
      <c r="AV4" s="260"/>
      <c r="AW4" s="260"/>
      <c r="AX4" s="260"/>
      <c r="AY4" s="260"/>
      <c r="AZ4" s="260"/>
      <c r="BA4" s="260"/>
      <c r="BB4" s="260"/>
      <c r="BC4" s="260"/>
      <c r="BD4" s="260"/>
      <c r="BE4" s="260"/>
      <c r="BF4" s="260"/>
      <c r="BG4" s="260"/>
      <c r="BH4" s="260"/>
      <c r="BI4" s="260"/>
      <c r="BJ4" s="260"/>
      <c r="BK4" s="261"/>
    </row>
    <row r="5" spans="1:65" ht="5.0999999999999996" customHeight="1" x14ac:dyDescent="0.25">
      <c r="A5" s="262"/>
      <c r="B5" s="263"/>
      <c r="C5" s="263"/>
      <c r="D5" s="263"/>
      <c r="E5" s="263"/>
      <c r="F5" s="263"/>
      <c r="G5" s="263"/>
      <c r="H5" s="263"/>
      <c r="I5" s="263"/>
      <c r="J5" s="263"/>
      <c r="K5" s="263"/>
      <c r="L5" s="263"/>
      <c r="M5" s="263"/>
      <c r="N5" s="263"/>
      <c r="O5" s="263"/>
      <c r="P5" s="263"/>
      <c r="Q5" s="263"/>
      <c r="R5" s="263"/>
      <c r="S5" s="263"/>
      <c r="T5" s="263"/>
      <c r="U5" s="263"/>
      <c r="V5" s="263"/>
      <c r="W5" s="263"/>
      <c r="X5" s="263"/>
      <c r="Y5" s="263"/>
      <c r="Z5" s="263"/>
      <c r="AA5" s="263"/>
      <c r="AB5" s="263"/>
      <c r="AC5" s="263"/>
      <c r="AD5" s="263"/>
      <c r="AE5" s="263"/>
      <c r="AF5" s="263"/>
      <c r="AG5" s="263"/>
      <c r="AH5" s="263"/>
      <c r="AI5" s="263"/>
      <c r="AJ5" s="263"/>
      <c r="AK5" s="263"/>
      <c r="AL5" s="263"/>
      <c r="AM5" s="263"/>
      <c r="AN5" s="263"/>
      <c r="AO5" s="263"/>
      <c r="AP5" s="263"/>
      <c r="AQ5" s="263"/>
      <c r="AR5" s="263"/>
      <c r="AS5" s="263"/>
      <c r="AT5" s="263"/>
      <c r="AU5" s="263"/>
      <c r="AV5" s="263"/>
      <c r="AW5" s="263"/>
      <c r="AX5" s="263"/>
      <c r="AY5" s="263"/>
      <c r="AZ5" s="263"/>
      <c r="BA5" s="263"/>
      <c r="BB5" s="263"/>
      <c r="BC5" s="263"/>
      <c r="BD5" s="263"/>
      <c r="BE5" s="263"/>
      <c r="BF5" s="263"/>
      <c r="BG5" s="263"/>
      <c r="BH5" s="263"/>
      <c r="BI5" s="263"/>
      <c r="BJ5" s="263"/>
      <c r="BK5" s="264"/>
    </row>
    <row r="6" spans="1:65" ht="15" customHeight="1" x14ac:dyDescent="0.25">
      <c r="A6" s="265"/>
      <c r="BK6" s="266"/>
    </row>
    <row r="7" spans="1:65" ht="15" customHeight="1" x14ac:dyDescent="0.25">
      <c r="A7" s="265"/>
      <c r="B7" s="345" t="s">
        <v>131</v>
      </c>
      <c r="C7" s="346"/>
      <c r="D7" s="347"/>
      <c r="E7" s="347"/>
      <c r="F7" s="347"/>
      <c r="G7" s="347"/>
      <c r="H7" s="347"/>
      <c r="I7" s="347"/>
      <c r="J7" s="347"/>
      <c r="K7" s="348"/>
      <c r="L7" s="347"/>
      <c r="M7" s="347"/>
      <c r="N7" s="347"/>
      <c r="O7" s="347"/>
      <c r="P7" s="347"/>
      <c r="Q7" s="347"/>
      <c r="R7" s="347"/>
      <c r="S7" s="347"/>
      <c r="T7" s="348"/>
      <c r="U7" s="346"/>
      <c r="V7" s="347"/>
      <c r="W7" s="347"/>
      <c r="X7" s="347"/>
      <c r="Y7" s="347"/>
      <c r="Z7" s="347"/>
      <c r="AA7" s="347"/>
      <c r="AB7" s="347"/>
      <c r="AC7" s="348"/>
      <c r="AD7" s="346"/>
      <c r="AE7" s="347"/>
      <c r="AF7" s="347"/>
      <c r="AG7" s="347"/>
      <c r="AH7" s="347"/>
      <c r="AI7" s="347"/>
      <c r="AJ7" s="347"/>
      <c r="AK7" s="347"/>
      <c r="AL7" s="348"/>
      <c r="AM7" s="346"/>
      <c r="AN7" s="347"/>
      <c r="AO7" s="347"/>
      <c r="AP7" s="347"/>
      <c r="AQ7" s="347"/>
      <c r="AR7" s="347"/>
      <c r="AS7" s="347"/>
      <c r="AT7" s="347"/>
      <c r="AU7" s="347"/>
      <c r="AV7" s="347"/>
      <c r="AW7" s="347"/>
      <c r="AX7" s="347"/>
      <c r="AY7" s="347"/>
      <c r="AZ7" s="347"/>
      <c r="BA7" s="347"/>
      <c r="BB7" s="347"/>
      <c r="BC7" s="347"/>
      <c r="BD7" s="347"/>
      <c r="BE7" s="347"/>
      <c r="BF7" s="347"/>
      <c r="BG7" s="347"/>
      <c r="BH7" s="347"/>
      <c r="BI7" s="348"/>
      <c r="BJ7" s="347"/>
      <c r="BK7" s="266"/>
    </row>
    <row r="8" spans="1:65" ht="15" customHeight="1" x14ac:dyDescent="0.25">
      <c r="A8" s="265"/>
      <c r="B8" s="349"/>
      <c r="K8" s="350"/>
      <c r="U8" s="349"/>
      <c r="AD8" s="349"/>
      <c r="AM8" s="349"/>
      <c r="BI8" s="351"/>
      <c r="BK8" s="266"/>
    </row>
    <row r="9" spans="1:65" ht="15" customHeight="1" x14ac:dyDescent="0.25">
      <c r="A9" s="265"/>
      <c r="B9" s="349"/>
      <c r="K9" s="350"/>
      <c r="U9" s="349"/>
      <c r="AD9" s="349"/>
      <c r="AM9" s="349"/>
      <c r="BI9" s="351"/>
      <c r="BK9" s="266"/>
    </row>
    <row r="10" spans="1:65" ht="15" customHeight="1" x14ac:dyDescent="0.25">
      <c r="A10" s="265"/>
      <c r="B10" s="349"/>
      <c r="K10" s="350"/>
      <c r="U10" s="349"/>
      <c r="AD10" s="349"/>
      <c r="AM10" s="349"/>
      <c r="BI10" s="351"/>
      <c r="BK10" s="266"/>
    </row>
    <row r="11" spans="1:65" ht="15" customHeight="1" x14ac:dyDescent="0.25">
      <c r="A11" s="265"/>
      <c r="B11" s="349"/>
      <c r="K11" s="350"/>
      <c r="U11" s="349"/>
      <c r="AD11" s="349"/>
      <c r="AM11" s="349"/>
      <c r="BI11" s="351"/>
      <c r="BK11" s="266"/>
    </row>
    <row r="12" spans="1:65" ht="15" customHeight="1" x14ac:dyDescent="0.25">
      <c r="A12" s="265"/>
      <c r="B12" s="349"/>
      <c r="K12" s="350"/>
      <c r="U12" s="349"/>
      <c r="AD12" s="349"/>
      <c r="AM12" s="349"/>
      <c r="BI12" s="351"/>
      <c r="BK12" s="266"/>
    </row>
    <row r="13" spans="1:65" ht="15" customHeight="1" x14ac:dyDescent="0.25">
      <c r="A13" s="265"/>
      <c r="B13" s="349"/>
      <c r="K13" s="350"/>
      <c r="U13" s="349"/>
      <c r="AD13" s="349"/>
      <c r="AM13" s="349"/>
      <c r="BI13" s="351"/>
      <c r="BK13" s="266"/>
    </row>
    <row r="14" spans="1:65" ht="15" customHeight="1" x14ac:dyDescent="0.25">
      <c r="A14" s="265"/>
      <c r="B14" s="349"/>
      <c r="K14" s="350"/>
      <c r="U14" s="349"/>
      <c r="AD14" s="349"/>
      <c r="AM14" s="349"/>
      <c r="BI14" s="351"/>
      <c r="BK14" s="266"/>
    </row>
    <row r="15" spans="1:65" ht="15" customHeight="1" x14ac:dyDescent="0.25">
      <c r="A15" s="265"/>
      <c r="B15" s="349"/>
      <c r="K15" s="350"/>
      <c r="U15" s="349"/>
      <c r="AD15" s="349"/>
      <c r="AM15" s="349"/>
      <c r="BI15" s="351"/>
      <c r="BK15" s="266"/>
    </row>
    <row r="16" spans="1:65" s="357" customFormat="1" ht="15" customHeight="1" x14ac:dyDescent="0.25">
      <c r="A16" s="352"/>
      <c r="B16" s="353" t="s">
        <v>60</v>
      </c>
      <c r="C16" s="354"/>
      <c r="D16" s="354"/>
      <c r="E16" s="354"/>
      <c r="F16" s="354"/>
      <c r="G16" s="354"/>
      <c r="H16" s="354"/>
      <c r="I16" s="354"/>
      <c r="J16" s="354"/>
      <c r="K16" s="355"/>
      <c r="L16" s="353"/>
      <c r="M16" s="354"/>
      <c r="N16" s="354"/>
      <c r="O16" s="354"/>
      <c r="P16" s="354"/>
      <c r="Q16" s="354"/>
      <c r="R16" s="354"/>
      <c r="S16" s="354"/>
      <c r="T16" s="355"/>
      <c r="U16" s="353"/>
      <c r="V16" s="354"/>
      <c r="W16" s="354"/>
      <c r="X16" s="354"/>
      <c r="Y16" s="354"/>
      <c r="Z16" s="354"/>
      <c r="AA16" s="354"/>
      <c r="AB16" s="354"/>
      <c r="AC16" s="355"/>
      <c r="AD16" s="353"/>
      <c r="AE16" s="354"/>
      <c r="AF16" s="354"/>
      <c r="AG16" s="354"/>
      <c r="AH16" s="354"/>
      <c r="AI16" s="354"/>
      <c r="AJ16" s="354"/>
      <c r="AK16" s="354"/>
      <c r="AL16" s="355"/>
      <c r="AM16" s="353"/>
      <c r="AN16" s="354"/>
      <c r="AO16" s="354"/>
      <c r="AP16" s="354"/>
      <c r="AQ16" s="354"/>
      <c r="AR16" s="354"/>
      <c r="AS16" s="354"/>
      <c r="AT16" s="354"/>
      <c r="AU16" s="354"/>
      <c r="AV16" s="354"/>
      <c r="AW16" s="354"/>
      <c r="AX16" s="354"/>
      <c r="AY16" s="354"/>
      <c r="AZ16" s="354"/>
      <c r="BA16" s="354"/>
      <c r="BB16" s="354"/>
      <c r="BC16" s="354"/>
      <c r="BD16" s="354"/>
      <c r="BE16" s="354"/>
      <c r="BF16" s="354"/>
      <c r="BG16" s="354"/>
      <c r="BH16" s="354"/>
      <c r="BI16" s="355"/>
      <c r="BJ16" s="354"/>
      <c r="BK16" s="356"/>
      <c r="BM16" s="15">
        <f>IF(BM15=50,1,BM15+1)</f>
        <v>1</v>
      </c>
    </row>
    <row r="17" spans="1:65" ht="15" customHeight="1" x14ac:dyDescent="0.25">
      <c r="A17" s="265"/>
      <c r="B17" s="349"/>
      <c r="K17" s="350"/>
      <c r="U17" s="349"/>
      <c r="AD17" s="349"/>
      <c r="AM17" s="349"/>
      <c r="BI17" s="351"/>
      <c r="BK17" s="266"/>
      <c r="BM17" s="15">
        <f>IF(BM16=50,1,BM16+1)</f>
        <v>2</v>
      </c>
    </row>
    <row r="18" spans="1:65" s="357" customFormat="1" ht="15" customHeight="1" x14ac:dyDescent="0.25">
      <c r="A18" s="352"/>
      <c r="B18" s="349"/>
      <c r="K18" s="350"/>
      <c r="L18" s="358"/>
      <c r="T18" s="350"/>
      <c r="U18" s="358"/>
      <c r="AC18" s="350"/>
      <c r="AD18" s="358"/>
      <c r="AL18" s="350"/>
      <c r="AM18" s="358"/>
      <c r="BI18" s="350"/>
      <c r="BK18" s="356"/>
      <c r="BM18" s="15">
        <f t="shared" ref="BM18:BM85" si="0">IF(BM17=50,1,BM17+1)</f>
        <v>3</v>
      </c>
    </row>
    <row r="19" spans="1:65" s="357" customFormat="1" ht="15" customHeight="1" x14ac:dyDescent="0.25">
      <c r="A19" s="352"/>
      <c r="B19" s="349"/>
      <c r="K19" s="350"/>
      <c r="L19" s="358"/>
      <c r="T19" s="350"/>
      <c r="U19" s="358"/>
      <c r="AC19" s="350"/>
      <c r="AD19" s="358"/>
      <c r="AL19" s="350"/>
      <c r="AM19" s="358"/>
      <c r="BI19" s="350"/>
      <c r="BK19" s="356"/>
      <c r="BM19" s="15">
        <f t="shared" si="0"/>
        <v>4</v>
      </c>
    </row>
    <row r="20" spans="1:65" s="357" customFormat="1" ht="15" customHeight="1" x14ac:dyDescent="0.25">
      <c r="A20" s="352"/>
      <c r="B20" s="349"/>
      <c r="K20" s="350"/>
      <c r="L20" s="358"/>
      <c r="T20" s="350"/>
      <c r="U20" s="358"/>
      <c r="AC20" s="350"/>
      <c r="AD20" s="358"/>
      <c r="AL20" s="350"/>
      <c r="AM20" s="358"/>
      <c r="BI20" s="350"/>
      <c r="BK20" s="356"/>
      <c r="BM20" s="15">
        <f t="shared" si="0"/>
        <v>5</v>
      </c>
    </row>
    <row r="21" spans="1:65" s="357" customFormat="1" ht="15" customHeight="1" x14ac:dyDescent="0.25">
      <c r="A21" s="352"/>
      <c r="B21" s="349"/>
      <c r="K21" s="350"/>
      <c r="L21" s="358"/>
      <c r="T21" s="350"/>
      <c r="U21" s="358"/>
      <c r="AC21" s="350"/>
      <c r="AD21" s="358"/>
      <c r="AL21" s="350"/>
      <c r="AM21" s="358"/>
      <c r="BI21" s="350"/>
      <c r="BK21" s="356"/>
      <c r="BM21" s="15">
        <f t="shared" si="0"/>
        <v>6</v>
      </c>
    </row>
    <row r="22" spans="1:65" s="357" customFormat="1" ht="15" customHeight="1" x14ac:dyDescent="0.25">
      <c r="A22" s="352"/>
      <c r="B22" s="349"/>
      <c r="K22" s="350"/>
      <c r="L22" s="358"/>
      <c r="T22" s="350"/>
      <c r="U22" s="358"/>
      <c r="AC22" s="350"/>
      <c r="AD22" s="358"/>
      <c r="AL22" s="350"/>
      <c r="AM22" s="358"/>
      <c r="BI22" s="350"/>
      <c r="BK22" s="356"/>
      <c r="BM22" s="15">
        <f t="shared" si="0"/>
        <v>7</v>
      </c>
    </row>
    <row r="23" spans="1:65" s="357" customFormat="1" ht="15" customHeight="1" x14ac:dyDescent="0.25">
      <c r="A23" s="352"/>
      <c r="B23" s="349"/>
      <c r="K23" s="350"/>
      <c r="L23" s="358"/>
      <c r="T23" s="350"/>
      <c r="U23" s="358"/>
      <c r="AC23" s="350"/>
      <c r="AD23" s="358"/>
      <c r="AL23" s="350"/>
      <c r="AM23" s="358"/>
      <c r="BI23" s="350"/>
      <c r="BK23" s="356"/>
      <c r="BM23" s="15">
        <f t="shared" si="0"/>
        <v>8</v>
      </c>
    </row>
    <row r="24" spans="1:65" s="357" customFormat="1" ht="15" customHeight="1" x14ac:dyDescent="0.25">
      <c r="A24" s="352"/>
      <c r="B24" s="349"/>
      <c r="K24" s="350"/>
      <c r="L24" s="358"/>
      <c r="T24" s="350"/>
      <c r="U24" s="358"/>
      <c r="AC24" s="350"/>
      <c r="AD24" s="358"/>
      <c r="AL24" s="350"/>
      <c r="AM24" s="358"/>
      <c r="BI24" s="350"/>
      <c r="BK24" s="356"/>
      <c r="BM24" s="15">
        <f t="shared" si="0"/>
        <v>9</v>
      </c>
    </row>
    <row r="25" spans="1:65" s="357" customFormat="1" ht="15" customHeight="1" x14ac:dyDescent="0.25">
      <c r="A25" s="352"/>
      <c r="B25" s="349"/>
      <c r="K25" s="350"/>
      <c r="L25" s="358"/>
      <c r="T25" s="350"/>
      <c r="U25" s="358"/>
      <c r="AC25" s="350"/>
      <c r="AD25" s="358"/>
      <c r="AL25" s="350"/>
      <c r="AM25" s="358"/>
      <c r="BI25" s="350"/>
      <c r="BK25" s="356"/>
      <c r="BM25" s="15">
        <f t="shared" si="0"/>
        <v>10</v>
      </c>
    </row>
    <row r="26" spans="1:65" s="357" customFormat="1" ht="15" customHeight="1" x14ac:dyDescent="0.25">
      <c r="A26" s="352"/>
      <c r="B26" s="349"/>
      <c r="K26" s="350"/>
      <c r="L26" s="358"/>
      <c r="T26" s="350"/>
      <c r="U26" s="358"/>
      <c r="AC26" s="350"/>
      <c r="AD26" s="358"/>
      <c r="AL26" s="350"/>
      <c r="AM26" s="358"/>
      <c r="BI26" s="350"/>
      <c r="BK26" s="356"/>
      <c r="BM26" s="15">
        <f t="shared" si="0"/>
        <v>11</v>
      </c>
    </row>
    <row r="27" spans="1:65" s="357" customFormat="1" ht="15" customHeight="1" x14ac:dyDescent="0.25">
      <c r="A27" s="352"/>
      <c r="B27" s="349"/>
      <c r="K27" s="350"/>
      <c r="L27" s="358"/>
      <c r="T27" s="350"/>
      <c r="U27" s="358"/>
      <c r="AC27" s="350"/>
      <c r="AD27" s="358"/>
      <c r="AL27" s="350"/>
      <c r="AM27" s="358"/>
      <c r="BI27" s="350"/>
      <c r="BK27" s="356"/>
      <c r="BM27" s="15">
        <f t="shared" si="0"/>
        <v>12</v>
      </c>
    </row>
    <row r="28" spans="1:65" s="357" customFormat="1" ht="15" customHeight="1" x14ac:dyDescent="0.25">
      <c r="A28" s="352"/>
      <c r="B28" s="349"/>
      <c r="K28" s="350"/>
      <c r="L28" s="358"/>
      <c r="T28" s="350"/>
      <c r="U28" s="358"/>
      <c r="AC28" s="350"/>
      <c r="AD28" s="358"/>
      <c r="AL28" s="350"/>
      <c r="AM28" s="358"/>
      <c r="BI28" s="350"/>
      <c r="BK28" s="356"/>
      <c r="BM28" s="15">
        <f t="shared" si="0"/>
        <v>13</v>
      </c>
    </row>
    <row r="29" spans="1:65" s="357" customFormat="1" ht="15" customHeight="1" x14ac:dyDescent="0.25">
      <c r="A29" s="352"/>
      <c r="B29" s="358"/>
      <c r="K29" s="350"/>
      <c r="L29" s="358"/>
      <c r="T29" s="350"/>
      <c r="U29" s="358"/>
      <c r="AC29" s="350"/>
      <c r="AD29" s="358"/>
      <c r="AL29" s="350"/>
      <c r="AM29" s="358"/>
      <c r="BI29" s="350"/>
      <c r="BK29" s="356"/>
      <c r="BM29" s="15">
        <f t="shared" si="0"/>
        <v>14</v>
      </c>
    </row>
    <row r="30" spans="1:65" s="357" customFormat="1" ht="15" customHeight="1" x14ac:dyDescent="0.25">
      <c r="A30" s="352"/>
      <c r="B30" s="358"/>
      <c r="K30" s="350"/>
      <c r="L30" s="358"/>
      <c r="T30" s="350"/>
      <c r="U30" s="358"/>
      <c r="AC30" s="350"/>
      <c r="AD30" s="358"/>
      <c r="AL30" s="350"/>
      <c r="AM30" s="358"/>
      <c r="BI30" s="350"/>
      <c r="BK30" s="356"/>
      <c r="BM30" s="15">
        <f t="shared" si="0"/>
        <v>15</v>
      </c>
    </row>
    <row r="31" spans="1:65" s="357" customFormat="1" ht="15" customHeight="1" x14ac:dyDescent="0.25">
      <c r="A31" s="352"/>
      <c r="B31" s="358"/>
      <c r="K31" s="350"/>
      <c r="L31" s="358"/>
      <c r="T31" s="350"/>
      <c r="U31" s="358"/>
      <c r="AC31" s="350"/>
      <c r="AL31" s="350"/>
      <c r="AM31" s="358"/>
      <c r="BI31" s="350"/>
      <c r="BK31" s="356"/>
      <c r="BM31" s="15">
        <f t="shared" si="0"/>
        <v>16</v>
      </c>
    </row>
    <row r="32" spans="1:65" s="357" customFormat="1" ht="15" customHeight="1" x14ac:dyDescent="0.25">
      <c r="A32" s="352"/>
      <c r="B32" s="358"/>
      <c r="K32" s="350"/>
      <c r="L32" s="358"/>
      <c r="T32" s="350"/>
      <c r="U32" s="358"/>
      <c r="AC32" s="350"/>
      <c r="AD32" s="358"/>
      <c r="AL32" s="350"/>
      <c r="AM32" s="358"/>
      <c r="BI32" s="350"/>
      <c r="BK32" s="356"/>
      <c r="BM32" s="15">
        <f t="shared" si="0"/>
        <v>17</v>
      </c>
    </row>
    <row r="33" spans="1:67" s="357" customFormat="1" ht="15" customHeight="1" x14ac:dyDescent="0.25">
      <c r="A33" s="352"/>
      <c r="B33" s="358"/>
      <c r="K33" s="350"/>
      <c r="L33" s="358"/>
      <c r="T33" s="350"/>
      <c r="U33" s="358"/>
      <c r="AC33" s="350"/>
      <c r="AD33" s="358"/>
      <c r="AL33" s="350"/>
      <c r="AM33" s="358"/>
      <c r="BI33" s="350"/>
      <c r="BK33" s="356"/>
      <c r="BM33" s="15">
        <f t="shared" si="0"/>
        <v>18</v>
      </c>
    </row>
    <row r="34" spans="1:67" s="357" customFormat="1" ht="15" customHeight="1" x14ac:dyDescent="0.25">
      <c r="A34" s="352"/>
      <c r="B34" s="358"/>
      <c r="K34" s="350"/>
      <c r="L34" s="358"/>
      <c r="T34" s="350"/>
      <c r="U34" s="358"/>
      <c r="AC34" s="350"/>
      <c r="AD34" s="358"/>
      <c r="AL34" s="350"/>
      <c r="AM34" s="358"/>
      <c r="BI34" s="350"/>
      <c r="BK34" s="356"/>
      <c r="BM34" s="15">
        <f t="shared" si="0"/>
        <v>19</v>
      </c>
    </row>
    <row r="35" spans="1:67" s="357" customFormat="1" ht="15" customHeight="1" x14ac:dyDescent="0.25">
      <c r="A35" s="352"/>
      <c r="B35" s="358"/>
      <c r="K35" s="350"/>
      <c r="L35" s="358"/>
      <c r="T35" s="350"/>
      <c r="U35" s="358"/>
      <c r="AC35" s="350"/>
      <c r="AD35" s="358"/>
      <c r="AL35" s="350"/>
      <c r="AM35" s="358"/>
      <c r="BI35" s="350"/>
      <c r="BK35" s="356"/>
      <c r="BM35" s="15">
        <f t="shared" si="0"/>
        <v>20</v>
      </c>
    </row>
    <row r="36" spans="1:67" s="357" customFormat="1" ht="15" customHeight="1" x14ac:dyDescent="0.25">
      <c r="A36" s="352"/>
      <c r="B36" s="358"/>
      <c r="K36" s="350"/>
      <c r="L36" s="358"/>
      <c r="T36" s="350"/>
      <c r="U36" s="358"/>
      <c r="AC36" s="350"/>
      <c r="AD36" s="358"/>
      <c r="AL36" s="350"/>
      <c r="AM36" s="358"/>
      <c r="BI36" s="350"/>
      <c r="BK36" s="356"/>
      <c r="BM36" s="15">
        <f t="shared" si="0"/>
        <v>21</v>
      </c>
    </row>
    <row r="37" spans="1:67" s="357" customFormat="1" ht="15" customHeight="1" x14ac:dyDescent="0.25">
      <c r="A37" s="352"/>
      <c r="B37" s="358"/>
      <c r="K37" s="350"/>
      <c r="L37" s="358"/>
      <c r="T37" s="350"/>
      <c r="U37" s="358"/>
      <c r="AC37" s="350"/>
      <c r="AD37" s="358"/>
      <c r="AL37" s="350"/>
      <c r="AM37" s="358"/>
      <c r="BI37" s="350"/>
      <c r="BK37" s="356"/>
      <c r="BM37" s="15">
        <f t="shared" si="0"/>
        <v>22</v>
      </c>
    </row>
    <row r="38" spans="1:67" s="357" customFormat="1" ht="15" customHeight="1" x14ac:dyDescent="0.25">
      <c r="A38" s="352"/>
      <c r="B38" s="358"/>
      <c r="K38" s="350"/>
      <c r="L38" s="358"/>
      <c r="T38" s="350"/>
      <c r="U38" s="358"/>
      <c r="AC38" s="350"/>
      <c r="AD38" s="358"/>
      <c r="AL38" s="350"/>
      <c r="AM38" s="358"/>
      <c r="BI38" s="350"/>
      <c r="BK38" s="356"/>
      <c r="BM38" s="15">
        <f t="shared" si="0"/>
        <v>23</v>
      </c>
      <c r="BO38" s="234"/>
    </row>
    <row r="39" spans="1:67" s="357" customFormat="1" ht="15" customHeight="1" x14ac:dyDescent="0.25">
      <c r="A39" s="352"/>
      <c r="B39" s="358"/>
      <c r="K39" s="350"/>
      <c r="L39" s="358"/>
      <c r="T39" s="350"/>
      <c r="U39" s="358"/>
      <c r="AC39" s="350"/>
      <c r="AD39" s="358"/>
      <c r="AL39" s="350"/>
      <c r="AM39" s="358"/>
      <c r="BI39" s="350"/>
      <c r="BK39" s="356"/>
      <c r="BM39" s="15">
        <f t="shared" si="0"/>
        <v>24</v>
      </c>
    </row>
    <row r="40" spans="1:67" s="357" customFormat="1" ht="15" customHeight="1" x14ac:dyDescent="0.25">
      <c r="A40" s="352"/>
      <c r="B40" s="358"/>
      <c r="K40" s="350"/>
      <c r="L40" s="358"/>
      <c r="T40" s="350"/>
      <c r="U40" s="358"/>
      <c r="AC40" s="350"/>
      <c r="AD40" s="358"/>
      <c r="AL40" s="350"/>
      <c r="AM40" s="358"/>
      <c r="BI40" s="350"/>
      <c r="BK40" s="356"/>
      <c r="BM40" s="15">
        <f t="shared" si="0"/>
        <v>25</v>
      </c>
    </row>
    <row r="41" spans="1:67" s="357" customFormat="1" ht="15" customHeight="1" x14ac:dyDescent="0.25">
      <c r="A41" s="352"/>
      <c r="B41" s="358"/>
      <c r="K41" s="350"/>
      <c r="L41" s="358"/>
      <c r="T41" s="350"/>
      <c r="U41" s="358"/>
      <c r="AC41" s="350"/>
      <c r="AD41" s="358"/>
      <c r="AL41" s="350"/>
      <c r="AM41" s="358"/>
      <c r="BI41" s="350"/>
      <c r="BK41" s="356"/>
      <c r="BM41" s="15">
        <f t="shared" si="0"/>
        <v>26</v>
      </c>
    </row>
    <row r="42" spans="1:67" s="357" customFormat="1" ht="15" customHeight="1" x14ac:dyDescent="0.25">
      <c r="A42" s="352"/>
      <c r="B42" s="358"/>
      <c r="K42" s="350"/>
      <c r="L42" s="358"/>
      <c r="T42" s="350"/>
      <c r="U42" s="358"/>
      <c r="AC42" s="350"/>
      <c r="AD42" s="358"/>
      <c r="AL42" s="350"/>
      <c r="AM42" s="358"/>
      <c r="BI42" s="350"/>
      <c r="BK42" s="356"/>
      <c r="BM42" s="15">
        <f t="shared" si="0"/>
        <v>27</v>
      </c>
    </row>
    <row r="43" spans="1:67" s="357" customFormat="1" ht="15" customHeight="1" x14ac:dyDescent="0.25">
      <c r="A43" s="352"/>
      <c r="B43" s="358"/>
      <c r="K43" s="350"/>
      <c r="L43" s="358"/>
      <c r="T43" s="350"/>
      <c r="U43" s="358"/>
      <c r="AC43" s="350"/>
      <c r="AD43" s="358"/>
      <c r="AL43" s="350"/>
      <c r="AM43" s="358"/>
      <c r="BI43" s="350"/>
      <c r="BK43" s="356"/>
      <c r="BM43" s="15">
        <f t="shared" si="0"/>
        <v>28</v>
      </c>
    </row>
    <row r="44" spans="1:67" s="357" customFormat="1" ht="15" customHeight="1" x14ac:dyDescent="0.25">
      <c r="A44" s="352"/>
      <c r="B44" s="358"/>
      <c r="K44" s="350"/>
      <c r="L44" s="358"/>
      <c r="T44" s="350"/>
      <c r="U44" s="358"/>
      <c r="AC44" s="350"/>
      <c r="AD44" s="358"/>
      <c r="AL44" s="350"/>
      <c r="AM44" s="358"/>
      <c r="BI44" s="350"/>
      <c r="BK44" s="356"/>
      <c r="BM44" s="15">
        <f t="shared" si="0"/>
        <v>29</v>
      </c>
    </row>
    <row r="45" spans="1:67" s="357" customFormat="1" ht="15" customHeight="1" x14ac:dyDescent="0.25">
      <c r="A45" s="352"/>
      <c r="B45" s="358"/>
      <c r="K45" s="350"/>
      <c r="L45" s="358"/>
      <c r="T45" s="350"/>
      <c r="U45" s="358"/>
      <c r="AC45" s="350"/>
      <c r="AD45" s="358"/>
      <c r="AL45" s="350"/>
      <c r="AM45" s="358"/>
      <c r="BI45" s="350"/>
      <c r="BK45" s="356"/>
      <c r="BM45" s="15">
        <f t="shared" si="0"/>
        <v>30</v>
      </c>
    </row>
    <row r="46" spans="1:67" s="357" customFormat="1" ht="15" customHeight="1" x14ac:dyDescent="0.25">
      <c r="A46" s="352"/>
      <c r="B46" s="358"/>
      <c r="K46" s="350"/>
      <c r="L46" s="358"/>
      <c r="T46" s="350"/>
      <c r="U46" s="358"/>
      <c r="AC46" s="350"/>
      <c r="AD46" s="358"/>
      <c r="AL46" s="350"/>
      <c r="AM46" s="358"/>
      <c r="BI46" s="350"/>
      <c r="BK46" s="356"/>
      <c r="BM46" s="15">
        <f t="shared" si="0"/>
        <v>31</v>
      </c>
    </row>
    <row r="47" spans="1:67" s="357" customFormat="1" ht="15" customHeight="1" x14ac:dyDescent="0.25">
      <c r="A47" s="352"/>
      <c r="B47" s="358"/>
      <c r="K47" s="350"/>
      <c r="L47" s="358"/>
      <c r="T47" s="350"/>
      <c r="U47" s="358"/>
      <c r="AC47" s="350"/>
      <c r="AD47" s="358"/>
      <c r="AL47" s="350"/>
      <c r="AM47" s="358"/>
      <c r="BI47" s="350"/>
      <c r="BK47" s="356"/>
      <c r="BM47" s="15">
        <f t="shared" si="0"/>
        <v>32</v>
      </c>
    </row>
    <row r="48" spans="1:67" s="357" customFormat="1" ht="15" customHeight="1" x14ac:dyDescent="0.25">
      <c r="A48" s="352"/>
      <c r="B48" s="358"/>
      <c r="K48" s="350"/>
      <c r="L48" s="358"/>
      <c r="T48" s="350"/>
      <c r="U48" s="358"/>
      <c r="AC48" s="350"/>
      <c r="AD48" s="358"/>
      <c r="AL48" s="350"/>
      <c r="AM48" s="358"/>
      <c r="BI48" s="350"/>
      <c r="BK48" s="356"/>
      <c r="BM48" s="15">
        <f t="shared" si="0"/>
        <v>33</v>
      </c>
    </row>
    <row r="49" spans="1:65" s="357" customFormat="1" ht="15" customHeight="1" x14ac:dyDescent="0.25">
      <c r="A49" s="352"/>
      <c r="B49" s="358"/>
      <c r="K49" s="350"/>
      <c r="L49" s="358"/>
      <c r="T49" s="350"/>
      <c r="U49" s="358"/>
      <c r="AC49" s="350"/>
      <c r="AD49" s="358"/>
      <c r="AL49" s="350"/>
      <c r="AM49" s="358"/>
      <c r="BI49" s="350"/>
      <c r="BK49" s="356"/>
      <c r="BM49" s="15">
        <f t="shared" si="0"/>
        <v>34</v>
      </c>
    </row>
    <row r="50" spans="1:65" s="357" customFormat="1" ht="15" customHeight="1" x14ac:dyDescent="0.25">
      <c r="A50" s="352"/>
      <c r="B50" s="358"/>
      <c r="K50" s="350"/>
      <c r="L50" s="358"/>
      <c r="T50" s="350"/>
      <c r="U50" s="358"/>
      <c r="AC50" s="350"/>
      <c r="AD50" s="358"/>
      <c r="AL50" s="350"/>
      <c r="AM50" s="358"/>
      <c r="BI50" s="350"/>
      <c r="BK50" s="356"/>
      <c r="BM50" s="15">
        <f t="shared" si="0"/>
        <v>35</v>
      </c>
    </row>
    <row r="51" spans="1:65" s="357" customFormat="1" ht="15" customHeight="1" x14ac:dyDescent="0.25">
      <c r="A51" s="352"/>
      <c r="B51" s="358"/>
      <c r="K51" s="350"/>
      <c r="L51" s="358"/>
      <c r="T51" s="350"/>
      <c r="U51" s="358"/>
      <c r="AC51" s="350"/>
      <c r="AD51" s="358"/>
      <c r="AL51" s="350"/>
      <c r="AM51" s="358"/>
      <c r="BI51" s="350"/>
      <c r="BK51" s="356"/>
      <c r="BM51" s="15">
        <f t="shared" si="0"/>
        <v>36</v>
      </c>
    </row>
    <row r="52" spans="1:65" s="357" customFormat="1" ht="15" customHeight="1" x14ac:dyDescent="0.25">
      <c r="A52" s="352"/>
      <c r="B52" s="358"/>
      <c r="K52" s="350"/>
      <c r="L52" s="358"/>
      <c r="T52" s="350"/>
      <c r="U52" s="358"/>
      <c r="AC52" s="350"/>
      <c r="AD52" s="358"/>
      <c r="AL52" s="350"/>
      <c r="AM52" s="358"/>
      <c r="BI52" s="350"/>
      <c r="BK52" s="356"/>
      <c r="BM52" s="15">
        <f t="shared" si="0"/>
        <v>37</v>
      </c>
    </row>
    <row r="53" spans="1:65" s="357" customFormat="1" ht="15" customHeight="1" x14ac:dyDescent="0.25">
      <c r="A53" s="352"/>
      <c r="B53" s="358"/>
      <c r="K53" s="350"/>
      <c r="L53" s="358"/>
      <c r="T53" s="350"/>
      <c r="U53" s="358"/>
      <c r="AC53" s="350"/>
      <c r="AD53" s="358"/>
      <c r="AL53" s="350"/>
      <c r="AM53" s="358"/>
      <c r="BI53" s="350"/>
      <c r="BK53" s="356"/>
      <c r="BM53" s="15">
        <f t="shared" si="0"/>
        <v>38</v>
      </c>
    </row>
    <row r="54" spans="1:65" s="357" customFormat="1" ht="15" customHeight="1" x14ac:dyDescent="0.25">
      <c r="A54" s="352"/>
      <c r="B54" s="358"/>
      <c r="K54" s="350"/>
      <c r="L54" s="358"/>
      <c r="T54" s="350"/>
      <c r="U54" s="358"/>
      <c r="AC54" s="350"/>
      <c r="AD54" s="358"/>
      <c r="AL54" s="350"/>
      <c r="AM54" s="358"/>
      <c r="BI54" s="350"/>
      <c r="BK54" s="356"/>
      <c r="BM54" s="15">
        <f t="shared" si="0"/>
        <v>39</v>
      </c>
    </row>
    <row r="55" spans="1:65" s="357" customFormat="1" ht="15" customHeight="1" x14ac:dyDescent="0.25">
      <c r="A55" s="352"/>
      <c r="B55" s="358"/>
      <c r="K55" s="350"/>
      <c r="L55" s="358"/>
      <c r="T55" s="350"/>
      <c r="U55" s="358"/>
      <c r="AC55" s="350"/>
      <c r="AD55" s="358"/>
      <c r="AL55" s="350"/>
      <c r="AM55" s="358"/>
      <c r="BI55" s="350"/>
      <c r="BK55" s="356"/>
      <c r="BM55" s="15">
        <f t="shared" si="0"/>
        <v>40</v>
      </c>
    </row>
    <row r="56" spans="1:65" s="357" customFormat="1" ht="15" customHeight="1" x14ac:dyDescent="0.25">
      <c r="A56" s="352"/>
      <c r="B56" s="358"/>
      <c r="K56" s="350"/>
      <c r="L56" s="358"/>
      <c r="T56" s="350"/>
      <c r="U56" s="358"/>
      <c r="AC56" s="350"/>
      <c r="AD56" s="358"/>
      <c r="AL56" s="350"/>
      <c r="AM56" s="358"/>
      <c r="BI56" s="350"/>
      <c r="BK56" s="356"/>
      <c r="BM56" s="15">
        <f t="shared" si="0"/>
        <v>41</v>
      </c>
    </row>
    <row r="57" spans="1:65" s="357" customFormat="1" ht="15" customHeight="1" x14ac:dyDescent="0.25">
      <c r="A57" s="352"/>
      <c r="B57" s="358"/>
      <c r="K57" s="350"/>
      <c r="L57" s="358"/>
      <c r="T57" s="350"/>
      <c r="U57" s="358"/>
      <c r="AC57" s="350"/>
      <c r="AD57" s="358"/>
      <c r="AL57" s="350"/>
      <c r="AM57" s="358"/>
      <c r="BI57" s="350"/>
      <c r="BK57" s="356"/>
      <c r="BM57" s="15">
        <f t="shared" si="0"/>
        <v>42</v>
      </c>
    </row>
    <row r="58" spans="1:65" s="357" customFormat="1" ht="15" customHeight="1" x14ac:dyDescent="0.25">
      <c r="A58" s="352"/>
      <c r="B58" s="358"/>
      <c r="K58" s="350"/>
      <c r="L58" s="358"/>
      <c r="T58" s="350"/>
      <c r="U58" s="358"/>
      <c r="AC58" s="350"/>
      <c r="AD58" s="358"/>
      <c r="AL58" s="350"/>
      <c r="AM58" s="358"/>
      <c r="BI58" s="350"/>
      <c r="BK58" s="356"/>
      <c r="BM58" s="15">
        <f t="shared" si="0"/>
        <v>43</v>
      </c>
    </row>
    <row r="59" spans="1:65" s="357" customFormat="1" ht="15" customHeight="1" x14ac:dyDescent="0.25">
      <c r="A59" s="352"/>
      <c r="B59" s="358"/>
      <c r="K59" s="350"/>
      <c r="L59" s="358"/>
      <c r="T59" s="350"/>
      <c r="U59" s="358"/>
      <c r="AC59" s="350"/>
      <c r="AD59" s="358"/>
      <c r="AL59" s="350"/>
      <c r="AM59" s="358"/>
      <c r="BI59" s="350"/>
      <c r="BK59" s="356"/>
      <c r="BM59" s="15">
        <f t="shared" si="0"/>
        <v>44</v>
      </c>
    </row>
    <row r="60" spans="1:65" s="357" customFormat="1" ht="15" customHeight="1" x14ac:dyDescent="0.25">
      <c r="A60" s="352"/>
      <c r="B60" s="358"/>
      <c r="K60" s="350"/>
      <c r="L60" s="358"/>
      <c r="T60" s="350"/>
      <c r="U60" s="358"/>
      <c r="AC60" s="350"/>
      <c r="AD60" s="358"/>
      <c r="AL60" s="350"/>
      <c r="AM60" s="358"/>
      <c r="BI60" s="350"/>
      <c r="BK60" s="356"/>
      <c r="BM60" s="15">
        <f t="shared" si="0"/>
        <v>45</v>
      </c>
    </row>
    <row r="61" spans="1:65" s="357" customFormat="1" ht="15" customHeight="1" x14ac:dyDescent="0.25">
      <c r="A61" s="352"/>
      <c r="B61" s="358"/>
      <c r="K61" s="350"/>
      <c r="L61" s="358"/>
      <c r="T61" s="350"/>
      <c r="U61" s="358"/>
      <c r="AC61" s="350"/>
      <c r="AD61" s="358"/>
      <c r="AL61" s="350"/>
      <c r="AM61" s="358"/>
      <c r="BI61" s="350"/>
      <c r="BK61" s="356"/>
      <c r="BM61" s="15">
        <f t="shared" si="0"/>
        <v>46</v>
      </c>
    </row>
    <row r="62" spans="1:65" s="357" customFormat="1" ht="15" customHeight="1" x14ac:dyDescent="0.25">
      <c r="A62" s="352"/>
      <c r="B62" s="358"/>
      <c r="K62" s="350"/>
      <c r="L62" s="358"/>
      <c r="T62" s="350"/>
      <c r="U62" s="358"/>
      <c r="AC62" s="350"/>
      <c r="AD62" s="358"/>
      <c r="AL62" s="350"/>
      <c r="AM62" s="358"/>
      <c r="BI62" s="350"/>
      <c r="BK62" s="356"/>
      <c r="BM62" s="15">
        <f t="shared" si="0"/>
        <v>47</v>
      </c>
    </row>
    <row r="63" spans="1:65" s="357" customFormat="1" ht="15" customHeight="1" x14ac:dyDescent="0.25">
      <c r="A63" s="352"/>
      <c r="B63" s="358"/>
      <c r="K63" s="350"/>
      <c r="L63" s="358"/>
      <c r="T63" s="350"/>
      <c r="U63" s="358"/>
      <c r="AC63" s="350"/>
      <c r="AD63" s="358"/>
      <c r="AL63" s="350"/>
      <c r="AM63" s="358"/>
      <c r="BI63" s="350"/>
      <c r="BK63" s="356"/>
      <c r="BM63" s="15">
        <f t="shared" si="0"/>
        <v>48</v>
      </c>
    </row>
    <row r="64" spans="1:65" s="357" customFormat="1" ht="15" customHeight="1" x14ac:dyDescent="0.25">
      <c r="A64" s="352"/>
      <c r="B64" s="358"/>
      <c r="K64" s="350"/>
      <c r="L64" s="358"/>
      <c r="T64" s="350"/>
      <c r="U64" s="358"/>
      <c r="AC64" s="350"/>
      <c r="AD64" s="358"/>
      <c r="AL64" s="350"/>
      <c r="AM64" s="358"/>
      <c r="BI64" s="350"/>
      <c r="BK64" s="356"/>
      <c r="BM64" s="15">
        <f t="shared" si="0"/>
        <v>49</v>
      </c>
    </row>
    <row r="65" spans="1:65" s="357" customFormat="1" ht="15" customHeight="1" x14ac:dyDescent="0.25">
      <c r="A65" s="352"/>
      <c r="B65" s="358"/>
      <c r="K65" s="350"/>
      <c r="L65" s="358"/>
      <c r="T65" s="350"/>
      <c r="U65" s="358"/>
      <c r="AC65" s="350"/>
      <c r="AD65" s="358"/>
      <c r="AL65" s="350"/>
      <c r="AM65" s="358"/>
      <c r="BI65" s="350"/>
      <c r="BK65" s="356"/>
      <c r="BM65" s="15">
        <f t="shared" si="0"/>
        <v>50</v>
      </c>
    </row>
    <row r="66" spans="1:65" s="357" customFormat="1" ht="15" customHeight="1" x14ac:dyDescent="0.25">
      <c r="A66" s="352"/>
      <c r="B66" s="358"/>
      <c r="K66" s="350"/>
      <c r="L66" s="358"/>
      <c r="T66" s="350"/>
      <c r="U66" s="358"/>
      <c r="AC66" s="350"/>
      <c r="AD66" s="358"/>
      <c r="AL66" s="350"/>
      <c r="AM66" s="358"/>
      <c r="BI66" s="350"/>
      <c r="BK66" s="356"/>
      <c r="BM66" s="15">
        <f t="shared" si="0"/>
        <v>1</v>
      </c>
    </row>
    <row r="67" spans="1:65" s="357" customFormat="1" ht="15" customHeight="1" x14ac:dyDescent="0.25">
      <c r="A67" s="352"/>
      <c r="B67" s="358"/>
      <c r="K67" s="350"/>
      <c r="L67" s="358"/>
      <c r="T67" s="350"/>
      <c r="U67" s="358"/>
      <c r="AC67" s="350"/>
      <c r="AD67" s="358"/>
      <c r="AL67" s="350"/>
      <c r="AM67" s="358"/>
      <c r="BI67" s="350"/>
      <c r="BK67" s="356"/>
      <c r="BM67" s="15">
        <f t="shared" si="0"/>
        <v>2</v>
      </c>
    </row>
    <row r="68" spans="1:65" s="357" customFormat="1" ht="15" customHeight="1" x14ac:dyDescent="0.25">
      <c r="A68" s="352"/>
      <c r="B68" s="358"/>
      <c r="K68" s="350"/>
      <c r="L68" s="358"/>
      <c r="T68" s="350"/>
      <c r="U68" s="358"/>
      <c r="AC68" s="350"/>
      <c r="AD68" s="358"/>
      <c r="AL68" s="350"/>
      <c r="AM68" s="358"/>
      <c r="BI68" s="350"/>
      <c r="BK68" s="356"/>
      <c r="BM68" s="15">
        <f t="shared" si="0"/>
        <v>3</v>
      </c>
    </row>
    <row r="69" spans="1:65" s="357" customFormat="1" ht="15" customHeight="1" x14ac:dyDescent="0.25">
      <c r="A69" s="352"/>
      <c r="B69" s="358"/>
      <c r="K69" s="350"/>
      <c r="L69" s="358"/>
      <c r="T69" s="350"/>
      <c r="U69" s="358"/>
      <c r="AC69" s="350"/>
      <c r="AD69" s="358"/>
      <c r="AL69" s="350"/>
      <c r="AM69" s="358"/>
      <c r="BI69" s="350"/>
      <c r="BK69" s="356"/>
      <c r="BM69" s="15">
        <f t="shared" si="0"/>
        <v>4</v>
      </c>
    </row>
    <row r="70" spans="1:65" s="357" customFormat="1" ht="15" customHeight="1" x14ac:dyDescent="0.25">
      <c r="A70" s="352"/>
      <c r="B70" s="358"/>
      <c r="K70" s="350"/>
      <c r="L70" s="358"/>
      <c r="T70" s="350"/>
      <c r="U70" s="358"/>
      <c r="AC70" s="350"/>
      <c r="AD70" s="358"/>
      <c r="AL70" s="350"/>
      <c r="AM70" s="358"/>
      <c r="BI70" s="350"/>
      <c r="BK70" s="356"/>
      <c r="BM70" s="15">
        <f t="shared" si="0"/>
        <v>5</v>
      </c>
    </row>
    <row r="71" spans="1:65" s="357" customFormat="1" ht="15" customHeight="1" x14ac:dyDescent="0.25">
      <c r="A71" s="352"/>
      <c r="B71" s="358"/>
      <c r="K71" s="350"/>
      <c r="L71" s="358"/>
      <c r="T71" s="350"/>
      <c r="U71" s="358"/>
      <c r="AC71" s="350"/>
      <c r="AD71" s="358"/>
      <c r="AL71" s="350"/>
      <c r="AM71" s="358"/>
      <c r="BI71" s="350"/>
      <c r="BK71" s="356"/>
      <c r="BM71" s="15">
        <f t="shared" si="0"/>
        <v>6</v>
      </c>
    </row>
    <row r="72" spans="1:65" s="357" customFormat="1" ht="15" customHeight="1" x14ac:dyDescent="0.25">
      <c r="A72" s="352"/>
      <c r="B72" s="358"/>
      <c r="K72" s="350"/>
      <c r="L72" s="358"/>
      <c r="T72" s="350"/>
      <c r="U72" s="358"/>
      <c r="AC72" s="350"/>
      <c r="AD72" s="358"/>
      <c r="AL72" s="350"/>
      <c r="AM72" s="358"/>
      <c r="BI72" s="350"/>
      <c r="BK72" s="356"/>
      <c r="BM72" s="15">
        <f t="shared" si="0"/>
        <v>7</v>
      </c>
    </row>
    <row r="73" spans="1:65" s="357" customFormat="1" ht="15" customHeight="1" x14ac:dyDescent="0.25">
      <c r="A73" s="352"/>
      <c r="B73" s="358"/>
      <c r="K73" s="350"/>
      <c r="L73" s="358"/>
      <c r="T73" s="350"/>
      <c r="U73" s="358"/>
      <c r="AC73" s="350"/>
      <c r="AD73" s="358"/>
      <c r="AL73" s="350"/>
      <c r="AM73" s="358"/>
      <c r="BI73" s="350"/>
      <c r="BK73" s="356"/>
      <c r="BM73" s="15">
        <f t="shared" si="0"/>
        <v>8</v>
      </c>
    </row>
    <row r="74" spans="1:65" s="357" customFormat="1" ht="15" customHeight="1" x14ac:dyDescent="0.25">
      <c r="A74" s="352"/>
      <c r="B74" s="358"/>
      <c r="K74" s="350"/>
      <c r="L74" s="358"/>
      <c r="T74" s="350"/>
      <c r="U74" s="358"/>
      <c r="AC74" s="350"/>
      <c r="AD74" s="358"/>
      <c r="AL74" s="350"/>
      <c r="AM74" s="358"/>
      <c r="BI74" s="350"/>
      <c r="BK74" s="356"/>
      <c r="BM74" s="15">
        <f t="shared" si="0"/>
        <v>9</v>
      </c>
    </row>
    <row r="75" spans="1:65" s="357" customFormat="1" ht="15" customHeight="1" x14ac:dyDescent="0.25">
      <c r="A75" s="352"/>
      <c r="B75" s="358"/>
      <c r="K75" s="350"/>
      <c r="L75" s="358"/>
      <c r="T75" s="350"/>
      <c r="U75" s="358"/>
      <c r="AC75" s="350"/>
      <c r="AD75" s="358"/>
      <c r="AL75" s="350"/>
      <c r="AM75" s="358"/>
      <c r="BI75" s="350"/>
      <c r="BK75" s="356"/>
      <c r="BM75" s="15">
        <f t="shared" si="0"/>
        <v>10</v>
      </c>
    </row>
    <row r="76" spans="1:65" s="357" customFormat="1" ht="15" customHeight="1" x14ac:dyDescent="0.25">
      <c r="A76" s="352"/>
      <c r="B76" s="358"/>
      <c r="K76" s="350"/>
      <c r="L76" s="358"/>
      <c r="T76" s="350"/>
      <c r="U76" s="358"/>
      <c r="AC76" s="350"/>
      <c r="AD76" s="358"/>
      <c r="AL76" s="350"/>
      <c r="AM76" s="358"/>
      <c r="BI76" s="350"/>
      <c r="BK76" s="356"/>
      <c r="BM76" s="15">
        <f t="shared" si="0"/>
        <v>11</v>
      </c>
    </row>
    <row r="77" spans="1:65" s="357" customFormat="1" ht="15" customHeight="1" x14ac:dyDescent="0.25">
      <c r="A77" s="352"/>
      <c r="B77" s="358"/>
      <c r="K77" s="350"/>
      <c r="L77" s="358"/>
      <c r="T77" s="350"/>
      <c r="U77" s="358"/>
      <c r="AC77" s="350"/>
      <c r="AD77" s="358"/>
      <c r="AL77" s="350"/>
      <c r="AM77" s="358"/>
      <c r="BI77" s="350"/>
      <c r="BK77" s="356"/>
      <c r="BM77" s="15">
        <f t="shared" si="0"/>
        <v>12</v>
      </c>
    </row>
    <row r="78" spans="1:65" s="357" customFormat="1" ht="15" customHeight="1" x14ac:dyDescent="0.25">
      <c r="A78" s="352"/>
      <c r="B78" s="358"/>
      <c r="K78" s="350"/>
      <c r="L78" s="358"/>
      <c r="T78" s="350"/>
      <c r="U78" s="358"/>
      <c r="AC78" s="350"/>
      <c r="AD78" s="358"/>
      <c r="AL78" s="350"/>
      <c r="AM78" s="358"/>
      <c r="BI78" s="350"/>
      <c r="BK78" s="356"/>
      <c r="BM78" s="15">
        <f t="shared" si="0"/>
        <v>13</v>
      </c>
    </row>
    <row r="79" spans="1:65" s="357" customFormat="1" ht="15" customHeight="1" x14ac:dyDescent="0.25">
      <c r="A79" s="352"/>
      <c r="B79" s="368" t="s">
        <v>139</v>
      </c>
      <c r="C79" s="369"/>
      <c r="D79" s="369"/>
      <c r="E79" s="369"/>
      <c r="F79" s="369"/>
      <c r="G79" s="369"/>
      <c r="H79" s="369"/>
      <c r="I79" s="369"/>
      <c r="J79" s="369"/>
      <c r="K79" s="370"/>
      <c r="L79" s="368"/>
      <c r="M79" s="369"/>
      <c r="N79" s="369"/>
      <c r="O79" s="369"/>
      <c r="P79" s="354"/>
      <c r="Q79" s="354"/>
      <c r="R79" s="354"/>
      <c r="S79" s="354"/>
      <c r="T79" s="355"/>
      <c r="U79" s="353"/>
      <c r="V79" s="354"/>
      <c r="W79" s="354"/>
      <c r="X79" s="354"/>
      <c r="Y79" s="354"/>
      <c r="Z79" s="354"/>
      <c r="AA79" s="354"/>
      <c r="AB79" s="354"/>
      <c r="AC79" s="355"/>
      <c r="AD79" s="353"/>
      <c r="AE79" s="354"/>
      <c r="AF79" s="354"/>
      <c r="AG79" s="354"/>
      <c r="AH79" s="354"/>
      <c r="AI79" s="354"/>
      <c r="AJ79" s="354"/>
      <c r="AK79" s="354"/>
      <c r="AL79" s="355"/>
      <c r="AM79" s="353"/>
      <c r="AN79" s="354"/>
      <c r="AO79" s="354"/>
      <c r="AP79" s="354"/>
      <c r="AQ79" s="354"/>
      <c r="AR79" s="354"/>
      <c r="AS79" s="354"/>
      <c r="AT79" s="354"/>
      <c r="AU79" s="354"/>
      <c r="AV79" s="354"/>
      <c r="AW79" s="354"/>
      <c r="AX79" s="354"/>
      <c r="AY79" s="354"/>
      <c r="AZ79" s="354"/>
      <c r="BA79" s="354"/>
      <c r="BB79" s="354"/>
      <c r="BC79" s="354"/>
      <c r="BD79" s="354"/>
      <c r="BE79" s="354"/>
      <c r="BF79" s="354"/>
      <c r="BG79" s="354"/>
      <c r="BH79" s="354"/>
      <c r="BI79" s="355"/>
      <c r="BJ79" s="354"/>
      <c r="BK79" s="356"/>
      <c r="BM79" s="15">
        <f t="shared" si="0"/>
        <v>14</v>
      </c>
    </row>
    <row r="80" spans="1:65" s="357" customFormat="1" ht="15" customHeight="1" x14ac:dyDescent="0.25">
      <c r="A80" s="352"/>
      <c r="B80" s="358"/>
      <c r="K80" s="350"/>
      <c r="L80" s="358"/>
      <c r="T80" s="350"/>
      <c r="U80" s="358"/>
      <c r="AC80" s="350"/>
      <c r="AD80" s="358"/>
      <c r="AL80" s="350"/>
      <c r="AM80" s="358"/>
      <c r="BI80" s="350"/>
      <c r="BK80" s="356"/>
      <c r="BM80" s="15">
        <f t="shared" si="0"/>
        <v>15</v>
      </c>
    </row>
    <row r="81" spans="1:138" s="357" customFormat="1" ht="15" customHeight="1" x14ac:dyDescent="0.25">
      <c r="A81" s="352"/>
      <c r="B81" s="358"/>
      <c r="K81" s="350"/>
      <c r="L81" s="358"/>
      <c r="T81" s="350"/>
      <c r="U81" s="358"/>
      <c r="AC81" s="350"/>
      <c r="AD81" s="358"/>
      <c r="AL81" s="350"/>
      <c r="AM81" s="358"/>
      <c r="BI81" s="350"/>
      <c r="BK81" s="356"/>
      <c r="BM81" s="15">
        <f t="shared" si="0"/>
        <v>16</v>
      </c>
    </row>
    <row r="82" spans="1:138" s="357" customFormat="1" ht="15" customHeight="1" x14ac:dyDescent="0.25">
      <c r="A82" s="352"/>
      <c r="B82" s="358"/>
      <c r="K82" s="350"/>
      <c r="L82" s="358"/>
      <c r="T82" s="350"/>
      <c r="U82" s="358"/>
      <c r="AC82" s="350"/>
      <c r="AD82" s="358"/>
      <c r="AL82" s="350"/>
      <c r="AM82" s="358"/>
      <c r="BI82" s="350"/>
      <c r="BK82" s="356"/>
      <c r="BM82" s="15">
        <f t="shared" si="0"/>
        <v>17</v>
      </c>
    </row>
    <row r="83" spans="1:138" s="357" customFormat="1" ht="15" customHeight="1" x14ac:dyDescent="0.25">
      <c r="A83" s="352"/>
      <c r="B83" s="358"/>
      <c r="K83" s="350"/>
      <c r="L83" s="358"/>
      <c r="T83" s="350"/>
      <c r="U83" s="358"/>
      <c r="AC83" s="350"/>
      <c r="AD83" s="358"/>
      <c r="AL83" s="350"/>
      <c r="AM83" s="358"/>
      <c r="BI83" s="350"/>
      <c r="BK83" s="356"/>
      <c r="BM83" s="15">
        <f t="shared" si="0"/>
        <v>18</v>
      </c>
    </row>
    <row r="84" spans="1:138" s="357" customFormat="1" ht="15" customHeight="1" x14ac:dyDescent="0.25">
      <c r="A84" s="352"/>
      <c r="B84" s="358"/>
      <c r="K84" s="350"/>
      <c r="L84" s="358"/>
      <c r="T84" s="350"/>
      <c r="U84" s="358"/>
      <c r="AC84" s="350"/>
      <c r="AD84" s="358"/>
      <c r="AL84" s="350"/>
      <c r="AM84" s="358"/>
      <c r="BI84" s="350"/>
      <c r="BK84" s="356"/>
      <c r="BM84" s="15">
        <f t="shared" si="0"/>
        <v>19</v>
      </c>
    </row>
    <row r="85" spans="1:138" s="357" customFormat="1" ht="15" customHeight="1" x14ac:dyDescent="0.25">
      <c r="A85" s="352"/>
      <c r="B85" s="358"/>
      <c r="K85" s="350"/>
      <c r="L85" s="358"/>
      <c r="T85" s="350"/>
      <c r="U85" s="358"/>
      <c r="AC85" s="350"/>
      <c r="AD85" s="358"/>
      <c r="AL85" s="350"/>
      <c r="AM85" s="358"/>
      <c r="BI85" s="350"/>
      <c r="BK85" s="356"/>
      <c r="BM85" s="15">
        <f t="shared" si="0"/>
        <v>20</v>
      </c>
    </row>
    <row r="86" spans="1:138" s="357" customFormat="1" ht="15" customHeight="1" x14ac:dyDescent="0.25">
      <c r="A86" s="352"/>
      <c r="B86" s="358"/>
      <c r="K86" s="350"/>
      <c r="L86" s="358"/>
      <c r="T86" s="350"/>
      <c r="U86" s="358"/>
      <c r="AC86" s="350"/>
      <c r="AD86" s="358"/>
      <c r="AL86" s="350"/>
      <c r="AM86" s="358"/>
      <c r="BI86" s="350"/>
      <c r="BK86" s="356"/>
      <c r="BM86" s="15">
        <f t="shared" ref="BM86:BM87" si="1">IF(BM85=50,1,BM85+1)</f>
        <v>21</v>
      </c>
    </row>
    <row r="87" spans="1:138" s="357" customFormat="1" ht="15" customHeight="1" x14ac:dyDescent="0.25">
      <c r="A87" s="352"/>
      <c r="B87" s="358"/>
      <c r="K87" s="350"/>
      <c r="L87" s="358"/>
      <c r="T87" s="350"/>
      <c r="U87" s="358"/>
      <c r="AC87" s="350"/>
      <c r="AD87" s="358"/>
      <c r="AL87" s="350"/>
      <c r="AM87" s="358"/>
      <c r="BI87" s="350"/>
      <c r="BK87" s="356"/>
      <c r="BM87" s="15">
        <f t="shared" si="1"/>
        <v>22</v>
      </c>
    </row>
    <row r="88" spans="1:138" s="357" customFormat="1" ht="15" customHeight="1" x14ac:dyDescent="0.25">
      <c r="A88" s="352"/>
      <c r="B88" s="358"/>
      <c r="K88" s="350"/>
      <c r="L88" s="358"/>
      <c r="T88" s="350"/>
      <c r="U88" s="358"/>
      <c r="AC88" s="350"/>
      <c r="AD88" s="358"/>
      <c r="AL88" s="350"/>
      <c r="AM88" s="358"/>
      <c r="BI88" s="350"/>
      <c r="BK88" s="356"/>
      <c r="BM88" s="15">
        <f t="shared" ref="BM88:BM124" si="2">IF(BM87=50,1,BM87+1)</f>
        <v>23</v>
      </c>
    </row>
    <row r="89" spans="1:138" s="357" customFormat="1" ht="15" customHeight="1" x14ac:dyDescent="0.25">
      <c r="A89" s="352"/>
      <c r="B89" s="358"/>
      <c r="K89" s="350"/>
      <c r="L89" s="358"/>
      <c r="T89" s="350"/>
      <c r="U89" s="358"/>
      <c r="AC89" s="350"/>
      <c r="AD89" s="358"/>
      <c r="AL89" s="350"/>
      <c r="AM89" s="358"/>
      <c r="BI89" s="350"/>
      <c r="BK89" s="356"/>
      <c r="BM89" s="15">
        <f t="shared" si="2"/>
        <v>24</v>
      </c>
    </row>
    <row r="90" spans="1:138" s="357" customFormat="1" ht="15" customHeight="1" x14ac:dyDescent="0.25">
      <c r="A90" s="352"/>
      <c r="B90" s="358"/>
      <c r="K90" s="350"/>
      <c r="L90" s="358"/>
      <c r="T90" s="350"/>
      <c r="U90" s="358"/>
      <c r="AC90" s="350"/>
      <c r="AD90" s="358"/>
      <c r="AL90" s="350"/>
      <c r="AM90" s="358"/>
      <c r="BI90" s="350"/>
      <c r="BK90" s="356"/>
      <c r="BM90" s="15">
        <f t="shared" si="2"/>
        <v>25</v>
      </c>
    </row>
    <row r="91" spans="1:138" s="357" customFormat="1" ht="15" customHeight="1" x14ac:dyDescent="0.25">
      <c r="A91" s="352"/>
      <c r="B91" s="358"/>
      <c r="K91" s="350"/>
      <c r="L91" s="358"/>
      <c r="T91" s="350"/>
      <c r="U91" s="358"/>
      <c r="AC91" s="350"/>
      <c r="AD91" s="358"/>
      <c r="AL91" s="350"/>
      <c r="AM91" s="358"/>
      <c r="BI91" s="350"/>
      <c r="BK91" s="356"/>
      <c r="BM91" s="15">
        <f t="shared" si="2"/>
        <v>26</v>
      </c>
    </row>
    <row r="92" spans="1:138" s="357" customFormat="1" ht="15" customHeight="1" x14ac:dyDescent="0.25">
      <c r="A92" s="352"/>
      <c r="B92" s="358"/>
      <c r="K92" s="350"/>
      <c r="L92" s="358"/>
      <c r="T92" s="350"/>
      <c r="U92" s="358"/>
      <c r="AC92" s="350"/>
      <c r="AD92" s="358"/>
      <c r="AL92" s="350"/>
      <c r="AM92" s="358"/>
      <c r="BI92" s="350"/>
      <c r="BK92" s="356"/>
      <c r="BM92" s="15">
        <f t="shared" si="2"/>
        <v>27</v>
      </c>
    </row>
    <row r="93" spans="1:138" s="357" customFormat="1" ht="15" customHeight="1" x14ac:dyDescent="0.25">
      <c r="A93" s="352"/>
      <c r="B93" s="358"/>
      <c r="K93" s="350"/>
      <c r="L93" s="358"/>
      <c r="T93" s="350"/>
      <c r="U93" s="358"/>
      <c r="AC93" s="350"/>
      <c r="AD93" s="358"/>
      <c r="AL93" s="350"/>
      <c r="AM93" s="358"/>
      <c r="BI93" s="350"/>
      <c r="BK93" s="356"/>
      <c r="BM93" s="15">
        <f t="shared" si="2"/>
        <v>28</v>
      </c>
    </row>
    <row r="94" spans="1:138" s="357" customFormat="1" ht="15" customHeight="1" x14ac:dyDescent="0.25">
      <c r="A94" s="352"/>
      <c r="B94" s="358"/>
      <c r="K94" s="350"/>
      <c r="L94" s="358"/>
      <c r="T94" s="350"/>
      <c r="U94" s="358"/>
      <c r="AC94" s="350"/>
      <c r="AD94" s="358"/>
      <c r="AL94" s="350"/>
      <c r="AM94" s="358"/>
      <c r="BI94" s="350"/>
      <c r="BK94" s="356"/>
      <c r="BM94" s="15">
        <f t="shared" si="2"/>
        <v>29</v>
      </c>
      <c r="BP94" s="357" t="s">
        <v>77</v>
      </c>
    </row>
    <row r="95" spans="1:138" s="357" customFormat="1" ht="15" customHeight="1" x14ac:dyDescent="0.25">
      <c r="A95" s="352"/>
      <c r="B95" s="358"/>
      <c r="K95" s="350"/>
      <c r="L95" s="358"/>
      <c r="T95" s="350"/>
      <c r="U95" s="358"/>
      <c r="AC95" s="350"/>
      <c r="AD95" s="358"/>
      <c r="AL95" s="350"/>
      <c r="AM95" s="358"/>
      <c r="BI95" s="350"/>
      <c r="BK95" s="356"/>
      <c r="BM95" s="15">
        <f t="shared" si="2"/>
        <v>30</v>
      </c>
    </row>
    <row r="96" spans="1:138" s="357" customFormat="1" ht="15" customHeight="1" x14ac:dyDescent="0.25">
      <c r="A96" s="352"/>
      <c r="B96" s="358"/>
      <c r="K96" s="350"/>
      <c r="L96" s="358"/>
      <c r="T96" s="350"/>
      <c r="U96" s="358"/>
      <c r="AC96" s="350"/>
      <c r="AD96" s="358"/>
      <c r="AL96" s="350"/>
      <c r="AM96" s="358"/>
      <c r="BI96" s="350"/>
      <c r="BK96" s="356"/>
      <c r="BM96" s="15">
        <f t="shared" si="2"/>
        <v>31</v>
      </c>
      <c r="BP96" s="234"/>
      <c r="EH96" s="234"/>
    </row>
    <row r="97" spans="1:69" s="357" customFormat="1" ht="15" customHeight="1" x14ac:dyDescent="0.25">
      <c r="A97" s="352"/>
      <c r="B97" s="358"/>
      <c r="K97" s="350"/>
      <c r="L97" s="358"/>
      <c r="T97" s="350"/>
      <c r="U97" s="358"/>
      <c r="AC97" s="350"/>
      <c r="AD97" s="358"/>
      <c r="AL97" s="350"/>
      <c r="AM97" s="358"/>
      <c r="BI97" s="350"/>
      <c r="BK97" s="356"/>
      <c r="BM97" s="15">
        <f t="shared" si="2"/>
        <v>32</v>
      </c>
      <c r="BQ97" s="234"/>
    </row>
    <row r="98" spans="1:69" s="357" customFormat="1" ht="15" customHeight="1" x14ac:dyDescent="0.25">
      <c r="A98" s="352"/>
      <c r="B98" s="358"/>
      <c r="K98" s="350"/>
      <c r="L98" s="358"/>
      <c r="T98" s="350"/>
      <c r="U98" s="358"/>
      <c r="AC98" s="350"/>
      <c r="AD98" s="358"/>
      <c r="AL98" s="350"/>
      <c r="AM98" s="358"/>
      <c r="BI98" s="350"/>
      <c r="BK98" s="356"/>
      <c r="BM98" s="15">
        <f t="shared" si="2"/>
        <v>33</v>
      </c>
    </row>
    <row r="99" spans="1:69" s="357" customFormat="1" ht="15" customHeight="1" x14ac:dyDescent="0.25">
      <c r="A99" s="352"/>
      <c r="B99" s="358"/>
      <c r="K99" s="350"/>
      <c r="L99" s="358"/>
      <c r="T99" s="350"/>
      <c r="U99" s="358"/>
      <c r="AC99" s="350"/>
      <c r="AD99" s="358"/>
      <c r="AL99" s="350"/>
      <c r="AM99" s="358"/>
      <c r="BI99" s="350"/>
      <c r="BK99" s="356"/>
      <c r="BM99" s="15">
        <f t="shared" si="2"/>
        <v>34</v>
      </c>
    </row>
    <row r="100" spans="1:69" s="357" customFormat="1" ht="15" customHeight="1" x14ac:dyDescent="0.25">
      <c r="A100" s="352"/>
      <c r="B100" s="358"/>
      <c r="K100" s="350"/>
      <c r="L100" s="358"/>
      <c r="T100" s="350"/>
      <c r="U100" s="358"/>
      <c r="AC100" s="350"/>
      <c r="AD100" s="358"/>
      <c r="AL100" s="350"/>
      <c r="AM100" s="358"/>
      <c r="BI100" s="350"/>
      <c r="BK100" s="356"/>
      <c r="BM100" s="15">
        <f t="shared" si="2"/>
        <v>35</v>
      </c>
    </row>
    <row r="101" spans="1:69" s="357" customFormat="1" ht="15" customHeight="1" x14ac:dyDescent="0.25">
      <c r="A101" s="352"/>
      <c r="B101" s="358"/>
      <c r="K101" s="350"/>
      <c r="L101" s="358"/>
      <c r="T101" s="350"/>
      <c r="U101" s="358"/>
      <c r="AC101" s="350"/>
      <c r="AD101" s="358"/>
      <c r="AL101" s="350"/>
      <c r="AM101" s="358"/>
      <c r="BI101" s="350"/>
      <c r="BK101" s="356"/>
      <c r="BM101" s="15">
        <f t="shared" si="2"/>
        <v>36</v>
      </c>
    </row>
    <row r="102" spans="1:69" s="357" customFormat="1" ht="15" customHeight="1" x14ac:dyDescent="0.25">
      <c r="A102" s="352"/>
      <c r="B102" s="358"/>
      <c r="K102" s="350"/>
      <c r="L102" s="358"/>
      <c r="T102" s="350"/>
      <c r="U102" s="358"/>
      <c r="AC102" s="350"/>
      <c r="AD102" s="358"/>
      <c r="AL102" s="350"/>
      <c r="AM102" s="358"/>
      <c r="BI102" s="350"/>
      <c r="BK102" s="356"/>
      <c r="BM102" s="15">
        <f t="shared" si="2"/>
        <v>37</v>
      </c>
    </row>
    <row r="103" spans="1:69" s="357" customFormat="1" ht="15" customHeight="1" x14ac:dyDescent="0.25">
      <c r="A103" s="352"/>
      <c r="B103" s="358"/>
      <c r="K103" s="350"/>
      <c r="L103" s="358"/>
      <c r="T103" s="350"/>
      <c r="U103" s="358"/>
      <c r="AC103" s="350"/>
      <c r="AD103" s="358"/>
      <c r="AL103" s="350"/>
      <c r="AM103" s="358"/>
      <c r="BI103" s="350"/>
      <c r="BK103" s="356"/>
      <c r="BM103" s="15">
        <f t="shared" si="2"/>
        <v>38</v>
      </c>
    </row>
    <row r="104" spans="1:69" s="357" customFormat="1" ht="15" customHeight="1" x14ac:dyDescent="0.25">
      <c r="A104" s="352"/>
      <c r="B104" s="358"/>
      <c r="K104" s="350"/>
      <c r="L104" s="358"/>
      <c r="T104" s="350"/>
      <c r="U104" s="358"/>
      <c r="AC104" s="350"/>
      <c r="AD104" s="358"/>
      <c r="AL104" s="350"/>
      <c r="AM104" s="358"/>
      <c r="BI104" s="350"/>
      <c r="BK104" s="356"/>
      <c r="BM104" s="15">
        <f t="shared" si="2"/>
        <v>39</v>
      </c>
    </row>
    <row r="105" spans="1:69" s="357" customFormat="1" ht="15" customHeight="1" x14ac:dyDescent="0.25">
      <c r="A105" s="352"/>
      <c r="B105" s="358"/>
      <c r="K105" s="350"/>
      <c r="L105" s="358"/>
      <c r="T105" s="350"/>
      <c r="U105" s="358"/>
      <c r="AC105" s="350"/>
      <c r="AD105" s="358"/>
      <c r="AL105" s="350"/>
      <c r="AM105" s="358"/>
      <c r="BI105" s="350"/>
      <c r="BK105" s="356"/>
      <c r="BM105" s="15">
        <f t="shared" si="2"/>
        <v>40</v>
      </c>
    </row>
    <row r="106" spans="1:69" s="357" customFormat="1" ht="15" customHeight="1" x14ac:dyDescent="0.25">
      <c r="A106" s="352"/>
      <c r="B106" s="358"/>
      <c r="K106" s="350"/>
      <c r="L106" s="358"/>
      <c r="T106" s="350"/>
      <c r="U106" s="358"/>
      <c r="AC106" s="350"/>
      <c r="AD106" s="358"/>
      <c r="AL106" s="350"/>
      <c r="AM106" s="358"/>
      <c r="BI106" s="350"/>
      <c r="BK106" s="356"/>
      <c r="BM106" s="15">
        <f t="shared" si="2"/>
        <v>41</v>
      </c>
    </row>
    <row r="107" spans="1:69" s="357" customFormat="1" ht="15" customHeight="1" x14ac:dyDescent="0.25">
      <c r="A107" s="352"/>
      <c r="B107" s="358"/>
      <c r="K107" s="350"/>
      <c r="L107" s="358"/>
      <c r="T107" s="350"/>
      <c r="U107" s="358"/>
      <c r="AC107" s="350"/>
      <c r="AD107" s="358"/>
      <c r="AL107" s="350"/>
      <c r="AM107" s="358"/>
      <c r="BI107" s="350"/>
      <c r="BK107" s="356"/>
      <c r="BM107" s="15">
        <f t="shared" si="2"/>
        <v>42</v>
      </c>
    </row>
    <row r="108" spans="1:69" s="357" customFormat="1" ht="15" customHeight="1" x14ac:dyDescent="0.25">
      <c r="A108" s="352"/>
      <c r="B108" s="358"/>
      <c r="K108" s="350"/>
      <c r="L108" s="358"/>
      <c r="T108" s="350"/>
      <c r="U108" s="358"/>
      <c r="AC108" s="350"/>
      <c r="AD108" s="358"/>
      <c r="AL108" s="350"/>
      <c r="AM108" s="358"/>
      <c r="BI108" s="350"/>
      <c r="BK108" s="356"/>
      <c r="BM108" s="15">
        <f t="shared" si="2"/>
        <v>43</v>
      </c>
    </row>
    <row r="109" spans="1:69" s="357" customFormat="1" ht="15" customHeight="1" x14ac:dyDescent="0.25">
      <c r="A109" s="352"/>
      <c r="B109" s="358"/>
      <c r="K109" s="350"/>
      <c r="L109" s="358"/>
      <c r="T109" s="350"/>
      <c r="U109" s="358"/>
      <c r="AC109" s="350"/>
      <c r="AD109" s="358"/>
      <c r="AL109" s="350"/>
      <c r="AM109" s="358"/>
      <c r="BI109" s="350"/>
      <c r="BK109" s="356"/>
      <c r="BM109" s="15">
        <f t="shared" si="2"/>
        <v>44</v>
      </c>
    </row>
    <row r="110" spans="1:69" s="357" customFormat="1" ht="15" customHeight="1" x14ac:dyDescent="0.25">
      <c r="A110" s="352"/>
      <c r="B110" s="358"/>
      <c r="K110" s="350"/>
      <c r="L110" s="358"/>
      <c r="T110" s="350"/>
      <c r="U110" s="358"/>
      <c r="AC110" s="350"/>
      <c r="AD110" s="358"/>
      <c r="AL110" s="350"/>
      <c r="AM110" s="358"/>
      <c r="BI110" s="350"/>
      <c r="BK110" s="356"/>
      <c r="BM110" s="15">
        <f t="shared" si="2"/>
        <v>45</v>
      </c>
    </row>
    <row r="111" spans="1:69" s="357" customFormat="1" ht="15" customHeight="1" x14ac:dyDescent="0.25">
      <c r="A111" s="352"/>
      <c r="B111" s="358"/>
      <c r="K111" s="350"/>
      <c r="L111" s="358"/>
      <c r="T111" s="350"/>
      <c r="U111" s="358"/>
      <c r="AC111" s="350"/>
      <c r="AD111" s="358"/>
      <c r="AL111" s="350"/>
      <c r="AM111" s="358"/>
      <c r="BI111" s="350"/>
      <c r="BK111" s="356"/>
      <c r="BM111" s="15">
        <f t="shared" si="2"/>
        <v>46</v>
      </c>
    </row>
    <row r="112" spans="1:69" s="357" customFormat="1" ht="15" customHeight="1" x14ac:dyDescent="0.25">
      <c r="A112" s="352"/>
      <c r="B112" s="358"/>
      <c r="K112" s="350"/>
      <c r="L112" s="358"/>
      <c r="T112" s="350"/>
      <c r="U112" s="358"/>
      <c r="AC112" s="350"/>
      <c r="AD112" s="358"/>
      <c r="AL112" s="350"/>
      <c r="AM112" s="358"/>
      <c r="BI112" s="350"/>
      <c r="BK112" s="356"/>
      <c r="BM112" s="15">
        <f t="shared" si="2"/>
        <v>47</v>
      </c>
    </row>
    <row r="113" spans="1:65" s="357" customFormat="1" ht="15" customHeight="1" x14ac:dyDescent="0.25">
      <c r="A113" s="352"/>
      <c r="B113" s="358"/>
      <c r="K113" s="350"/>
      <c r="L113" s="358"/>
      <c r="T113" s="350"/>
      <c r="U113" s="358"/>
      <c r="AC113" s="350"/>
      <c r="AD113" s="358"/>
      <c r="AL113" s="350"/>
      <c r="AM113" s="358"/>
      <c r="BI113" s="350"/>
      <c r="BK113" s="356"/>
      <c r="BM113" s="15">
        <f t="shared" si="2"/>
        <v>48</v>
      </c>
    </row>
    <row r="114" spans="1:65" s="357" customFormat="1" ht="15" customHeight="1" x14ac:dyDescent="0.25">
      <c r="A114" s="352"/>
      <c r="B114" s="358"/>
      <c r="K114" s="350"/>
      <c r="L114" s="358"/>
      <c r="T114" s="350"/>
      <c r="U114" s="358"/>
      <c r="AC114" s="350"/>
      <c r="AD114" s="358"/>
      <c r="AL114" s="350"/>
      <c r="AM114" s="358"/>
      <c r="BI114" s="350"/>
      <c r="BK114" s="356"/>
      <c r="BM114" s="15">
        <f t="shared" si="2"/>
        <v>49</v>
      </c>
    </row>
    <row r="115" spans="1:65" s="357" customFormat="1" ht="15" customHeight="1" x14ac:dyDescent="0.25">
      <c r="A115" s="352"/>
      <c r="B115" s="358"/>
      <c r="K115" s="350"/>
      <c r="L115" s="358"/>
      <c r="T115" s="350"/>
      <c r="U115" s="358"/>
      <c r="AC115" s="350"/>
      <c r="AD115" s="358"/>
      <c r="AL115" s="350"/>
      <c r="AM115" s="358"/>
      <c r="BI115" s="350"/>
      <c r="BK115" s="356"/>
      <c r="BM115" s="15">
        <f t="shared" si="2"/>
        <v>50</v>
      </c>
    </row>
    <row r="116" spans="1:65" s="357" customFormat="1" ht="15" customHeight="1" x14ac:dyDescent="0.25">
      <c r="A116" s="352"/>
      <c r="B116" s="358"/>
      <c r="K116" s="350"/>
      <c r="L116" s="358"/>
      <c r="T116" s="350"/>
      <c r="U116" s="358"/>
      <c r="AC116" s="350"/>
      <c r="AD116" s="358"/>
      <c r="AL116" s="350"/>
      <c r="AM116" s="358"/>
      <c r="BI116" s="350"/>
      <c r="BK116" s="356"/>
      <c r="BM116" s="15">
        <f t="shared" si="2"/>
        <v>1</v>
      </c>
    </row>
    <row r="117" spans="1:65" s="357" customFormat="1" ht="15" customHeight="1" x14ac:dyDescent="0.25">
      <c r="A117" s="352"/>
      <c r="B117" s="358"/>
      <c r="K117" s="350"/>
      <c r="L117" s="358"/>
      <c r="T117" s="350"/>
      <c r="U117" s="358"/>
      <c r="AC117" s="350"/>
      <c r="AD117" s="358"/>
      <c r="AL117" s="350"/>
      <c r="AM117" s="358"/>
      <c r="BI117" s="350"/>
      <c r="BK117" s="356"/>
      <c r="BM117" s="15">
        <f t="shared" si="2"/>
        <v>2</v>
      </c>
    </row>
    <row r="118" spans="1:65" s="357" customFormat="1" ht="15" customHeight="1" x14ac:dyDescent="0.25">
      <c r="A118" s="352"/>
      <c r="B118" s="358"/>
      <c r="K118" s="350"/>
      <c r="L118" s="358"/>
      <c r="T118" s="350"/>
      <c r="U118" s="358"/>
      <c r="AC118" s="350"/>
      <c r="AD118" s="358"/>
      <c r="AL118" s="350"/>
      <c r="AM118" s="358"/>
      <c r="BI118" s="350"/>
      <c r="BK118" s="356"/>
      <c r="BM118" s="15">
        <f t="shared" si="2"/>
        <v>3</v>
      </c>
    </row>
    <row r="119" spans="1:65" s="357" customFormat="1" ht="15" customHeight="1" x14ac:dyDescent="0.25">
      <c r="A119" s="352"/>
      <c r="B119" s="358"/>
      <c r="K119" s="350"/>
      <c r="L119" s="358"/>
      <c r="T119" s="350"/>
      <c r="U119" s="358"/>
      <c r="AC119" s="350"/>
      <c r="AD119" s="358"/>
      <c r="AL119" s="350"/>
      <c r="AM119" s="358"/>
      <c r="BI119" s="350"/>
      <c r="BK119" s="356"/>
      <c r="BM119" s="15">
        <f t="shared" si="2"/>
        <v>4</v>
      </c>
    </row>
    <row r="120" spans="1:65" s="357" customFormat="1" ht="15" customHeight="1" x14ac:dyDescent="0.25">
      <c r="A120" s="352"/>
      <c r="B120" s="358"/>
      <c r="K120" s="350"/>
      <c r="L120" s="358"/>
      <c r="T120" s="350"/>
      <c r="U120" s="358"/>
      <c r="AC120" s="350"/>
      <c r="AD120" s="358"/>
      <c r="AL120" s="350"/>
      <c r="AM120" s="358"/>
      <c r="BI120" s="350"/>
      <c r="BK120" s="356"/>
      <c r="BM120" s="15">
        <f t="shared" si="2"/>
        <v>5</v>
      </c>
    </row>
    <row r="121" spans="1:65" s="357" customFormat="1" ht="15" customHeight="1" x14ac:dyDescent="0.25">
      <c r="A121" s="352"/>
      <c r="B121" s="358"/>
      <c r="K121" s="350"/>
      <c r="L121" s="358"/>
      <c r="T121" s="350"/>
      <c r="U121" s="358"/>
      <c r="AC121" s="350"/>
      <c r="AD121" s="358"/>
      <c r="AL121" s="350"/>
      <c r="AM121" s="358"/>
      <c r="BI121" s="350"/>
      <c r="BK121" s="356"/>
      <c r="BM121" s="15">
        <f t="shared" si="2"/>
        <v>6</v>
      </c>
    </row>
    <row r="122" spans="1:65" s="357" customFormat="1" ht="15" customHeight="1" x14ac:dyDescent="0.25">
      <c r="A122" s="352"/>
      <c r="B122" s="358"/>
      <c r="K122" s="350"/>
      <c r="L122" s="358"/>
      <c r="T122" s="350"/>
      <c r="U122" s="358"/>
      <c r="AC122" s="350"/>
      <c r="AD122" s="358"/>
      <c r="AL122" s="350"/>
      <c r="AM122" s="358"/>
      <c r="BI122" s="350"/>
      <c r="BK122" s="356"/>
      <c r="BM122" s="15">
        <f t="shared" si="2"/>
        <v>7</v>
      </c>
    </row>
    <row r="123" spans="1:65" s="357" customFormat="1" ht="15" customHeight="1" x14ac:dyDescent="0.25">
      <c r="A123" s="352"/>
      <c r="B123" s="358"/>
      <c r="K123" s="350"/>
      <c r="L123" s="358"/>
      <c r="T123" s="350"/>
      <c r="U123" s="358"/>
      <c r="AC123" s="350"/>
      <c r="AD123" s="358"/>
      <c r="AL123" s="350"/>
      <c r="AM123" s="358"/>
      <c r="BI123" s="350"/>
      <c r="BK123" s="356"/>
      <c r="BM123" s="15">
        <f t="shared" si="2"/>
        <v>8</v>
      </c>
    </row>
    <row r="124" spans="1:65" s="357" customFormat="1" ht="15" customHeight="1" x14ac:dyDescent="0.25">
      <c r="A124" s="352"/>
      <c r="B124" s="358"/>
      <c r="K124" s="350"/>
      <c r="L124" s="358"/>
      <c r="T124" s="350"/>
      <c r="U124" s="358"/>
      <c r="AC124" s="350"/>
      <c r="AD124" s="358"/>
      <c r="AL124" s="350"/>
      <c r="AM124" s="358"/>
      <c r="BI124" s="350"/>
      <c r="BK124" s="356"/>
      <c r="BM124" s="15">
        <f t="shared" si="2"/>
        <v>9</v>
      </c>
    </row>
    <row r="125" spans="1:65" s="357" customFormat="1" ht="15" customHeight="1" x14ac:dyDescent="0.25">
      <c r="A125" s="352"/>
      <c r="B125" s="358"/>
      <c r="K125" s="350"/>
      <c r="L125" s="358"/>
      <c r="T125" s="350"/>
      <c r="U125" s="358"/>
      <c r="AC125" s="350"/>
      <c r="AD125" s="358"/>
      <c r="AL125" s="350"/>
      <c r="AM125" s="358"/>
      <c r="BI125" s="350"/>
      <c r="BK125" s="356"/>
      <c r="BM125" s="15">
        <f t="shared" ref="BM125:BM194" si="3">IF(BM124=50,1,BM124+1)</f>
        <v>10</v>
      </c>
    </row>
    <row r="126" spans="1:65" s="357" customFormat="1" ht="15" customHeight="1" x14ac:dyDescent="0.25">
      <c r="A126" s="352"/>
      <c r="B126" s="358"/>
      <c r="K126" s="350"/>
      <c r="L126" s="358"/>
      <c r="T126" s="350"/>
      <c r="U126" s="358"/>
      <c r="AC126" s="350"/>
      <c r="AD126" s="358"/>
      <c r="AL126" s="350"/>
      <c r="AM126" s="358"/>
      <c r="BI126" s="350"/>
      <c r="BK126" s="356"/>
      <c r="BM126" s="15">
        <f t="shared" si="3"/>
        <v>11</v>
      </c>
    </row>
    <row r="127" spans="1:65" s="357" customFormat="1" ht="15" customHeight="1" x14ac:dyDescent="0.25">
      <c r="A127" s="352"/>
      <c r="B127" s="358"/>
      <c r="K127" s="350"/>
      <c r="L127" s="358"/>
      <c r="T127" s="350"/>
      <c r="U127" s="358"/>
      <c r="AC127" s="350"/>
      <c r="AD127" s="358"/>
      <c r="AL127" s="350"/>
      <c r="AM127" s="358"/>
      <c r="BI127" s="350"/>
      <c r="BK127" s="356"/>
      <c r="BM127" s="15">
        <f t="shared" si="3"/>
        <v>12</v>
      </c>
    </row>
    <row r="128" spans="1:65" s="357" customFormat="1" ht="15" customHeight="1" x14ac:dyDescent="0.25">
      <c r="A128" s="352"/>
      <c r="B128" s="358"/>
      <c r="K128" s="350"/>
      <c r="L128" s="358"/>
      <c r="T128" s="350"/>
      <c r="U128" s="358"/>
      <c r="AC128" s="350"/>
      <c r="AD128" s="358"/>
      <c r="AL128" s="350"/>
      <c r="AM128" s="358"/>
      <c r="BI128" s="350"/>
      <c r="BK128" s="356"/>
      <c r="BM128" s="15">
        <f t="shared" si="3"/>
        <v>13</v>
      </c>
    </row>
    <row r="129" spans="1:65" s="357" customFormat="1" ht="15" customHeight="1" x14ac:dyDescent="0.25">
      <c r="A129" s="352"/>
      <c r="B129" s="358"/>
      <c r="K129" s="350"/>
      <c r="L129" s="358"/>
      <c r="T129" s="350"/>
      <c r="U129" s="358"/>
      <c r="AC129" s="350"/>
      <c r="AD129" s="358"/>
      <c r="AL129" s="350"/>
      <c r="AM129" s="358"/>
      <c r="BI129" s="350"/>
      <c r="BK129" s="356"/>
      <c r="BM129" s="15">
        <f t="shared" si="3"/>
        <v>14</v>
      </c>
    </row>
    <row r="130" spans="1:65" s="357" customFormat="1" ht="15" customHeight="1" x14ac:dyDescent="0.25">
      <c r="A130" s="352"/>
      <c r="B130" s="358"/>
      <c r="K130" s="350"/>
      <c r="L130" s="358"/>
      <c r="T130" s="350"/>
      <c r="U130" s="358"/>
      <c r="AC130" s="350"/>
      <c r="AD130" s="358"/>
      <c r="AL130" s="350"/>
      <c r="AM130" s="358"/>
      <c r="BI130" s="350"/>
      <c r="BK130" s="356"/>
      <c r="BM130" s="15">
        <f t="shared" si="3"/>
        <v>15</v>
      </c>
    </row>
    <row r="131" spans="1:65" s="357" customFormat="1" ht="15" customHeight="1" x14ac:dyDescent="0.25">
      <c r="A131" s="352"/>
      <c r="B131" s="358"/>
      <c r="K131" s="350"/>
      <c r="L131" s="358"/>
      <c r="T131" s="350"/>
      <c r="U131" s="358"/>
      <c r="AC131" s="350"/>
      <c r="AD131" s="358"/>
      <c r="AL131" s="350"/>
      <c r="AM131" s="358"/>
      <c r="BI131" s="350"/>
      <c r="BK131" s="356"/>
      <c r="BM131" s="15">
        <f t="shared" si="3"/>
        <v>16</v>
      </c>
    </row>
    <row r="132" spans="1:65" s="357" customFormat="1" ht="15" customHeight="1" x14ac:dyDescent="0.25">
      <c r="A132" s="352"/>
      <c r="B132" s="358"/>
      <c r="K132" s="350"/>
      <c r="L132" s="358"/>
      <c r="T132" s="350"/>
      <c r="U132" s="358"/>
      <c r="AC132" s="350"/>
      <c r="AD132" s="358"/>
      <c r="AL132" s="350"/>
      <c r="AM132" s="358"/>
      <c r="BI132" s="350"/>
      <c r="BK132" s="356"/>
      <c r="BM132" s="15">
        <f t="shared" si="3"/>
        <v>17</v>
      </c>
    </row>
    <row r="133" spans="1:65" s="357" customFormat="1" ht="15" customHeight="1" x14ac:dyDescent="0.25">
      <c r="A133" s="352"/>
      <c r="B133" s="358"/>
      <c r="K133" s="350"/>
      <c r="L133" s="358"/>
      <c r="T133" s="350"/>
      <c r="U133" s="358"/>
      <c r="AC133" s="350"/>
      <c r="AD133" s="358"/>
      <c r="AL133" s="350"/>
      <c r="AM133" s="358"/>
      <c r="BI133" s="350"/>
      <c r="BK133" s="356"/>
      <c r="BM133" s="15">
        <f t="shared" si="3"/>
        <v>18</v>
      </c>
    </row>
    <row r="134" spans="1:65" s="357" customFormat="1" ht="15" customHeight="1" x14ac:dyDescent="0.25">
      <c r="A134" s="352"/>
      <c r="B134" s="358"/>
      <c r="K134" s="350"/>
      <c r="L134" s="358"/>
      <c r="T134" s="350"/>
      <c r="U134" s="358"/>
      <c r="AC134" s="350"/>
      <c r="AD134" s="358"/>
      <c r="AL134" s="350"/>
      <c r="AM134" s="358"/>
      <c r="BI134" s="350"/>
      <c r="BK134" s="356"/>
      <c r="BM134" s="15">
        <f t="shared" si="3"/>
        <v>19</v>
      </c>
    </row>
    <row r="135" spans="1:65" s="357" customFormat="1" ht="15" customHeight="1" x14ac:dyDescent="0.25">
      <c r="A135" s="352"/>
      <c r="B135" s="358"/>
      <c r="K135" s="350"/>
      <c r="L135" s="358"/>
      <c r="T135" s="350"/>
      <c r="U135" s="358"/>
      <c r="AC135" s="350"/>
      <c r="AD135" s="358"/>
      <c r="AL135" s="350"/>
      <c r="AM135" s="358"/>
      <c r="BI135" s="350"/>
      <c r="BK135" s="356"/>
      <c r="BM135" s="15">
        <f t="shared" si="3"/>
        <v>20</v>
      </c>
    </row>
    <row r="136" spans="1:65" s="357" customFormat="1" ht="15" customHeight="1" x14ac:dyDescent="0.25">
      <c r="A136" s="352"/>
      <c r="B136" s="358"/>
      <c r="K136" s="350"/>
      <c r="L136" s="358"/>
      <c r="T136" s="350"/>
      <c r="U136" s="358"/>
      <c r="AC136" s="350"/>
      <c r="AD136" s="358"/>
      <c r="AL136" s="350"/>
      <c r="AM136" s="358"/>
      <c r="BI136" s="350"/>
      <c r="BK136" s="356"/>
      <c r="BM136" s="15">
        <f t="shared" si="3"/>
        <v>21</v>
      </c>
    </row>
    <row r="137" spans="1:65" s="357" customFormat="1" ht="15" customHeight="1" x14ac:dyDescent="0.25">
      <c r="A137" s="352"/>
      <c r="B137" s="358"/>
      <c r="K137" s="350"/>
      <c r="L137" s="358"/>
      <c r="T137" s="350"/>
      <c r="U137" s="358"/>
      <c r="AC137" s="350"/>
      <c r="AD137" s="358"/>
      <c r="AL137" s="350"/>
      <c r="AM137" s="358"/>
      <c r="BI137" s="350"/>
      <c r="BK137" s="356"/>
      <c r="BM137" s="15">
        <f t="shared" si="3"/>
        <v>22</v>
      </c>
    </row>
    <row r="138" spans="1:65" s="357" customFormat="1" ht="15" customHeight="1" x14ac:dyDescent="0.25">
      <c r="A138" s="352"/>
      <c r="B138" s="358"/>
      <c r="K138" s="350"/>
      <c r="L138" s="358"/>
      <c r="T138" s="350"/>
      <c r="U138" s="358"/>
      <c r="AC138" s="350"/>
      <c r="AD138" s="358"/>
      <c r="AL138" s="350"/>
      <c r="AM138" s="358"/>
      <c r="BI138" s="350"/>
      <c r="BK138" s="356"/>
      <c r="BM138" s="15">
        <f t="shared" si="3"/>
        <v>23</v>
      </c>
    </row>
    <row r="139" spans="1:65" s="357" customFormat="1" ht="15" customHeight="1" x14ac:dyDescent="0.25">
      <c r="A139" s="352"/>
      <c r="B139" s="358"/>
      <c r="K139" s="350"/>
      <c r="L139" s="358"/>
      <c r="T139" s="350"/>
      <c r="U139" s="358"/>
      <c r="AC139" s="350"/>
      <c r="AD139" s="358"/>
      <c r="AL139" s="350"/>
      <c r="AM139" s="358"/>
      <c r="BI139" s="350"/>
      <c r="BK139" s="356"/>
      <c r="BM139" s="15">
        <f t="shared" si="3"/>
        <v>24</v>
      </c>
    </row>
    <row r="140" spans="1:65" s="357" customFormat="1" ht="15" customHeight="1" x14ac:dyDescent="0.25">
      <c r="A140" s="352"/>
      <c r="B140" s="358"/>
      <c r="K140" s="350"/>
      <c r="L140" s="358"/>
      <c r="T140" s="350"/>
      <c r="U140" s="358"/>
      <c r="AC140" s="350"/>
      <c r="AD140" s="358"/>
      <c r="AL140" s="350"/>
      <c r="AM140" s="358"/>
      <c r="BI140" s="350"/>
      <c r="BK140" s="356"/>
      <c r="BM140" s="15">
        <f t="shared" si="3"/>
        <v>25</v>
      </c>
    </row>
    <row r="141" spans="1:65" s="357" customFormat="1" ht="15" customHeight="1" x14ac:dyDescent="0.25">
      <c r="A141" s="352"/>
      <c r="B141" s="358"/>
      <c r="K141" s="350"/>
      <c r="L141" s="358"/>
      <c r="T141" s="350"/>
      <c r="U141" s="358"/>
      <c r="AC141" s="350"/>
      <c r="AD141" s="358"/>
      <c r="AL141" s="350"/>
      <c r="AM141" s="358"/>
      <c r="BI141" s="350"/>
      <c r="BK141" s="356"/>
      <c r="BM141" s="15">
        <f t="shared" si="3"/>
        <v>26</v>
      </c>
    </row>
    <row r="142" spans="1:65" s="357" customFormat="1" ht="15" customHeight="1" x14ac:dyDescent="0.25">
      <c r="A142" s="352"/>
      <c r="B142" s="358"/>
      <c r="K142" s="350"/>
      <c r="L142" s="358"/>
      <c r="T142" s="350"/>
      <c r="U142" s="358"/>
      <c r="AC142" s="350"/>
      <c r="AD142" s="358"/>
      <c r="AL142" s="350"/>
      <c r="AM142" s="358"/>
      <c r="BI142" s="350"/>
      <c r="BK142" s="356"/>
      <c r="BM142" s="15">
        <f t="shared" si="3"/>
        <v>27</v>
      </c>
    </row>
    <row r="143" spans="1:65" s="357" customFormat="1" ht="15" customHeight="1" x14ac:dyDescent="0.25">
      <c r="A143" s="352"/>
      <c r="B143" s="358"/>
      <c r="K143" s="350"/>
      <c r="L143" s="358"/>
      <c r="T143" s="350"/>
      <c r="U143" s="358"/>
      <c r="AC143" s="350"/>
      <c r="AD143" s="358"/>
      <c r="AL143" s="350"/>
      <c r="AM143" s="358"/>
      <c r="BI143" s="350"/>
      <c r="BK143" s="356"/>
      <c r="BM143" s="15">
        <f t="shared" si="3"/>
        <v>28</v>
      </c>
    </row>
    <row r="144" spans="1:65" s="357" customFormat="1" ht="15" customHeight="1" x14ac:dyDescent="0.25">
      <c r="A144" s="352"/>
      <c r="B144" s="358"/>
      <c r="K144" s="350"/>
      <c r="L144" s="358"/>
      <c r="T144" s="350"/>
      <c r="U144" s="358"/>
      <c r="AC144" s="350"/>
      <c r="AD144" s="358"/>
      <c r="AL144" s="350"/>
      <c r="AM144" s="358"/>
      <c r="BI144" s="350"/>
      <c r="BK144" s="356"/>
      <c r="BM144" s="15">
        <f t="shared" si="3"/>
        <v>29</v>
      </c>
    </row>
    <row r="145" spans="1:68" s="357" customFormat="1" ht="15" customHeight="1" x14ac:dyDescent="0.25">
      <c r="A145" s="352"/>
      <c r="B145" s="358"/>
      <c r="K145" s="350"/>
      <c r="L145" s="358"/>
      <c r="T145" s="350"/>
      <c r="U145" s="358"/>
      <c r="AC145" s="350"/>
      <c r="AD145" s="358"/>
      <c r="AL145" s="350"/>
      <c r="AM145" s="358"/>
      <c r="BI145" s="350"/>
      <c r="BK145" s="356"/>
      <c r="BM145" s="15">
        <f t="shared" si="3"/>
        <v>30</v>
      </c>
    </row>
    <row r="146" spans="1:68" s="357" customFormat="1" ht="15" customHeight="1" x14ac:dyDescent="0.25">
      <c r="A146" s="352"/>
      <c r="B146" s="358"/>
      <c r="K146" s="350"/>
      <c r="L146" s="358"/>
      <c r="T146" s="350"/>
      <c r="U146" s="358"/>
      <c r="AC146" s="350"/>
      <c r="AD146" s="358"/>
      <c r="AL146" s="350"/>
      <c r="AM146" s="358"/>
      <c r="BI146" s="350"/>
      <c r="BK146" s="356"/>
      <c r="BM146" s="15">
        <f t="shared" si="3"/>
        <v>31</v>
      </c>
    </row>
    <row r="147" spans="1:68" s="357" customFormat="1" ht="15" customHeight="1" x14ac:dyDescent="0.25">
      <c r="A147" s="352"/>
      <c r="B147" s="358"/>
      <c r="K147" s="350"/>
      <c r="L147" s="358"/>
      <c r="T147" s="350"/>
      <c r="U147" s="358"/>
      <c r="AC147" s="350"/>
      <c r="AD147" s="358"/>
      <c r="AL147" s="350"/>
      <c r="AM147" s="358"/>
      <c r="BI147" s="350"/>
      <c r="BK147" s="356"/>
      <c r="BM147" s="15">
        <f t="shared" si="3"/>
        <v>32</v>
      </c>
      <c r="BP147" s="357" t="s">
        <v>78</v>
      </c>
    </row>
    <row r="148" spans="1:68" s="357" customFormat="1" ht="15" customHeight="1" x14ac:dyDescent="0.25">
      <c r="A148" s="352"/>
      <c r="B148" s="358"/>
      <c r="K148" s="350"/>
      <c r="L148" s="358"/>
      <c r="T148" s="350"/>
      <c r="U148" s="358"/>
      <c r="AC148" s="350"/>
      <c r="AD148" s="358"/>
      <c r="AL148" s="350"/>
      <c r="AM148" s="358"/>
      <c r="BI148" s="350"/>
      <c r="BK148" s="356"/>
      <c r="BM148" s="15">
        <f t="shared" si="3"/>
        <v>33</v>
      </c>
      <c r="BP148" s="234"/>
    </row>
    <row r="149" spans="1:68" s="357" customFormat="1" ht="15" customHeight="1" x14ac:dyDescent="0.25">
      <c r="A149" s="352"/>
      <c r="B149" s="358"/>
      <c r="K149" s="350"/>
      <c r="L149" s="358"/>
      <c r="T149" s="350"/>
      <c r="U149" s="358"/>
      <c r="AC149" s="350"/>
      <c r="AD149" s="358"/>
      <c r="AL149" s="350"/>
      <c r="AM149" s="358"/>
      <c r="BI149" s="350"/>
      <c r="BK149" s="356"/>
      <c r="BM149" s="15">
        <f t="shared" si="3"/>
        <v>34</v>
      </c>
      <c r="BP149" s="234"/>
    </row>
    <row r="150" spans="1:68" s="357" customFormat="1" ht="15" customHeight="1" x14ac:dyDescent="0.25">
      <c r="A150" s="352"/>
      <c r="B150" s="358"/>
      <c r="K150" s="350"/>
      <c r="L150" s="358"/>
      <c r="T150" s="350"/>
      <c r="U150" s="358"/>
      <c r="AC150" s="350"/>
      <c r="AD150" s="358"/>
      <c r="AL150" s="350"/>
      <c r="AM150" s="358"/>
      <c r="BI150" s="350"/>
      <c r="BK150" s="356"/>
      <c r="BM150" s="15">
        <f t="shared" si="3"/>
        <v>35</v>
      </c>
    </row>
    <row r="151" spans="1:68" s="357" customFormat="1" ht="15" customHeight="1" x14ac:dyDescent="0.25">
      <c r="A151" s="352"/>
      <c r="B151" s="358"/>
      <c r="K151" s="350"/>
      <c r="L151" s="358"/>
      <c r="T151" s="350"/>
      <c r="U151" s="358"/>
      <c r="AC151" s="350"/>
      <c r="AD151" s="358"/>
      <c r="AL151" s="350"/>
      <c r="AM151" s="358"/>
      <c r="BI151" s="350"/>
      <c r="BK151" s="356"/>
      <c r="BM151" s="15">
        <f t="shared" si="3"/>
        <v>36</v>
      </c>
    </row>
    <row r="152" spans="1:68" s="357" customFormat="1" ht="15" customHeight="1" x14ac:dyDescent="0.25">
      <c r="A152" s="352"/>
      <c r="B152" s="358"/>
      <c r="K152" s="350"/>
      <c r="L152" s="358"/>
      <c r="T152" s="350"/>
      <c r="U152" s="358"/>
      <c r="AC152" s="350"/>
      <c r="AD152" s="358"/>
      <c r="AL152" s="350"/>
      <c r="AM152" s="358"/>
      <c r="BI152" s="350"/>
      <c r="BK152" s="356"/>
      <c r="BM152" s="15">
        <f t="shared" si="3"/>
        <v>37</v>
      </c>
    </row>
    <row r="153" spans="1:68" s="357" customFormat="1" ht="15" customHeight="1" x14ac:dyDescent="0.25">
      <c r="A153" s="352"/>
      <c r="B153" s="358"/>
      <c r="K153" s="350"/>
      <c r="L153" s="358"/>
      <c r="T153" s="350"/>
      <c r="U153" s="358"/>
      <c r="AC153" s="350"/>
      <c r="AD153" s="358"/>
      <c r="AL153" s="350"/>
      <c r="AM153" s="358"/>
      <c r="BI153" s="350"/>
      <c r="BK153" s="356"/>
      <c r="BM153" s="15">
        <f t="shared" si="3"/>
        <v>38</v>
      </c>
    </row>
    <row r="154" spans="1:68" s="357" customFormat="1" ht="15" customHeight="1" x14ac:dyDescent="0.25">
      <c r="A154" s="352"/>
      <c r="B154" s="358"/>
      <c r="K154" s="350"/>
      <c r="L154" s="358"/>
      <c r="T154" s="350"/>
      <c r="U154" s="358"/>
      <c r="AC154" s="350"/>
      <c r="AD154" s="358"/>
      <c r="AL154" s="350"/>
      <c r="AM154" s="358"/>
      <c r="BI154" s="350"/>
      <c r="BK154" s="356"/>
      <c r="BM154" s="15">
        <f t="shared" si="3"/>
        <v>39</v>
      </c>
    </row>
    <row r="155" spans="1:68" s="357" customFormat="1" ht="15" customHeight="1" x14ac:dyDescent="0.25">
      <c r="A155" s="352"/>
      <c r="B155" s="358"/>
      <c r="K155" s="350"/>
      <c r="L155" s="358"/>
      <c r="T155" s="350"/>
      <c r="U155" s="358"/>
      <c r="AC155" s="350"/>
      <c r="AD155" s="358"/>
      <c r="AL155" s="350"/>
      <c r="AM155" s="358"/>
      <c r="BI155" s="350"/>
      <c r="BK155" s="356"/>
      <c r="BM155" s="15">
        <f t="shared" si="3"/>
        <v>40</v>
      </c>
    </row>
    <row r="156" spans="1:68" s="357" customFormat="1" ht="15" customHeight="1" x14ac:dyDescent="0.25">
      <c r="A156" s="352"/>
      <c r="B156" s="358"/>
      <c r="K156" s="350"/>
      <c r="L156" s="358"/>
      <c r="T156" s="350"/>
      <c r="U156" s="358"/>
      <c r="AC156" s="350"/>
      <c r="AD156" s="358"/>
      <c r="AL156" s="350"/>
      <c r="AM156" s="358"/>
      <c r="BI156" s="350"/>
      <c r="BK156" s="356"/>
      <c r="BM156" s="15">
        <f t="shared" si="3"/>
        <v>41</v>
      </c>
    </row>
    <row r="157" spans="1:68" s="357" customFormat="1" ht="15" customHeight="1" x14ac:dyDescent="0.25">
      <c r="A157" s="352"/>
      <c r="B157" s="358"/>
      <c r="K157" s="350"/>
      <c r="L157" s="358"/>
      <c r="T157" s="350"/>
      <c r="U157" s="358"/>
      <c r="AC157" s="350"/>
      <c r="AD157" s="358"/>
      <c r="AL157" s="350"/>
      <c r="AM157" s="358"/>
      <c r="BI157" s="350"/>
      <c r="BK157" s="356"/>
      <c r="BM157" s="15">
        <f t="shared" si="3"/>
        <v>42</v>
      </c>
    </row>
    <row r="158" spans="1:68" s="357" customFormat="1" ht="15" customHeight="1" x14ac:dyDescent="0.25">
      <c r="A158" s="352"/>
      <c r="B158" s="358"/>
      <c r="K158" s="350"/>
      <c r="L158" s="358"/>
      <c r="T158" s="350"/>
      <c r="U158" s="358"/>
      <c r="AC158" s="350"/>
      <c r="AD158" s="358"/>
      <c r="AL158" s="350"/>
      <c r="AM158" s="358"/>
      <c r="BI158" s="350"/>
      <c r="BK158" s="356"/>
      <c r="BM158" s="15">
        <f t="shared" si="3"/>
        <v>43</v>
      </c>
    </row>
    <row r="159" spans="1:68" s="357" customFormat="1" ht="15" customHeight="1" x14ac:dyDescent="0.25">
      <c r="A159" s="352"/>
      <c r="B159" s="358"/>
      <c r="K159" s="350"/>
      <c r="L159" s="358"/>
      <c r="T159" s="350"/>
      <c r="U159" s="358"/>
      <c r="AC159" s="350"/>
      <c r="AD159" s="358"/>
      <c r="AL159" s="350"/>
      <c r="AM159" s="358"/>
      <c r="BI159" s="350"/>
      <c r="BK159" s="356"/>
      <c r="BM159" s="15">
        <f t="shared" si="3"/>
        <v>44</v>
      </c>
    </row>
    <row r="160" spans="1:68" s="357" customFormat="1" ht="15" customHeight="1" x14ac:dyDescent="0.25">
      <c r="A160" s="352"/>
      <c r="B160" s="358"/>
      <c r="K160" s="350"/>
      <c r="L160" s="358"/>
      <c r="T160" s="350"/>
      <c r="U160" s="358"/>
      <c r="AC160" s="350"/>
      <c r="AD160" s="358"/>
      <c r="AL160" s="350"/>
      <c r="AM160" s="358"/>
      <c r="BI160" s="350"/>
      <c r="BK160" s="356"/>
      <c r="BM160" s="15">
        <f t="shared" si="3"/>
        <v>45</v>
      </c>
    </row>
    <row r="161" spans="1:65" s="357" customFormat="1" ht="15" customHeight="1" x14ac:dyDescent="0.25">
      <c r="A161" s="352"/>
      <c r="B161" s="358"/>
      <c r="K161" s="350"/>
      <c r="L161" s="358"/>
      <c r="T161" s="350"/>
      <c r="U161" s="358"/>
      <c r="AC161" s="350"/>
      <c r="AD161" s="358"/>
      <c r="AL161" s="350"/>
      <c r="AM161" s="358"/>
      <c r="BI161" s="350"/>
      <c r="BK161" s="356"/>
      <c r="BM161" s="15">
        <f t="shared" si="3"/>
        <v>46</v>
      </c>
    </row>
    <row r="162" spans="1:65" s="357" customFormat="1" ht="15" customHeight="1" x14ac:dyDescent="0.25">
      <c r="A162" s="352"/>
      <c r="B162" s="358"/>
      <c r="K162" s="350"/>
      <c r="L162" s="358"/>
      <c r="T162" s="350"/>
      <c r="U162" s="358"/>
      <c r="AC162" s="350"/>
      <c r="AD162" s="358"/>
      <c r="AL162" s="350"/>
      <c r="AM162" s="358"/>
      <c r="BI162" s="350"/>
      <c r="BK162" s="356"/>
      <c r="BM162" s="15">
        <f t="shared" si="3"/>
        <v>47</v>
      </c>
    </row>
    <row r="163" spans="1:65" s="357" customFormat="1" ht="15" customHeight="1" x14ac:dyDescent="0.25">
      <c r="A163" s="352"/>
      <c r="B163" s="358"/>
      <c r="K163" s="350"/>
      <c r="L163" s="358"/>
      <c r="T163" s="350"/>
      <c r="U163" s="358"/>
      <c r="AC163" s="350"/>
      <c r="AD163" s="358"/>
      <c r="AL163" s="350"/>
      <c r="AM163" s="358"/>
      <c r="BI163" s="350"/>
      <c r="BK163" s="356"/>
      <c r="BM163" s="15">
        <f t="shared" si="3"/>
        <v>48</v>
      </c>
    </row>
    <row r="164" spans="1:65" s="357" customFormat="1" ht="15" customHeight="1" x14ac:dyDescent="0.25">
      <c r="A164" s="352"/>
      <c r="B164" s="358"/>
      <c r="K164" s="350"/>
      <c r="L164" s="358"/>
      <c r="T164" s="350"/>
      <c r="U164" s="358"/>
      <c r="AC164" s="350"/>
      <c r="AD164" s="358"/>
      <c r="AL164" s="350"/>
      <c r="AM164" s="358"/>
      <c r="BI164" s="350"/>
      <c r="BK164" s="356"/>
      <c r="BM164" s="15">
        <f t="shared" si="3"/>
        <v>49</v>
      </c>
    </row>
    <row r="165" spans="1:65" s="357" customFormat="1" ht="15" customHeight="1" x14ac:dyDescent="0.25">
      <c r="A165" s="352"/>
      <c r="B165" s="358"/>
      <c r="K165" s="350"/>
      <c r="L165" s="358"/>
      <c r="T165" s="350"/>
      <c r="U165" s="358"/>
      <c r="AC165" s="350"/>
      <c r="AD165" s="358"/>
      <c r="AL165" s="350"/>
      <c r="AM165" s="358"/>
      <c r="BI165" s="350"/>
      <c r="BK165" s="356"/>
      <c r="BM165" s="15">
        <f t="shared" si="3"/>
        <v>50</v>
      </c>
    </row>
    <row r="166" spans="1:65" s="357" customFormat="1" ht="15" customHeight="1" x14ac:dyDescent="0.25">
      <c r="A166" s="352"/>
      <c r="B166" s="358"/>
      <c r="K166" s="350"/>
      <c r="L166" s="358"/>
      <c r="T166" s="350"/>
      <c r="U166" s="358"/>
      <c r="AC166" s="350"/>
      <c r="AD166" s="358"/>
      <c r="AL166" s="350"/>
      <c r="AM166" s="358"/>
      <c r="BI166" s="350"/>
      <c r="BK166" s="356"/>
      <c r="BM166" s="15">
        <f t="shared" si="3"/>
        <v>1</v>
      </c>
    </row>
    <row r="167" spans="1:65" s="357" customFormat="1" ht="15" customHeight="1" x14ac:dyDescent="0.25">
      <c r="A167" s="352"/>
      <c r="B167" s="358"/>
      <c r="K167" s="350"/>
      <c r="L167" s="358"/>
      <c r="T167" s="350"/>
      <c r="U167" s="358"/>
      <c r="AC167" s="350"/>
      <c r="AD167" s="358"/>
      <c r="AL167" s="350"/>
      <c r="AM167" s="358"/>
      <c r="BI167" s="350"/>
      <c r="BK167" s="356"/>
      <c r="BM167" s="15">
        <f t="shared" si="3"/>
        <v>2</v>
      </c>
    </row>
    <row r="168" spans="1:65" s="357" customFormat="1" ht="15" customHeight="1" x14ac:dyDescent="0.25">
      <c r="A168" s="352"/>
      <c r="B168" s="358"/>
      <c r="K168" s="350"/>
      <c r="L168" s="358"/>
      <c r="T168" s="350"/>
      <c r="U168" s="358"/>
      <c r="AC168" s="350"/>
      <c r="AD168" s="358"/>
      <c r="AL168" s="350"/>
      <c r="AM168" s="358"/>
      <c r="BI168" s="350"/>
      <c r="BK168" s="356"/>
      <c r="BM168" s="15">
        <f t="shared" si="3"/>
        <v>3</v>
      </c>
    </row>
    <row r="169" spans="1:65" s="357" customFormat="1" ht="15" customHeight="1" x14ac:dyDescent="0.25">
      <c r="A169" s="352"/>
      <c r="B169" s="358"/>
      <c r="K169" s="350"/>
      <c r="L169" s="358"/>
      <c r="T169" s="350"/>
      <c r="U169" s="358"/>
      <c r="AC169" s="350"/>
      <c r="AD169" s="358"/>
      <c r="AL169" s="350"/>
      <c r="AM169" s="358"/>
      <c r="BI169" s="350"/>
      <c r="BK169" s="356"/>
      <c r="BM169" s="15">
        <f t="shared" si="3"/>
        <v>4</v>
      </c>
    </row>
    <row r="170" spans="1:65" s="357" customFormat="1" ht="15" customHeight="1" x14ac:dyDescent="0.25">
      <c r="A170" s="352"/>
      <c r="B170" s="358"/>
      <c r="K170" s="350"/>
      <c r="L170" s="358"/>
      <c r="T170" s="350"/>
      <c r="U170" s="358"/>
      <c r="AC170" s="350"/>
      <c r="AD170" s="358"/>
      <c r="AL170" s="350"/>
      <c r="AM170" s="358"/>
      <c r="BI170" s="350"/>
      <c r="BK170" s="356"/>
      <c r="BM170" s="15">
        <f t="shared" si="3"/>
        <v>5</v>
      </c>
    </row>
    <row r="171" spans="1:65" s="357" customFormat="1" ht="15" customHeight="1" x14ac:dyDescent="0.25">
      <c r="A171" s="352"/>
      <c r="B171" s="358"/>
      <c r="K171" s="350"/>
      <c r="L171" s="358"/>
      <c r="T171" s="350"/>
      <c r="U171" s="358"/>
      <c r="AC171" s="350"/>
      <c r="AD171" s="358"/>
      <c r="AL171" s="350"/>
      <c r="AM171" s="358"/>
      <c r="BI171" s="350"/>
      <c r="BK171" s="356"/>
      <c r="BM171" s="15">
        <f t="shared" si="3"/>
        <v>6</v>
      </c>
    </row>
    <row r="172" spans="1:65" s="357" customFormat="1" ht="15" customHeight="1" x14ac:dyDescent="0.25">
      <c r="A172" s="352"/>
      <c r="B172" s="358"/>
      <c r="K172" s="350"/>
      <c r="L172" s="358"/>
      <c r="T172" s="350"/>
      <c r="U172" s="358"/>
      <c r="AC172" s="350"/>
      <c r="AD172" s="358"/>
      <c r="AL172" s="350"/>
      <c r="AM172" s="358"/>
      <c r="BI172" s="350"/>
      <c r="BK172" s="356"/>
      <c r="BM172" s="15">
        <f t="shared" si="3"/>
        <v>7</v>
      </c>
    </row>
    <row r="173" spans="1:65" s="357" customFormat="1" ht="15" customHeight="1" x14ac:dyDescent="0.25">
      <c r="A173" s="352"/>
      <c r="B173" s="358"/>
      <c r="K173" s="350"/>
      <c r="L173" s="358"/>
      <c r="T173" s="350"/>
      <c r="U173" s="358"/>
      <c r="AC173" s="350"/>
      <c r="AD173" s="358"/>
      <c r="AL173" s="350"/>
      <c r="AM173" s="358"/>
      <c r="BI173" s="350"/>
      <c r="BK173" s="356"/>
      <c r="BM173" s="15">
        <f t="shared" si="3"/>
        <v>8</v>
      </c>
    </row>
    <row r="174" spans="1:65" s="357" customFormat="1" ht="15" customHeight="1" x14ac:dyDescent="0.25">
      <c r="A174" s="352"/>
      <c r="B174" s="358"/>
      <c r="K174" s="350"/>
      <c r="L174" s="358"/>
      <c r="T174" s="350"/>
      <c r="U174" s="358"/>
      <c r="AC174" s="350"/>
      <c r="AD174" s="358"/>
      <c r="AL174" s="350"/>
      <c r="AM174" s="358"/>
      <c r="BI174" s="350"/>
      <c r="BK174" s="356"/>
      <c r="BM174" s="15">
        <f t="shared" si="3"/>
        <v>9</v>
      </c>
    </row>
    <row r="175" spans="1:65" s="357" customFormat="1" ht="15" customHeight="1" x14ac:dyDescent="0.25">
      <c r="A175" s="352"/>
      <c r="B175" s="358"/>
      <c r="K175" s="350"/>
      <c r="L175" s="358"/>
      <c r="T175" s="350"/>
      <c r="U175" s="358"/>
      <c r="AC175" s="350"/>
      <c r="AD175" s="358"/>
      <c r="AL175" s="350"/>
      <c r="AM175" s="358"/>
      <c r="BI175" s="350"/>
      <c r="BK175" s="356"/>
      <c r="BM175" s="15">
        <f t="shared" si="3"/>
        <v>10</v>
      </c>
    </row>
    <row r="176" spans="1:65" s="357" customFormat="1" ht="15" customHeight="1" x14ac:dyDescent="0.25">
      <c r="A176" s="352"/>
      <c r="B176" s="358"/>
      <c r="K176" s="350"/>
      <c r="L176" s="358"/>
      <c r="T176" s="350"/>
      <c r="U176" s="358"/>
      <c r="AC176" s="350"/>
      <c r="AD176" s="358"/>
      <c r="AL176" s="350"/>
      <c r="AM176" s="358"/>
      <c r="BI176" s="350"/>
      <c r="BK176" s="356"/>
      <c r="BM176" s="15">
        <f t="shared" si="3"/>
        <v>11</v>
      </c>
    </row>
    <row r="177" spans="1:65" s="357" customFormat="1" ht="15" customHeight="1" x14ac:dyDescent="0.25">
      <c r="A177" s="352"/>
      <c r="B177" s="358"/>
      <c r="K177" s="350"/>
      <c r="L177" s="358"/>
      <c r="T177" s="350"/>
      <c r="U177" s="358"/>
      <c r="AC177" s="350"/>
      <c r="AD177" s="358"/>
      <c r="AL177" s="350"/>
      <c r="AM177" s="358"/>
      <c r="BI177" s="350"/>
      <c r="BK177" s="356"/>
      <c r="BM177" s="15">
        <f t="shared" si="3"/>
        <v>12</v>
      </c>
    </row>
    <row r="178" spans="1:65" s="357" customFormat="1" ht="15" customHeight="1" x14ac:dyDescent="0.25">
      <c r="A178" s="352"/>
      <c r="B178" s="358"/>
      <c r="K178" s="350"/>
      <c r="L178" s="358"/>
      <c r="T178" s="350"/>
      <c r="U178" s="358"/>
      <c r="AC178" s="350"/>
      <c r="AD178" s="358"/>
      <c r="AL178" s="350"/>
      <c r="AM178" s="358"/>
      <c r="BI178" s="350"/>
      <c r="BK178" s="356"/>
      <c r="BM178" s="15">
        <f t="shared" si="3"/>
        <v>13</v>
      </c>
    </row>
    <row r="179" spans="1:65" s="357" customFormat="1" ht="15" customHeight="1" x14ac:dyDescent="0.25">
      <c r="A179" s="352"/>
      <c r="B179" s="358"/>
      <c r="K179" s="350"/>
      <c r="L179" s="358"/>
      <c r="T179" s="350"/>
      <c r="U179" s="358"/>
      <c r="AC179" s="350"/>
      <c r="AD179" s="358"/>
      <c r="AL179" s="350"/>
      <c r="AM179" s="358"/>
      <c r="BI179" s="350"/>
      <c r="BK179" s="356"/>
      <c r="BM179" s="15">
        <f t="shared" si="3"/>
        <v>14</v>
      </c>
    </row>
    <row r="180" spans="1:65" s="357" customFormat="1" ht="15" customHeight="1" x14ac:dyDescent="0.25">
      <c r="A180" s="352"/>
      <c r="B180" s="358"/>
      <c r="K180" s="350"/>
      <c r="L180" s="358"/>
      <c r="T180" s="350"/>
      <c r="U180" s="358"/>
      <c r="AC180" s="350"/>
      <c r="AD180" s="358"/>
      <c r="AL180" s="350"/>
      <c r="AM180" s="358"/>
      <c r="BI180" s="350"/>
      <c r="BK180" s="356"/>
      <c r="BM180" s="15">
        <f t="shared" si="3"/>
        <v>15</v>
      </c>
    </row>
    <row r="181" spans="1:65" s="357" customFormat="1" ht="15" customHeight="1" x14ac:dyDescent="0.25">
      <c r="A181" s="352"/>
      <c r="B181" s="358"/>
      <c r="K181" s="350"/>
      <c r="L181" s="358"/>
      <c r="T181" s="350"/>
      <c r="U181" s="358"/>
      <c r="AC181" s="350"/>
      <c r="AD181" s="358"/>
      <c r="AL181" s="350"/>
      <c r="AM181" s="358"/>
      <c r="BI181" s="350"/>
      <c r="BK181" s="356"/>
      <c r="BM181" s="15">
        <f t="shared" si="3"/>
        <v>16</v>
      </c>
    </row>
    <row r="182" spans="1:65" s="357" customFormat="1" ht="15" customHeight="1" x14ac:dyDescent="0.25">
      <c r="A182" s="352"/>
      <c r="B182" s="358"/>
      <c r="K182" s="350"/>
      <c r="L182" s="358"/>
      <c r="T182" s="350"/>
      <c r="U182" s="358"/>
      <c r="AC182" s="350"/>
      <c r="AD182" s="358"/>
      <c r="AL182" s="350"/>
      <c r="AM182" s="358"/>
      <c r="BI182" s="350"/>
      <c r="BK182" s="356"/>
      <c r="BM182" s="15">
        <f t="shared" si="3"/>
        <v>17</v>
      </c>
    </row>
    <row r="183" spans="1:65" s="357" customFormat="1" ht="15" customHeight="1" x14ac:dyDescent="0.25">
      <c r="A183" s="352"/>
      <c r="B183" s="358"/>
      <c r="K183" s="350"/>
      <c r="L183" s="358"/>
      <c r="T183" s="350"/>
      <c r="U183" s="358"/>
      <c r="AC183" s="350"/>
      <c r="AD183" s="358"/>
      <c r="AL183" s="350"/>
      <c r="AM183" s="358"/>
      <c r="BI183" s="350"/>
      <c r="BK183" s="356"/>
      <c r="BM183" s="15">
        <f t="shared" si="3"/>
        <v>18</v>
      </c>
    </row>
    <row r="184" spans="1:65" s="357" customFormat="1" ht="15" customHeight="1" x14ac:dyDescent="0.25">
      <c r="A184" s="352"/>
      <c r="B184" s="358"/>
      <c r="K184" s="350"/>
      <c r="L184" s="358"/>
      <c r="T184" s="350"/>
      <c r="U184" s="358"/>
      <c r="AC184" s="350"/>
      <c r="AD184" s="358"/>
      <c r="AL184" s="350"/>
      <c r="AM184" s="358"/>
      <c r="BI184" s="350"/>
      <c r="BK184" s="356"/>
      <c r="BM184" s="15">
        <f t="shared" si="3"/>
        <v>19</v>
      </c>
    </row>
    <row r="185" spans="1:65" s="357" customFormat="1" ht="15" customHeight="1" x14ac:dyDescent="0.25">
      <c r="A185" s="352"/>
      <c r="B185" s="358"/>
      <c r="K185" s="350"/>
      <c r="L185" s="358"/>
      <c r="T185" s="350"/>
      <c r="U185" s="358"/>
      <c r="AC185" s="350"/>
      <c r="AD185" s="358"/>
      <c r="AL185" s="350"/>
      <c r="AM185" s="358"/>
      <c r="BI185" s="350"/>
      <c r="BK185" s="356"/>
      <c r="BM185" s="15">
        <f t="shared" si="3"/>
        <v>20</v>
      </c>
    </row>
    <row r="186" spans="1:65" s="357" customFormat="1" ht="15" customHeight="1" x14ac:dyDescent="0.25">
      <c r="A186" s="352"/>
      <c r="B186" s="358"/>
      <c r="K186" s="350"/>
      <c r="L186" s="358"/>
      <c r="T186" s="350"/>
      <c r="U186" s="358"/>
      <c r="AC186" s="350"/>
      <c r="AD186" s="358"/>
      <c r="AL186" s="350"/>
      <c r="AM186" s="358"/>
      <c r="BI186" s="350"/>
      <c r="BK186" s="356"/>
      <c r="BM186" s="15">
        <f t="shared" si="3"/>
        <v>21</v>
      </c>
    </row>
    <row r="187" spans="1:65" s="357" customFormat="1" ht="15" customHeight="1" x14ac:dyDescent="0.25">
      <c r="A187" s="352"/>
      <c r="B187" s="358"/>
      <c r="K187" s="350"/>
      <c r="L187" s="358"/>
      <c r="T187" s="350"/>
      <c r="U187" s="358"/>
      <c r="AC187" s="350"/>
      <c r="AD187" s="358"/>
      <c r="AL187" s="350"/>
      <c r="AM187" s="358"/>
      <c r="BI187" s="350"/>
      <c r="BK187" s="356"/>
      <c r="BM187" s="15">
        <f t="shared" si="3"/>
        <v>22</v>
      </c>
    </row>
    <row r="188" spans="1:65" s="357" customFormat="1" ht="15" customHeight="1" x14ac:dyDescent="0.25">
      <c r="A188" s="352"/>
      <c r="B188" s="358"/>
      <c r="K188" s="350"/>
      <c r="L188" s="358"/>
      <c r="T188" s="350"/>
      <c r="U188" s="358"/>
      <c r="AC188" s="350"/>
      <c r="AD188" s="358"/>
      <c r="AL188" s="350"/>
      <c r="AM188" s="358"/>
      <c r="BI188" s="350"/>
      <c r="BK188" s="356"/>
      <c r="BM188" s="15">
        <f t="shared" si="3"/>
        <v>23</v>
      </c>
    </row>
    <row r="189" spans="1:65" s="357" customFormat="1" ht="15" customHeight="1" x14ac:dyDescent="0.25">
      <c r="A189" s="352"/>
      <c r="B189" s="358"/>
      <c r="K189" s="350"/>
      <c r="L189" s="358"/>
      <c r="T189" s="350"/>
      <c r="U189" s="358"/>
      <c r="AC189" s="350"/>
      <c r="AD189" s="358"/>
      <c r="AL189" s="350"/>
      <c r="AM189" s="358"/>
      <c r="BI189" s="350"/>
      <c r="BK189" s="356"/>
      <c r="BM189" s="15">
        <f t="shared" si="3"/>
        <v>24</v>
      </c>
    </row>
    <row r="190" spans="1:65" s="357" customFormat="1" ht="15" customHeight="1" x14ac:dyDescent="0.25">
      <c r="A190" s="352"/>
      <c r="B190" s="358"/>
      <c r="K190" s="350"/>
      <c r="L190" s="358"/>
      <c r="T190" s="350"/>
      <c r="U190" s="358"/>
      <c r="AC190" s="350"/>
      <c r="AD190" s="358"/>
      <c r="AL190" s="350"/>
      <c r="AM190" s="358"/>
      <c r="BI190" s="350"/>
      <c r="BK190" s="356"/>
      <c r="BM190" s="15">
        <f t="shared" si="3"/>
        <v>25</v>
      </c>
    </row>
    <row r="191" spans="1:65" s="357" customFormat="1" ht="15" customHeight="1" x14ac:dyDescent="0.25">
      <c r="A191" s="352"/>
      <c r="B191" s="358"/>
      <c r="K191" s="350"/>
      <c r="L191" s="358"/>
      <c r="T191" s="350"/>
      <c r="U191" s="358"/>
      <c r="AC191" s="350"/>
      <c r="AD191" s="358"/>
      <c r="AL191" s="350"/>
      <c r="AM191" s="358"/>
      <c r="BI191" s="350"/>
      <c r="BK191" s="356"/>
      <c r="BM191" s="15">
        <f t="shared" si="3"/>
        <v>26</v>
      </c>
    </row>
    <row r="192" spans="1:65" s="357" customFormat="1" ht="15" customHeight="1" x14ac:dyDescent="0.25">
      <c r="A192" s="352"/>
      <c r="B192" s="358"/>
      <c r="K192" s="350"/>
      <c r="L192" s="358"/>
      <c r="T192" s="350"/>
      <c r="U192" s="358"/>
      <c r="AC192" s="350"/>
      <c r="AD192" s="358"/>
      <c r="AL192" s="350"/>
      <c r="AM192" s="358"/>
      <c r="BI192" s="350"/>
      <c r="BK192" s="356"/>
      <c r="BM192" s="15">
        <f t="shared" si="3"/>
        <v>27</v>
      </c>
    </row>
    <row r="193" spans="1:65" s="357" customFormat="1" ht="15" customHeight="1" x14ac:dyDescent="0.25">
      <c r="A193" s="352"/>
      <c r="B193" s="358"/>
      <c r="K193" s="350"/>
      <c r="L193" s="358"/>
      <c r="T193" s="350"/>
      <c r="U193" s="358"/>
      <c r="AC193" s="350"/>
      <c r="AD193" s="358"/>
      <c r="AL193" s="350"/>
      <c r="AM193" s="358"/>
      <c r="BI193" s="350"/>
      <c r="BK193" s="356"/>
      <c r="BM193" s="15">
        <f t="shared" si="3"/>
        <v>28</v>
      </c>
    </row>
    <row r="194" spans="1:65" s="357" customFormat="1" ht="15" customHeight="1" x14ac:dyDescent="0.25">
      <c r="A194" s="352"/>
      <c r="B194" s="358"/>
      <c r="K194" s="350"/>
      <c r="L194" s="358"/>
      <c r="T194" s="350"/>
      <c r="U194" s="358"/>
      <c r="AC194" s="350"/>
      <c r="AD194" s="358"/>
      <c r="AL194" s="350"/>
      <c r="AM194" s="358"/>
      <c r="BI194" s="350"/>
      <c r="BK194" s="356"/>
      <c r="BM194" s="15">
        <f t="shared" si="3"/>
        <v>29</v>
      </c>
    </row>
    <row r="195" spans="1:65" s="357" customFormat="1" ht="15" customHeight="1" x14ac:dyDescent="0.25">
      <c r="A195" s="352"/>
      <c r="B195" s="358"/>
      <c r="K195" s="350"/>
      <c r="L195" s="358"/>
      <c r="T195" s="350"/>
      <c r="U195" s="358"/>
      <c r="AC195" s="350"/>
      <c r="AD195" s="358"/>
      <c r="AL195" s="350"/>
      <c r="AM195" s="358"/>
      <c r="BI195" s="350"/>
      <c r="BK195" s="356"/>
      <c r="BM195" s="15">
        <f t="shared" ref="BM195:BM276" si="4">IF(BM194=50,1,BM194+1)</f>
        <v>30</v>
      </c>
    </row>
    <row r="196" spans="1:65" s="357" customFormat="1" ht="15" customHeight="1" x14ac:dyDescent="0.25">
      <c r="A196" s="352"/>
      <c r="B196" s="358"/>
      <c r="K196" s="350"/>
      <c r="L196" s="358"/>
      <c r="T196" s="350"/>
      <c r="U196" s="358"/>
      <c r="AC196" s="350"/>
      <c r="AD196" s="358"/>
      <c r="AL196" s="350"/>
      <c r="AM196" s="358"/>
      <c r="BI196" s="350"/>
      <c r="BK196" s="356"/>
      <c r="BM196" s="15">
        <f t="shared" si="4"/>
        <v>31</v>
      </c>
    </row>
    <row r="197" spans="1:65" s="357" customFormat="1" ht="15" customHeight="1" x14ac:dyDescent="0.25">
      <c r="A197" s="352"/>
      <c r="B197" s="358"/>
      <c r="K197" s="350"/>
      <c r="L197" s="358"/>
      <c r="T197" s="350"/>
      <c r="U197" s="358"/>
      <c r="AC197" s="350"/>
      <c r="AD197" s="358"/>
      <c r="AL197" s="350"/>
      <c r="AM197" s="358"/>
      <c r="BI197" s="350"/>
      <c r="BK197" s="356"/>
      <c r="BM197" s="15">
        <f t="shared" si="4"/>
        <v>32</v>
      </c>
    </row>
    <row r="198" spans="1:65" s="357" customFormat="1" ht="15" customHeight="1" x14ac:dyDescent="0.25">
      <c r="A198" s="352"/>
      <c r="B198" s="358"/>
      <c r="K198" s="350"/>
      <c r="L198" s="358"/>
      <c r="T198" s="350"/>
      <c r="U198" s="358"/>
      <c r="AC198" s="350"/>
      <c r="AD198" s="358"/>
      <c r="AL198" s="350"/>
      <c r="AM198" s="358"/>
      <c r="BI198" s="350"/>
      <c r="BK198" s="356"/>
      <c r="BM198" s="15"/>
    </row>
    <row r="199" spans="1:65" s="357" customFormat="1" ht="15" customHeight="1" x14ac:dyDescent="0.25">
      <c r="A199" s="352"/>
      <c r="B199" s="358"/>
      <c r="K199" s="350"/>
      <c r="L199" s="358"/>
      <c r="T199" s="350"/>
      <c r="U199" s="358"/>
      <c r="AC199" s="350"/>
      <c r="AD199" s="358"/>
      <c r="AL199" s="350"/>
      <c r="AM199" s="358"/>
      <c r="BI199" s="350"/>
      <c r="BK199" s="356"/>
      <c r="BM199" s="15"/>
    </row>
    <row r="200" spans="1:65" s="357" customFormat="1" ht="15" customHeight="1" x14ac:dyDescent="0.25">
      <c r="A200" s="352"/>
      <c r="B200" s="358"/>
      <c r="K200" s="350"/>
      <c r="L200" s="358"/>
      <c r="T200" s="350"/>
      <c r="U200" s="358"/>
      <c r="AC200" s="350"/>
      <c r="AD200" s="358"/>
      <c r="AL200" s="350"/>
      <c r="AM200" s="358"/>
      <c r="BI200" s="350"/>
      <c r="BK200" s="356"/>
      <c r="BM200" s="15"/>
    </row>
    <row r="201" spans="1:65" s="357" customFormat="1" ht="15" customHeight="1" x14ac:dyDescent="0.25">
      <c r="A201" s="352"/>
      <c r="B201" s="358"/>
      <c r="K201" s="350"/>
      <c r="L201" s="358"/>
      <c r="T201" s="350"/>
      <c r="U201" s="358"/>
      <c r="AC201" s="350"/>
      <c r="AD201" s="358"/>
      <c r="AL201" s="350"/>
      <c r="AM201" s="358"/>
      <c r="BI201" s="350"/>
      <c r="BK201" s="356"/>
      <c r="BM201" s="15"/>
    </row>
    <row r="202" spans="1:65" s="357" customFormat="1" ht="15" customHeight="1" x14ac:dyDescent="0.25">
      <c r="A202" s="352"/>
      <c r="B202" s="358"/>
      <c r="K202" s="350"/>
      <c r="L202" s="358"/>
      <c r="T202" s="350"/>
      <c r="U202" s="358"/>
      <c r="AC202" s="350"/>
      <c r="AD202" s="358"/>
      <c r="AL202" s="350"/>
      <c r="AM202" s="358"/>
      <c r="BI202" s="350"/>
      <c r="BK202" s="356"/>
      <c r="BM202" s="15"/>
    </row>
    <row r="203" spans="1:65" s="357" customFormat="1" ht="15" customHeight="1" x14ac:dyDescent="0.25">
      <c r="A203" s="352"/>
      <c r="B203" s="358"/>
      <c r="K203" s="350"/>
      <c r="L203" s="358"/>
      <c r="T203" s="350"/>
      <c r="U203" s="358"/>
      <c r="AC203" s="350"/>
      <c r="AD203" s="358"/>
      <c r="AL203" s="350"/>
      <c r="AM203" s="358"/>
      <c r="BI203" s="350"/>
      <c r="BK203" s="356"/>
      <c r="BM203" s="15"/>
    </row>
    <row r="204" spans="1:65" s="357" customFormat="1" ht="15" customHeight="1" x14ac:dyDescent="0.25">
      <c r="A204" s="352"/>
      <c r="B204" s="358"/>
      <c r="K204" s="350"/>
      <c r="L204" s="358"/>
      <c r="T204" s="350"/>
      <c r="U204" s="358"/>
      <c r="AC204" s="350"/>
      <c r="AD204" s="358"/>
      <c r="AL204" s="350"/>
      <c r="AM204" s="358"/>
      <c r="BI204" s="350"/>
      <c r="BK204" s="356"/>
      <c r="BM204" s="15"/>
    </row>
    <row r="205" spans="1:65" s="357" customFormat="1" ht="15" customHeight="1" x14ac:dyDescent="0.25">
      <c r="A205" s="352"/>
      <c r="B205" s="358"/>
      <c r="K205" s="350"/>
      <c r="L205" s="358"/>
      <c r="T205" s="350"/>
      <c r="U205" s="358"/>
      <c r="AC205" s="350"/>
      <c r="AD205" s="358"/>
      <c r="AL205" s="350"/>
      <c r="AM205" s="358"/>
      <c r="BI205" s="350"/>
      <c r="BK205" s="356"/>
      <c r="BM205" s="15"/>
    </row>
    <row r="206" spans="1:65" s="357" customFormat="1" ht="15" customHeight="1" x14ac:dyDescent="0.25">
      <c r="A206" s="352"/>
      <c r="B206" s="358"/>
      <c r="K206" s="350"/>
      <c r="L206" s="358"/>
      <c r="T206" s="350"/>
      <c r="U206" s="358"/>
      <c r="AC206" s="350"/>
      <c r="AD206" s="358"/>
      <c r="AL206" s="350"/>
      <c r="AM206" s="358"/>
      <c r="BI206" s="350"/>
      <c r="BK206" s="356"/>
      <c r="BM206" s="15"/>
    </row>
    <row r="207" spans="1:65" s="357" customFormat="1" ht="15" customHeight="1" x14ac:dyDescent="0.25">
      <c r="A207" s="352"/>
      <c r="B207" s="358"/>
      <c r="K207" s="350"/>
      <c r="L207" s="358"/>
      <c r="T207" s="350"/>
      <c r="U207" s="358"/>
      <c r="AC207" s="350"/>
      <c r="AD207" s="358"/>
      <c r="AL207" s="350"/>
      <c r="AM207" s="358"/>
      <c r="BI207" s="350"/>
      <c r="BK207" s="356"/>
      <c r="BM207" s="15"/>
    </row>
    <row r="208" spans="1:65" s="357" customFormat="1" ht="15" customHeight="1" x14ac:dyDescent="0.25">
      <c r="A208" s="352"/>
      <c r="B208" s="358"/>
      <c r="K208" s="350"/>
      <c r="L208" s="358"/>
      <c r="T208" s="350"/>
      <c r="U208" s="358"/>
      <c r="AC208" s="350"/>
      <c r="AD208" s="358"/>
      <c r="AL208" s="350"/>
      <c r="AM208" s="358"/>
      <c r="BI208" s="350"/>
      <c r="BK208" s="356"/>
      <c r="BM208" s="15"/>
    </row>
    <row r="209" spans="1:65" s="357" customFormat="1" ht="15" customHeight="1" x14ac:dyDescent="0.25">
      <c r="A209" s="352"/>
      <c r="B209" s="358"/>
      <c r="K209" s="350"/>
      <c r="L209" s="358"/>
      <c r="T209" s="350"/>
      <c r="U209" s="358"/>
      <c r="AC209" s="350"/>
      <c r="AD209" s="358"/>
      <c r="AL209" s="350"/>
      <c r="AM209" s="358"/>
      <c r="BI209" s="350"/>
      <c r="BK209" s="356"/>
      <c r="BM209" s="15"/>
    </row>
    <row r="210" spans="1:65" s="357" customFormat="1" ht="15" customHeight="1" x14ac:dyDescent="0.25">
      <c r="A210" s="352"/>
      <c r="B210" s="358"/>
      <c r="K210" s="350"/>
      <c r="L210" s="358"/>
      <c r="T210" s="350"/>
      <c r="U210" s="358"/>
      <c r="AC210" s="350"/>
      <c r="AD210" s="358"/>
      <c r="AL210" s="350"/>
      <c r="AM210" s="358"/>
      <c r="BI210" s="350"/>
      <c r="BK210" s="356"/>
      <c r="BM210" s="15"/>
    </row>
    <row r="211" spans="1:65" s="357" customFormat="1" ht="15" customHeight="1" x14ac:dyDescent="0.25">
      <c r="A211" s="352"/>
      <c r="B211" s="358"/>
      <c r="K211" s="350"/>
      <c r="L211" s="358"/>
      <c r="T211" s="350"/>
      <c r="U211" s="358"/>
      <c r="AC211" s="350"/>
      <c r="AD211" s="358"/>
      <c r="AL211" s="350"/>
      <c r="AM211" s="358"/>
      <c r="BI211" s="350"/>
      <c r="BK211" s="356"/>
      <c r="BM211" s="15"/>
    </row>
    <row r="212" spans="1:65" s="357" customFormat="1" ht="15" customHeight="1" x14ac:dyDescent="0.25">
      <c r="A212" s="352"/>
      <c r="B212" s="358"/>
      <c r="K212" s="350"/>
      <c r="L212" s="358"/>
      <c r="T212" s="350"/>
      <c r="U212" s="358"/>
      <c r="AC212" s="350"/>
      <c r="AD212" s="358"/>
      <c r="AL212" s="350"/>
      <c r="AM212" s="358"/>
      <c r="BI212" s="350"/>
      <c r="BK212" s="356"/>
      <c r="BM212" s="15"/>
    </row>
    <row r="213" spans="1:65" s="357" customFormat="1" ht="15" customHeight="1" x14ac:dyDescent="0.25">
      <c r="A213" s="352"/>
      <c r="B213" s="358"/>
      <c r="K213" s="350"/>
      <c r="L213" s="358"/>
      <c r="T213" s="350"/>
      <c r="U213" s="358"/>
      <c r="AC213" s="350"/>
      <c r="AD213" s="358"/>
      <c r="AL213" s="350"/>
      <c r="AM213" s="358"/>
      <c r="BI213" s="350"/>
      <c r="BK213" s="356"/>
      <c r="BM213" s="15"/>
    </row>
    <row r="214" spans="1:65" s="357" customFormat="1" ht="15" customHeight="1" x14ac:dyDescent="0.25">
      <c r="A214" s="352"/>
      <c r="B214" s="358"/>
      <c r="K214" s="350"/>
      <c r="L214" s="358"/>
      <c r="T214" s="350"/>
      <c r="U214" s="358"/>
      <c r="AC214" s="350"/>
      <c r="AD214" s="358"/>
      <c r="AL214" s="350"/>
      <c r="AM214" s="358"/>
      <c r="BI214" s="350"/>
      <c r="BK214" s="356"/>
      <c r="BM214" s="15"/>
    </row>
    <row r="215" spans="1:65" s="357" customFormat="1" ht="15" customHeight="1" x14ac:dyDescent="0.25">
      <c r="A215" s="352"/>
      <c r="B215" s="358"/>
      <c r="K215" s="350"/>
      <c r="L215" s="358"/>
      <c r="T215" s="350"/>
      <c r="U215" s="358"/>
      <c r="AC215" s="350"/>
      <c r="AD215" s="358"/>
      <c r="AL215" s="350"/>
      <c r="AM215" s="358"/>
      <c r="BI215" s="350"/>
      <c r="BK215" s="356"/>
      <c r="BM215" s="15"/>
    </row>
    <row r="216" spans="1:65" s="357" customFormat="1" ht="15" customHeight="1" x14ac:dyDescent="0.25">
      <c r="A216" s="352"/>
      <c r="B216" s="358"/>
      <c r="K216" s="350"/>
      <c r="L216" s="358"/>
      <c r="T216" s="350"/>
      <c r="U216" s="358"/>
      <c r="AC216" s="350"/>
      <c r="AD216" s="358"/>
      <c r="AL216" s="350"/>
      <c r="AM216" s="358"/>
      <c r="BI216" s="350"/>
      <c r="BK216" s="356"/>
      <c r="BM216" s="15">
        <f>IF(BM197=50,1,BM197+1)</f>
        <v>33</v>
      </c>
    </row>
    <row r="217" spans="1:65" s="357" customFormat="1" ht="15" customHeight="1" x14ac:dyDescent="0.25">
      <c r="A217" s="352"/>
      <c r="B217" s="353" t="s">
        <v>61</v>
      </c>
      <c r="C217" s="354"/>
      <c r="D217" s="354"/>
      <c r="E217" s="354"/>
      <c r="F217" s="354"/>
      <c r="G217" s="354"/>
      <c r="H217" s="354"/>
      <c r="I217" s="354"/>
      <c r="J217" s="354"/>
      <c r="K217" s="355"/>
      <c r="L217" s="353"/>
      <c r="M217" s="354"/>
      <c r="N217" s="354"/>
      <c r="O217" s="354"/>
      <c r="P217" s="354"/>
      <c r="Q217" s="354"/>
      <c r="R217" s="354"/>
      <c r="S217" s="354"/>
      <c r="T217" s="355"/>
      <c r="U217" s="353"/>
      <c r="V217" s="354"/>
      <c r="W217" s="354"/>
      <c r="X217" s="354"/>
      <c r="Y217" s="354"/>
      <c r="Z217" s="354"/>
      <c r="AA217" s="354"/>
      <c r="AB217" s="354"/>
      <c r="AC217" s="355"/>
      <c r="AD217" s="353"/>
      <c r="AE217" s="354"/>
      <c r="AF217" s="354"/>
      <c r="AG217" s="354"/>
      <c r="AH217" s="354"/>
      <c r="AI217" s="354"/>
      <c r="AJ217" s="354"/>
      <c r="AK217" s="354"/>
      <c r="AL217" s="355"/>
      <c r="AM217" s="353"/>
      <c r="AN217" s="354"/>
      <c r="AO217" s="354"/>
      <c r="AP217" s="354"/>
      <c r="AQ217" s="354"/>
      <c r="AR217" s="354"/>
      <c r="AS217" s="354"/>
      <c r="AT217" s="33"/>
      <c r="AU217" s="354"/>
      <c r="AV217" s="354"/>
      <c r="AW217" s="354"/>
      <c r="AX217" s="354"/>
      <c r="AY217" s="354"/>
      <c r="AZ217" s="354"/>
      <c r="BA217" s="354"/>
      <c r="BB217" s="354"/>
      <c r="BC217" s="354"/>
      <c r="BD217" s="354"/>
      <c r="BE217" s="354"/>
      <c r="BF217" s="354"/>
      <c r="BG217" s="354"/>
      <c r="BH217" s="354"/>
      <c r="BI217" s="355"/>
      <c r="BJ217" s="354"/>
      <c r="BK217" s="356"/>
      <c r="BM217" s="15">
        <f t="shared" si="4"/>
        <v>34</v>
      </c>
    </row>
    <row r="218" spans="1:65" s="357" customFormat="1" ht="15" customHeight="1" x14ac:dyDescent="0.25">
      <c r="A218" s="352"/>
      <c r="B218" s="358"/>
      <c r="K218" s="350"/>
      <c r="L218" s="358"/>
      <c r="T218" s="350"/>
      <c r="U218" s="358"/>
      <c r="AC218" s="350"/>
      <c r="AD218" s="358"/>
      <c r="AL218" s="350"/>
      <c r="AM218" s="358"/>
      <c r="BI218" s="350"/>
      <c r="BK218" s="356"/>
      <c r="BM218" s="15">
        <f t="shared" si="4"/>
        <v>35</v>
      </c>
    </row>
    <row r="219" spans="1:65" s="357" customFormat="1" ht="15" customHeight="1" x14ac:dyDescent="0.25">
      <c r="A219" s="352"/>
      <c r="B219" s="358"/>
      <c r="K219" s="350"/>
      <c r="L219" s="358"/>
      <c r="T219" s="350"/>
      <c r="U219" s="358"/>
      <c r="AC219" s="350"/>
      <c r="AD219" s="358"/>
      <c r="AL219" s="350"/>
      <c r="AM219" s="358"/>
      <c r="BI219" s="350"/>
      <c r="BK219" s="356"/>
      <c r="BM219" s="15">
        <f t="shared" si="4"/>
        <v>36</v>
      </c>
    </row>
    <row r="220" spans="1:65" s="357" customFormat="1" ht="15" customHeight="1" x14ac:dyDescent="0.25">
      <c r="A220" s="352"/>
      <c r="B220" s="358"/>
      <c r="K220" s="350"/>
      <c r="L220" s="358"/>
      <c r="T220" s="350"/>
      <c r="U220" s="358"/>
      <c r="AC220" s="350"/>
      <c r="AD220" s="358"/>
      <c r="AL220" s="350"/>
      <c r="AM220" s="358"/>
      <c r="BI220" s="350"/>
      <c r="BK220" s="356"/>
      <c r="BM220" s="15">
        <f t="shared" si="4"/>
        <v>37</v>
      </c>
    </row>
    <row r="221" spans="1:65" s="357" customFormat="1" ht="15" customHeight="1" x14ac:dyDescent="0.25">
      <c r="A221" s="352"/>
      <c r="BK221" s="356"/>
      <c r="BM221" s="15">
        <f t="shared" si="4"/>
        <v>38</v>
      </c>
    </row>
    <row r="222" spans="1:65" s="357" customFormat="1" ht="15" customHeight="1" x14ac:dyDescent="0.25">
      <c r="A222" s="352"/>
      <c r="B222" s="358"/>
      <c r="K222" s="350"/>
      <c r="L222" s="358"/>
      <c r="T222" s="350"/>
      <c r="U222" s="358"/>
      <c r="AC222" s="350"/>
      <c r="AD222" s="358"/>
      <c r="AL222" s="350"/>
      <c r="AM222" s="358"/>
      <c r="BI222" s="350"/>
      <c r="BK222" s="356"/>
      <c r="BM222" s="15">
        <f t="shared" si="4"/>
        <v>39</v>
      </c>
    </row>
    <row r="223" spans="1:65" s="357" customFormat="1" ht="15" customHeight="1" x14ac:dyDescent="0.25">
      <c r="A223" s="352"/>
      <c r="B223" s="358"/>
      <c r="K223" s="350"/>
      <c r="L223" s="358"/>
      <c r="T223" s="350"/>
      <c r="U223" s="358"/>
      <c r="AC223" s="350"/>
      <c r="AD223" s="358"/>
      <c r="AL223" s="350"/>
      <c r="AM223" s="358"/>
      <c r="BI223" s="350"/>
      <c r="BK223" s="356"/>
      <c r="BM223" s="15">
        <f t="shared" si="4"/>
        <v>40</v>
      </c>
    </row>
    <row r="224" spans="1:65" s="357" customFormat="1" ht="15" customHeight="1" x14ac:dyDescent="0.25">
      <c r="A224" s="352"/>
      <c r="B224" s="358"/>
      <c r="K224" s="350"/>
      <c r="L224" s="358"/>
      <c r="T224" s="350"/>
      <c r="U224" s="358"/>
      <c r="AC224" s="350"/>
      <c r="AD224" s="358"/>
      <c r="AL224" s="350"/>
      <c r="AM224" s="358"/>
      <c r="BI224" s="350"/>
      <c r="BK224" s="356"/>
      <c r="BM224" s="15">
        <f t="shared" si="4"/>
        <v>41</v>
      </c>
    </row>
    <row r="225" spans="1:65" s="357" customFormat="1" ht="15" customHeight="1" x14ac:dyDescent="0.25">
      <c r="A225" s="352"/>
      <c r="B225" s="358"/>
      <c r="K225" s="350"/>
      <c r="L225" s="358"/>
      <c r="T225" s="350"/>
      <c r="U225" s="358"/>
      <c r="AC225" s="350"/>
      <c r="AD225" s="358"/>
      <c r="AL225" s="350"/>
      <c r="AM225" s="358"/>
      <c r="BI225" s="350"/>
      <c r="BK225" s="356"/>
      <c r="BM225" s="15">
        <f t="shared" si="4"/>
        <v>42</v>
      </c>
    </row>
    <row r="226" spans="1:65" s="357" customFormat="1" ht="15" customHeight="1" x14ac:dyDescent="0.25">
      <c r="A226" s="352"/>
      <c r="B226" s="358"/>
      <c r="K226" s="350"/>
      <c r="L226" s="358"/>
      <c r="T226" s="350"/>
      <c r="U226" s="358"/>
      <c r="AC226" s="350"/>
      <c r="AD226" s="358"/>
      <c r="AL226" s="350"/>
      <c r="AM226" s="358"/>
      <c r="BI226" s="350"/>
      <c r="BK226" s="356"/>
      <c r="BM226" s="15">
        <f t="shared" si="4"/>
        <v>43</v>
      </c>
    </row>
    <row r="227" spans="1:65" s="357" customFormat="1" ht="15" customHeight="1" x14ac:dyDescent="0.25">
      <c r="A227" s="352"/>
      <c r="B227" s="358"/>
      <c r="K227" s="350"/>
      <c r="L227" s="358"/>
      <c r="T227" s="350"/>
      <c r="U227" s="358"/>
      <c r="AC227" s="350"/>
      <c r="AD227" s="358"/>
      <c r="AL227" s="350"/>
      <c r="AM227" s="358"/>
      <c r="BI227" s="350"/>
      <c r="BK227" s="356"/>
      <c r="BM227" s="15">
        <f t="shared" si="4"/>
        <v>44</v>
      </c>
    </row>
    <row r="228" spans="1:65" s="357" customFormat="1" ht="15" customHeight="1" x14ac:dyDescent="0.25">
      <c r="A228" s="352"/>
      <c r="B228" s="358"/>
      <c r="K228" s="350"/>
      <c r="L228" s="358"/>
      <c r="T228" s="350"/>
      <c r="U228" s="358"/>
      <c r="AC228" s="350"/>
      <c r="AD228" s="358"/>
      <c r="AL228" s="350"/>
      <c r="AM228" s="358"/>
      <c r="BI228" s="350"/>
      <c r="BK228" s="356"/>
      <c r="BM228" s="15">
        <f t="shared" si="4"/>
        <v>45</v>
      </c>
    </row>
    <row r="229" spans="1:65" s="357" customFormat="1" ht="15" customHeight="1" x14ac:dyDescent="0.25">
      <c r="A229" s="352"/>
      <c r="B229" s="358"/>
      <c r="K229" s="350"/>
      <c r="L229" s="358"/>
      <c r="T229" s="350"/>
      <c r="U229" s="358"/>
      <c r="AC229" s="350"/>
      <c r="AD229" s="358"/>
      <c r="AL229" s="350"/>
      <c r="AM229" s="358"/>
      <c r="BI229" s="350"/>
      <c r="BK229" s="356"/>
      <c r="BM229" s="15">
        <f t="shared" si="4"/>
        <v>46</v>
      </c>
    </row>
    <row r="230" spans="1:65" s="357" customFormat="1" ht="15" customHeight="1" x14ac:dyDescent="0.25">
      <c r="A230" s="352"/>
      <c r="B230" s="358"/>
      <c r="K230" s="350"/>
      <c r="L230" s="358"/>
      <c r="T230" s="350"/>
      <c r="U230" s="358"/>
      <c r="AC230" s="350"/>
      <c r="AD230" s="358"/>
      <c r="AL230" s="350"/>
      <c r="AM230" s="358"/>
      <c r="BI230" s="350"/>
      <c r="BK230" s="356"/>
      <c r="BM230" s="15">
        <f t="shared" si="4"/>
        <v>47</v>
      </c>
    </row>
    <row r="231" spans="1:65" s="357" customFormat="1" ht="15" customHeight="1" x14ac:dyDescent="0.25">
      <c r="A231" s="352"/>
      <c r="B231" s="358"/>
      <c r="K231" s="350"/>
      <c r="L231" s="358"/>
      <c r="T231" s="350"/>
      <c r="U231" s="358"/>
      <c r="AC231" s="350"/>
      <c r="AD231" s="358"/>
      <c r="AL231" s="350"/>
      <c r="AM231" s="358"/>
      <c r="BI231" s="350"/>
      <c r="BK231" s="356"/>
      <c r="BM231" s="15">
        <f t="shared" si="4"/>
        <v>48</v>
      </c>
    </row>
    <row r="232" spans="1:65" s="357" customFormat="1" ht="15" customHeight="1" x14ac:dyDescent="0.25">
      <c r="A232" s="352"/>
      <c r="B232" s="358"/>
      <c r="K232" s="350"/>
      <c r="L232" s="358"/>
      <c r="T232" s="350"/>
      <c r="U232" s="358"/>
      <c r="AC232" s="350"/>
      <c r="AD232" s="358"/>
      <c r="AL232" s="350"/>
      <c r="AM232" s="358"/>
      <c r="BI232" s="350"/>
      <c r="BK232" s="356"/>
      <c r="BM232" s="15">
        <f t="shared" si="4"/>
        <v>49</v>
      </c>
    </row>
    <row r="233" spans="1:65" s="357" customFormat="1" ht="15" customHeight="1" x14ac:dyDescent="0.25">
      <c r="A233" s="352"/>
      <c r="B233" s="358"/>
      <c r="K233" s="350"/>
      <c r="L233" s="358"/>
      <c r="T233" s="350"/>
      <c r="U233" s="358"/>
      <c r="AC233" s="350"/>
      <c r="AD233" s="358"/>
      <c r="AL233" s="350"/>
      <c r="AM233" s="358"/>
      <c r="BI233" s="350"/>
      <c r="BK233" s="356"/>
      <c r="BM233" s="15">
        <f t="shared" si="4"/>
        <v>50</v>
      </c>
    </row>
    <row r="234" spans="1:65" s="357" customFormat="1" ht="15" customHeight="1" x14ac:dyDescent="0.25">
      <c r="A234" s="352"/>
      <c r="B234" s="358"/>
      <c r="K234" s="350"/>
      <c r="L234" s="358"/>
      <c r="T234" s="350"/>
      <c r="U234" s="358"/>
      <c r="AC234" s="350"/>
      <c r="AD234" s="358"/>
      <c r="AL234" s="350"/>
      <c r="AM234" s="358"/>
      <c r="BI234" s="350"/>
      <c r="BK234" s="356"/>
      <c r="BM234" s="15">
        <f t="shared" si="4"/>
        <v>1</v>
      </c>
    </row>
    <row r="235" spans="1:65" s="357" customFormat="1" ht="15" customHeight="1" x14ac:dyDescent="0.25">
      <c r="A235" s="352"/>
      <c r="B235" s="358"/>
      <c r="K235" s="350"/>
      <c r="L235" s="358"/>
      <c r="T235" s="350"/>
      <c r="U235" s="358"/>
      <c r="AC235" s="350"/>
      <c r="AD235" s="358"/>
      <c r="AL235" s="350"/>
      <c r="AM235" s="358"/>
      <c r="BI235" s="350"/>
      <c r="BK235" s="356"/>
      <c r="BM235" s="15">
        <f t="shared" si="4"/>
        <v>2</v>
      </c>
    </row>
    <row r="236" spans="1:65" s="357" customFormat="1" ht="15" customHeight="1" x14ac:dyDescent="0.25">
      <c r="A236" s="352"/>
      <c r="B236" s="358"/>
      <c r="K236" s="350"/>
      <c r="L236" s="358"/>
      <c r="T236" s="350"/>
      <c r="U236" s="358"/>
      <c r="AC236" s="350"/>
      <c r="AD236" s="358"/>
      <c r="AL236" s="350"/>
      <c r="AM236" s="358"/>
      <c r="BI236" s="350"/>
      <c r="BK236" s="356"/>
      <c r="BM236" s="15">
        <f t="shared" si="4"/>
        <v>3</v>
      </c>
    </row>
    <row r="237" spans="1:65" s="357" customFormat="1" ht="15" customHeight="1" x14ac:dyDescent="0.25">
      <c r="A237" s="352"/>
      <c r="B237" s="358"/>
      <c r="K237" s="350"/>
      <c r="L237" s="358"/>
      <c r="T237" s="350"/>
      <c r="U237" s="358"/>
      <c r="Y237" s="32"/>
      <c r="AC237" s="350"/>
      <c r="AD237" s="358"/>
      <c r="AL237" s="350"/>
      <c r="AM237" s="358"/>
      <c r="BI237" s="350"/>
      <c r="BK237" s="356"/>
      <c r="BM237" s="15">
        <f t="shared" si="4"/>
        <v>4</v>
      </c>
    </row>
    <row r="238" spans="1:65" s="357" customFormat="1" ht="15" customHeight="1" x14ac:dyDescent="0.25">
      <c r="A238" s="352"/>
      <c r="B238" s="358"/>
      <c r="K238" s="350"/>
      <c r="L238" s="358"/>
      <c r="T238" s="350"/>
      <c r="U238" s="358"/>
      <c r="AC238" s="350"/>
      <c r="AD238" s="358"/>
      <c r="AL238" s="350"/>
      <c r="AM238" s="358"/>
      <c r="BI238" s="350"/>
      <c r="BK238" s="356"/>
      <c r="BM238" s="15">
        <f t="shared" si="4"/>
        <v>5</v>
      </c>
    </row>
    <row r="239" spans="1:65" s="357" customFormat="1" ht="15" customHeight="1" x14ac:dyDescent="0.25">
      <c r="A239" s="352"/>
      <c r="B239" s="358"/>
      <c r="K239" s="350"/>
      <c r="L239" s="358"/>
      <c r="T239" s="350"/>
      <c r="U239" s="358"/>
      <c r="AC239" s="350"/>
      <c r="AD239" s="358"/>
      <c r="AL239" s="350"/>
      <c r="AM239" s="358"/>
      <c r="BI239" s="350"/>
      <c r="BK239" s="356"/>
      <c r="BM239" s="15">
        <f t="shared" si="4"/>
        <v>6</v>
      </c>
    </row>
    <row r="240" spans="1:65" s="357" customFormat="1" ht="15" customHeight="1" x14ac:dyDescent="0.25">
      <c r="A240" s="352"/>
      <c r="B240" s="358"/>
      <c r="K240" s="350"/>
      <c r="L240" s="358"/>
      <c r="T240" s="350"/>
      <c r="U240" s="358"/>
      <c r="AC240" s="350"/>
      <c r="AD240" s="358"/>
      <c r="AL240" s="350"/>
      <c r="AM240" s="358"/>
      <c r="BI240" s="350"/>
      <c r="BK240" s="356"/>
      <c r="BM240" s="15">
        <f t="shared" si="4"/>
        <v>7</v>
      </c>
    </row>
    <row r="241" spans="1:65" s="357" customFormat="1" ht="15" customHeight="1" x14ac:dyDescent="0.25">
      <c r="A241" s="352"/>
      <c r="B241" s="358"/>
      <c r="K241" s="350"/>
      <c r="L241" s="358"/>
      <c r="T241" s="350"/>
      <c r="U241" s="358"/>
      <c r="AC241" s="350"/>
      <c r="AD241" s="358"/>
      <c r="AL241" s="350"/>
      <c r="AM241" s="358"/>
      <c r="BI241" s="350"/>
      <c r="BK241" s="356"/>
      <c r="BM241" s="15">
        <f t="shared" si="4"/>
        <v>8</v>
      </c>
    </row>
    <row r="242" spans="1:65" s="357" customFormat="1" ht="15" customHeight="1" x14ac:dyDescent="0.25">
      <c r="A242" s="352"/>
      <c r="B242" s="358"/>
      <c r="K242" s="350"/>
      <c r="L242" s="358"/>
      <c r="T242" s="350"/>
      <c r="U242" s="358"/>
      <c r="AC242" s="350"/>
      <c r="AD242" s="358"/>
      <c r="AL242" s="350"/>
      <c r="AM242" s="358"/>
      <c r="BI242" s="350"/>
      <c r="BK242" s="356"/>
      <c r="BM242" s="15">
        <f t="shared" si="4"/>
        <v>9</v>
      </c>
    </row>
    <row r="243" spans="1:65" s="357" customFormat="1" ht="15" customHeight="1" x14ac:dyDescent="0.25">
      <c r="A243" s="352"/>
      <c r="B243" s="358"/>
      <c r="K243" s="350"/>
      <c r="L243" s="358"/>
      <c r="T243" s="350"/>
      <c r="U243" s="358"/>
      <c r="AC243" s="350"/>
      <c r="AD243" s="358"/>
      <c r="AL243" s="350"/>
      <c r="AM243" s="358"/>
      <c r="BI243" s="350"/>
      <c r="BK243" s="356"/>
      <c r="BM243" s="15">
        <f t="shared" si="4"/>
        <v>10</v>
      </c>
    </row>
    <row r="244" spans="1:65" s="357" customFormat="1" ht="15" customHeight="1" x14ac:dyDescent="0.25">
      <c r="A244" s="352"/>
      <c r="B244" s="358"/>
      <c r="K244" s="350"/>
      <c r="L244" s="358"/>
      <c r="T244" s="350"/>
      <c r="U244" s="358"/>
      <c r="AC244" s="350"/>
      <c r="AD244" s="358"/>
      <c r="AL244" s="350"/>
      <c r="AM244" s="358"/>
      <c r="BI244" s="350"/>
      <c r="BK244" s="356"/>
      <c r="BM244" s="15">
        <f t="shared" si="4"/>
        <v>11</v>
      </c>
    </row>
    <row r="245" spans="1:65" s="357" customFormat="1" ht="15" customHeight="1" x14ac:dyDescent="0.25">
      <c r="A245" s="352"/>
      <c r="B245" s="358"/>
      <c r="K245" s="350"/>
      <c r="L245" s="358"/>
      <c r="T245" s="350"/>
      <c r="U245" s="358"/>
      <c r="AC245" s="350"/>
      <c r="AD245" s="358"/>
      <c r="AL245" s="350"/>
      <c r="AM245" s="358"/>
      <c r="BI245" s="350"/>
      <c r="BK245" s="356"/>
      <c r="BM245" s="15">
        <f t="shared" si="4"/>
        <v>12</v>
      </c>
    </row>
    <row r="246" spans="1:65" s="357" customFormat="1" ht="15" customHeight="1" x14ac:dyDescent="0.25">
      <c r="A246" s="352"/>
      <c r="B246" s="358"/>
      <c r="K246" s="350"/>
      <c r="L246" s="358"/>
      <c r="T246" s="350"/>
      <c r="U246" s="358"/>
      <c r="AC246" s="350"/>
      <c r="AD246" s="358"/>
      <c r="AL246" s="350"/>
      <c r="AM246" s="358"/>
      <c r="BI246" s="350"/>
      <c r="BK246" s="356"/>
      <c r="BM246" s="15">
        <f t="shared" si="4"/>
        <v>13</v>
      </c>
    </row>
    <row r="247" spans="1:65" s="357" customFormat="1" ht="15" customHeight="1" x14ac:dyDescent="0.25">
      <c r="A247" s="352"/>
      <c r="B247" s="358"/>
      <c r="K247" s="350"/>
      <c r="L247" s="358"/>
      <c r="T247" s="350"/>
      <c r="U247" s="358"/>
      <c r="AC247" s="350"/>
      <c r="AD247" s="358"/>
      <c r="AL247" s="350"/>
      <c r="AM247" s="358"/>
      <c r="BI247" s="350"/>
      <c r="BK247" s="356"/>
      <c r="BM247" s="15">
        <f t="shared" si="4"/>
        <v>14</v>
      </c>
    </row>
    <row r="248" spans="1:65" s="357" customFormat="1" ht="15" customHeight="1" x14ac:dyDescent="0.25">
      <c r="A248" s="352"/>
      <c r="B248" s="358"/>
      <c r="K248" s="350"/>
      <c r="L248" s="358"/>
      <c r="T248" s="350"/>
      <c r="U248" s="358"/>
      <c r="AC248" s="350"/>
      <c r="AD248" s="358"/>
      <c r="AL248" s="350"/>
      <c r="AM248" s="358"/>
      <c r="BI248" s="350"/>
      <c r="BK248" s="356"/>
      <c r="BM248" s="15">
        <f t="shared" si="4"/>
        <v>15</v>
      </c>
    </row>
    <row r="249" spans="1:65" s="357" customFormat="1" ht="15" customHeight="1" x14ac:dyDescent="0.25">
      <c r="A249" s="352"/>
      <c r="B249" s="358"/>
      <c r="K249" s="350"/>
      <c r="L249" s="358"/>
      <c r="T249" s="350"/>
      <c r="U249" s="358"/>
      <c r="AC249" s="350"/>
      <c r="AD249" s="358"/>
      <c r="AL249" s="350"/>
      <c r="AM249" s="358"/>
      <c r="BI249" s="350"/>
      <c r="BK249" s="356"/>
      <c r="BM249" s="15">
        <f t="shared" si="4"/>
        <v>16</v>
      </c>
    </row>
    <row r="250" spans="1:65" s="357" customFormat="1" ht="15" customHeight="1" x14ac:dyDescent="0.25">
      <c r="A250" s="352"/>
      <c r="B250" s="358"/>
      <c r="K250" s="350"/>
      <c r="L250" s="358"/>
      <c r="T250" s="350"/>
      <c r="U250" s="358"/>
      <c r="AC250" s="350"/>
      <c r="AD250" s="358"/>
      <c r="AL250" s="350"/>
      <c r="AM250" s="358"/>
      <c r="BI250" s="350"/>
      <c r="BK250" s="356"/>
      <c r="BM250" s="15">
        <f t="shared" si="4"/>
        <v>17</v>
      </c>
    </row>
    <row r="251" spans="1:65" s="357" customFormat="1" ht="15" customHeight="1" x14ac:dyDescent="0.25">
      <c r="A251" s="352"/>
      <c r="B251" s="358"/>
      <c r="K251" s="350"/>
      <c r="L251" s="358"/>
      <c r="T251" s="350"/>
      <c r="U251" s="358"/>
      <c r="AC251" s="350"/>
      <c r="AD251" s="358"/>
      <c r="AL251" s="350"/>
      <c r="AM251" s="358"/>
      <c r="BI251" s="350"/>
      <c r="BK251" s="356"/>
      <c r="BM251" s="15">
        <f t="shared" si="4"/>
        <v>18</v>
      </c>
    </row>
    <row r="252" spans="1:65" s="357" customFormat="1" ht="15" customHeight="1" x14ac:dyDescent="0.25">
      <c r="A252" s="352"/>
      <c r="B252" s="358"/>
      <c r="K252" s="350"/>
      <c r="L252" s="358"/>
      <c r="T252" s="350"/>
      <c r="U252" s="358"/>
      <c r="AC252" s="350"/>
      <c r="AD252" s="358"/>
      <c r="AL252" s="350"/>
      <c r="AM252" s="358"/>
      <c r="BI252" s="350"/>
      <c r="BK252" s="356"/>
      <c r="BM252" s="15">
        <f t="shared" si="4"/>
        <v>19</v>
      </c>
    </row>
    <row r="253" spans="1:65" s="357" customFormat="1" ht="15" customHeight="1" x14ac:dyDescent="0.25">
      <c r="A253" s="352"/>
      <c r="B253" s="358"/>
      <c r="K253" s="350"/>
      <c r="L253" s="358"/>
      <c r="T253" s="350"/>
      <c r="U253" s="358"/>
      <c r="AC253" s="350"/>
      <c r="AD253" s="358"/>
      <c r="AL253" s="350"/>
      <c r="AM253" s="358"/>
      <c r="BI253" s="350"/>
      <c r="BK253" s="356"/>
      <c r="BM253" s="15">
        <f t="shared" si="4"/>
        <v>20</v>
      </c>
    </row>
    <row r="254" spans="1:65" s="357" customFormat="1" ht="15" customHeight="1" x14ac:dyDescent="0.25">
      <c r="A254" s="352"/>
      <c r="B254" s="358"/>
      <c r="K254" s="350"/>
      <c r="L254" s="358"/>
      <c r="T254" s="350"/>
      <c r="U254" s="358"/>
      <c r="AC254" s="350"/>
      <c r="AD254" s="358"/>
      <c r="AL254" s="350"/>
      <c r="AM254" s="358"/>
      <c r="BI254" s="350"/>
      <c r="BK254" s="356"/>
      <c r="BM254" s="15">
        <f t="shared" si="4"/>
        <v>21</v>
      </c>
    </row>
    <row r="255" spans="1:65" s="357" customFormat="1" ht="15" customHeight="1" x14ac:dyDescent="0.25">
      <c r="A255" s="352"/>
      <c r="B255" s="358"/>
      <c r="K255" s="350"/>
      <c r="L255" s="358"/>
      <c r="T255" s="350"/>
      <c r="U255" s="358"/>
      <c r="AC255" s="350"/>
      <c r="AD255" s="358"/>
      <c r="AL255" s="350"/>
      <c r="AM255" s="358"/>
      <c r="BI255" s="350"/>
      <c r="BK255" s="356"/>
      <c r="BM255" s="15">
        <f t="shared" si="4"/>
        <v>22</v>
      </c>
    </row>
    <row r="256" spans="1:65" s="357" customFormat="1" ht="15" customHeight="1" x14ac:dyDescent="0.25">
      <c r="A256" s="352"/>
      <c r="B256" s="358"/>
      <c r="K256" s="350"/>
      <c r="L256" s="358"/>
      <c r="T256" s="350"/>
      <c r="U256" s="358"/>
      <c r="AC256" s="350"/>
      <c r="AD256" s="358"/>
      <c r="AL256" s="350"/>
      <c r="AM256" s="358"/>
      <c r="BI256" s="350"/>
      <c r="BK256" s="356"/>
      <c r="BM256" s="15">
        <f t="shared" si="4"/>
        <v>23</v>
      </c>
    </row>
    <row r="257" spans="1:67" s="357" customFormat="1" ht="15" customHeight="1" x14ac:dyDescent="0.25">
      <c r="A257" s="352"/>
      <c r="B257" s="358"/>
      <c r="K257" s="350"/>
      <c r="L257" s="358"/>
      <c r="T257" s="350"/>
      <c r="U257" s="358"/>
      <c r="AC257" s="350"/>
      <c r="AD257" s="358"/>
      <c r="AL257" s="350"/>
      <c r="AM257" s="358"/>
      <c r="BI257" s="350"/>
      <c r="BK257" s="356"/>
      <c r="BM257" s="15">
        <f t="shared" si="4"/>
        <v>24</v>
      </c>
    </row>
    <row r="258" spans="1:67" s="357" customFormat="1" ht="15" customHeight="1" x14ac:dyDescent="0.25">
      <c r="A258" s="352"/>
      <c r="B258" s="358"/>
      <c r="K258" s="350"/>
      <c r="L258" s="358"/>
      <c r="T258" s="350"/>
      <c r="U258" s="358"/>
      <c r="AC258" s="350"/>
      <c r="AD258" s="358"/>
      <c r="AL258" s="350"/>
      <c r="AM258" s="358"/>
      <c r="BI258" s="350"/>
      <c r="BK258" s="356"/>
      <c r="BM258" s="15">
        <f t="shared" si="4"/>
        <v>25</v>
      </c>
      <c r="BO258" s="32"/>
    </row>
    <row r="259" spans="1:67" s="357" customFormat="1" ht="15" customHeight="1" x14ac:dyDescent="0.25">
      <c r="A259" s="352"/>
      <c r="B259" s="358"/>
      <c r="K259" s="350"/>
      <c r="L259" s="358"/>
      <c r="T259" s="350"/>
      <c r="U259" s="358"/>
      <c r="AC259" s="350"/>
      <c r="AD259" s="358"/>
      <c r="AL259" s="350"/>
      <c r="AM259" s="358"/>
      <c r="BI259" s="350"/>
      <c r="BK259" s="356"/>
      <c r="BM259" s="15">
        <f t="shared" si="4"/>
        <v>26</v>
      </c>
    </row>
    <row r="260" spans="1:67" s="357" customFormat="1" ht="15" customHeight="1" x14ac:dyDescent="0.25">
      <c r="A260" s="352"/>
      <c r="B260" s="358"/>
      <c r="K260" s="350"/>
      <c r="L260" s="358"/>
      <c r="T260" s="350"/>
      <c r="U260" s="358"/>
      <c r="AC260" s="350"/>
      <c r="AD260" s="358"/>
      <c r="AL260" s="350"/>
      <c r="AM260" s="358"/>
      <c r="BI260" s="350"/>
      <c r="BK260" s="356"/>
      <c r="BM260" s="15">
        <f t="shared" si="4"/>
        <v>27</v>
      </c>
    </row>
    <row r="261" spans="1:67" s="357" customFormat="1" ht="15" customHeight="1" x14ac:dyDescent="0.25">
      <c r="A261" s="352"/>
      <c r="B261" s="358"/>
      <c r="K261" s="350"/>
      <c r="L261" s="358"/>
      <c r="T261" s="350"/>
      <c r="U261" s="358"/>
      <c r="AC261" s="350"/>
      <c r="AD261" s="358"/>
      <c r="AL261" s="350"/>
      <c r="AM261" s="358"/>
      <c r="BI261" s="350"/>
      <c r="BK261" s="356"/>
      <c r="BM261" s="15">
        <f t="shared" si="4"/>
        <v>28</v>
      </c>
    </row>
    <row r="262" spans="1:67" s="357" customFormat="1" ht="15" customHeight="1" x14ac:dyDescent="0.25">
      <c r="A262" s="352"/>
      <c r="B262" s="358"/>
      <c r="K262" s="350"/>
      <c r="L262" s="358"/>
      <c r="T262" s="350"/>
      <c r="U262" s="358"/>
      <c r="AC262" s="350"/>
      <c r="AD262" s="358"/>
      <c r="AL262" s="350"/>
      <c r="AM262" s="358"/>
      <c r="BI262" s="350"/>
      <c r="BK262" s="356"/>
      <c r="BM262" s="15">
        <f t="shared" si="4"/>
        <v>29</v>
      </c>
    </row>
    <row r="263" spans="1:67" s="357" customFormat="1" ht="15" customHeight="1" x14ac:dyDescent="0.25">
      <c r="A263" s="352"/>
      <c r="B263" s="358"/>
      <c r="K263" s="350"/>
      <c r="L263" s="358"/>
      <c r="T263" s="350"/>
      <c r="U263" s="358"/>
      <c r="AC263" s="350"/>
      <c r="AD263" s="358"/>
      <c r="AL263" s="350"/>
      <c r="AM263" s="358"/>
      <c r="BI263" s="350"/>
      <c r="BK263" s="356"/>
      <c r="BM263" s="15">
        <f t="shared" si="4"/>
        <v>30</v>
      </c>
    </row>
    <row r="264" spans="1:67" s="357" customFormat="1" ht="15" customHeight="1" x14ac:dyDescent="0.25">
      <c r="A264" s="352"/>
      <c r="B264" s="358"/>
      <c r="K264" s="350"/>
      <c r="L264" s="358"/>
      <c r="T264" s="350"/>
      <c r="U264" s="358"/>
      <c r="AC264" s="350"/>
      <c r="AD264" s="358"/>
      <c r="AL264" s="350"/>
      <c r="AM264" s="358"/>
      <c r="BI264" s="350"/>
      <c r="BK264" s="356"/>
      <c r="BM264" s="15">
        <f t="shared" si="4"/>
        <v>31</v>
      </c>
    </row>
    <row r="265" spans="1:67" s="357" customFormat="1" ht="15" customHeight="1" x14ac:dyDescent="0.25">
      <c r="A265" s="352"/>
      <c r="B265" s="353" t="s">
        <v>62</v>
      </c>
      <c r="C265" s="354"/>
      <c r="D265" s="354"/>
      <c r="E265" s="354"/>
      <c r="F265" s="354"/>
      <c r="G265" s="354"/>
      <c r="H265" s="354"/>
      <c r="I265" s="354"/>
      <c r="J265" s="354"/>
      <c r="K265" s="355"/>
      <c r="L265" s="353"/>
      <c r="M265" s="354"/>
      <c r="N265" s="354"/>
      <c r="O265" s="354"/>
      <c r="P265" s="354"/>
      <c r="Q265" s="354"/>
      <c r="R265" s="354"/>
      <c r="S265" s="354"/>
      <c r="T265" s="355"/>
      <c r="U265" s="353"/>
      <c r="V265" s="354"/>
      <c r="W265" s="354"/>
      <c r="X265" s="354"/>
      <c r="Y265" s="354"/>
      <c r="Z265" s="354"/>
      <c r="AA265" s="354"/>
      <c r="AB265" s="354"/>
      <c r="AC265" s="355"/>
      <c r="AD265" s="353"/>
      <c r="AE265" s="354"/>
      <c r="AF265" s="354"/>
      <c r="AG265" s="354"/>
      <c r="AH265" s="354"/>
      <c r="AI265" s="354"/>
      <c r="AJ265" s="354"/>
      <c r="AK265" s="354"/>
      <c r="AL265" s="355"/>
      <c r="AM265" s="353"/>
      <c r="AN265" s="354"/>
      <c r="AO265" s="354"/>
      <c r="AP265" s="354"/>
      <c r="AQ265" s="354"/>
      <c r="AR265" s="354"/>
      <c r="AS265" s="354"/>
      <c r="AT265" s="354"/>
      <c r="AU265" s="354"/>
      <c r="AV265" s="354"/>
      <c r="AW265" s="354"/>
      <c r="AX265" s="354"/>
      <c r="AY265" s="354"/>
      <c r="AZ265" s="354"/>
      <c r="BA265" s="354"/>
      <c r="BB265" s="354"/>
      <c r="BC265" s="354"/>
      <c r="BD265" s="354"/>
      <c r="BE265" s="354"/>
      <c r="BF265" s="354"/>
      <c r="BG265" s="354"/>
      <c r="BH265" s="354"/>
      <c r="BI265" s="355"/>
      <c r="BJ265" s="354"/>
      <c r="BK265" s="356"/>
      <c r="BM265" s="15">
        <f t="shared" si="4"/>
        <v>32</v>
      </c>
    </row>
    <row r="266" spans="1:67" s="357" customFormat="1" ht="15" customHeight="1" x14ac:dyDescent="0.25">
      <c r="A266" s="352"/>
      <c r="B266" s="358"/>
      <c r="K266" s="350"/>
      <c r="L266" s="358"/>
      <c r="T266" s="350"/>
      <c r="U266" s="358"/>
      <c r="AC266" s="350"/>
      <c r="AD266" s="358"/>
      <c r="AL266" s="350"/>
      <c r="AM266" s="358"/>
      <c r="BI266" s="350"/>
      <c r="BK266" s="356"/>
      <c r="BM266" s="15">
        <f t="shared" si="4"/>
        <v>33</v>
      </c>
    </row>
    <row r="267" spans="1:67" s="357" customFormat="1" ht="15" customHeight="1" x14ac:dyDescent="0.25">
      <c r="A267" s="352"/>
      <c r="B267" s="358"/>
      <c r="K267" s="350"/>
      <c r="L267" s="358"/>
      <c r="T267" s="350"/>
      <c r="U267" s="358"/>
      <c r="AC267" s="350"/>
      <c r="AD267" s="358"/>
      <c r="AL267" s="350"/>
      <c r="AM267" s="358"/>
      <c r="BI267" s="350"/>
      <c r="BK267" s="356"/>
      <c r="BM267" s="15">
        <f t="shared" si="4"/>
        <v>34</v>
      </c>
    </row>
    <row r="268" spans="1:67" s="357" customFormat="1" ht="15" customHeight="1" x14ac:dyDescent="0.25">
      <c r="A268" s="352"/>
      <c r="B268" s="358"/>
      <c r="K268" s="350"/>
      <c r="L268" s="358"/>
      <c r="T268" s="350"/>
      <c r="U268" s="358"/>
      <c r="AC268" s="350"/>
      <c r="AD268" s="358"/>
      <c r="AL268" s="350"/>
      <c r="AM268" s="358"/>
      <c r="BI268" s="350"/>
      <c r="BK268" s="356"/>
      <c r="BM268" s="15">
        <f t="shared" si="4"/>
        <v>35</v>
      </c>
    </row>
    <row r="269" spans="1:67" s="357" customFormat="1" ht="15" customHeight="1" x14ac:dyDescent="0.25">
      <c r="A269" s="352"/>
      <c r="B269" s="358"/>
      <c r="K269" s="350"/>
      <c r="L269" s="358"/>
      <c r="T269" s="350"/>
      <c r="U269" s="358"/>
      <c r="AC269" s="350"/>
      <c r="AD269" s="358"/>
      <c r="AL269" s="350"/>
      <c r="AM269" s="358"/>
      <c r="BI269" s="350"/>
      <c r="BK269" s="356"/>
      <c r="BM269" s="15">
        <f t="shared" si="4"/>
        <v>36</v>
      </c>
    </row>
    <row r="270" spans="1:67" s="357" customFormat="1" ht="15" customHeight="1" x14ac:dyDescent="0.25">
      <c r="A270" s="352"/>
      <c r="B270" s="358"/>
      <c r="K270" s="350"/>
      <c r="L270" s="358"/>
      <c r="T270" s="350"/>
      <c r="U270" s="358"/>
      <c r="AC270" s="350"/>
      <c r="AD270" s="358"/>
      <c r="AL270" s="350"/>
      <c r="AM270" s="358"/>
      <c r="BI270" s="350"/>
      <c r="BK270" s="356"/>
      <c r="BM270" s="15">
        <f t="shared" si="4"/>
        <v>37</v>
      </c>
    </row>
    <row r="271" spans="1:67" s="357" customFormat="1" ht="15" customHeight="1" x14ac:dyDescent="0.25">
      <c r="A271" s="352"/>
      <c r="B271" s="358"/>
      <c r="K271" s="350"/>
      <c r="L271" s="358"/>
      <c r="T271" s="350"/>
      <c r="U271" s="358"/>
      <c r="AC271" s="350"/>
      <c r="AD271" s="358"/>
      <c r="AL271" s="350"/>
      <c r="AM271" s="358"/>
      <c r="BI271" s="350"/>
      <c r="BK271" s="356"/>
      <c r="BM271" s="15">
        <f t="shared" si="4"/>
        <v>38</v>
      </c>
    </row>
    <row r="272" spans="1:67" s="357" customFormat="1" ht="15" customHeight="1" x14ac:dyDescent="0.25">
      <c r="A272" s="352"/>
      <c r="B272" s="358"/>
      <c r="K272" s="350"/>
      <c r="L272" s="358"/>
      <c r="T272" s="350"/>
      <c r="U272" s="358"/>
      <c r="AC272" s="350"/>
      <c r="AD272" s="358"/>
      <c r="AL272" s="350"/>
      <c r="AM272" s="358"/>
      <c r="BI272" s="350"/>
      <c r="BK272" s="356"/>
      <c r="BM272" s="15">
        <f t="shared" si="4"/>
        <v>39</v>
      </c>
    </row>
    <row r="273" spans="1:65" s="357" customFormat="1" ht="15" customHeight="1" x14ac:dyDescent="0.25">
      <c r="A273" s="352"/>
      <c r="B273" s="358"/>
      <c r="K273" s="350"/>
      <c r="L273" s="358"/>
      <c r="T273" s="350"/>
      <c r="U273" s="358"/>
      <c r="AC273" s="350"/>
      <c r="AD273" s="358"/>
      <c r="AL273" s="350"/>
      <c r="AM273" s="358"/>
      <c r="BI273" s="350"/>
      <c r="BK273" s="356"/>
      <c r="BM273" s="15">
        <f t="shared" si="4"/>
        <v>40</v>
      </c>
    </row>
    <row r="274" spans="1:65" s="357" customFormat="1" ht="15" customHeight="1" x14ac:dyDescent="0.25">
      <c r="A274" s="352"/>
      <c r="B274" s="358"/>
      <c r="K274" s="350"/>
      <c r="L274" s="358"/>
      <c r="T274" s="350"/>
      <c r="U274" s="358"/>
      <c r="AC274" s="350"/>
      <c r="AD274" s="358"/>
      <c r="AL274" s="350"/>
      <c r="AM274" s="358"/>
      <c r="BI274" s="350"/>
      <c r="BK274" s="356"/>
      <c r="BM274" s="15">
        <f t="shared" si="4"/>
        <v>41</v>
      </c>
    </row>
    <row r="275" spans="1:65" s="357" customFormat="1" ht="15" customHeight="1" x14ac:dyDescent="0.25">
      <c r="A275" s="352"/>
      <c r="B275" s="358"/>
      <c r="K275" s="350"/>
      <c r="L275" s="358"/>
      <c r="T275" s="350"/>
      <c r="U275" s="358"/>
      <c r="AC275" s="350"/>
      <c r="AD275" s="358"/>
      <c r="AL275" s="350"/>
      <c r="AM275" s="358"/>
      <c r="BI275" s="350"/>
      <c r="BK275" s="356"/>
      <c r="BM275" s="15">
        <f t="shared" si="4"/>
        <v>42</v>
      </c>
    </row>
    <row r="276" spans="1:65" s="357" customFormat="1" ht="15" customHeight="1" x14ac:dyDescent="0.25">
      <c r="A276" s="352"/>
      <c r="B276" s="358"/>
      <c r="K276" s="350"/>
      <c r="L276" s="358"/>
      <c r="T276" s="350"/>
      <c r="U276" s="358"/>
      <c r="AC276" s="350"/>
      <c r="AD276" s="358"/>
      <c r="AL276" s="350"/>
      <c r="AM276" s="358"/>
      <c r="BI276" s="350"/>
      <c r="BK276" s="356"/>
      <c r="BM276" s="15">
        <f t="shared" si="4"/>
        <v>43</v>
      </c>
    </row>
    <row r="277" spans="1:65" s="357" customFormat="1" ht="15" customHeight="1" x14ac:dyDescent="0.25">
      <c r="A277" s="352"/>
      <c r="B277" s="358"/>
      <c r="K277" s="350"/>
      <c r="L277" s="358"/>
      <c r="T277" s="350"/>
      <c r="U277" s="358"/>
      <c r="AC277" s="350"/>
      <c r="AD277" s="358"/>
      <c r="AL277" s="350"/>
      <c r="AM277" s="358"/>
      <c r="BI277" s="350"/>
      <c r="BK277" s="356"/>
      <c r="BM277" s="15">
        <f t="shared" ref="BM277:BM345" si="5">IF(BM276=50,1,BM276+1)</f>
        <v>44</v>
      </c>
    </row>
    <row r="278" spans="1:65" s="357" customFormat="1" ht="15" customHeight="1" x14ac:dyDescent="0.25">
      <c r="A278" s="352"/>
      <c r="B278" s="358"/>
      <c r="K278" s="350"/>
      <c r="L278" s="358"/>
      <c r="T278" s="350"/>
      <c r="U278" s="358"/>
      <c r="AC278" s="350"/>
      <c r="AD278" s="358"/>
      <c r="AL278" s="350"/>
      <c r="AM278" s="358"/>
      <c r="BI278" s="350"/>
      <c r="BK278" s="356"/>
      <c r="BM278" s="15">
        <f t="shared" si="5"/>
        <v>45</v>
      </c>
    </row>
    <row r="279" spans="1:65" s="357" customFormat="1" ht="15" customHeight="1" x14ac:dyDescent="0.25">
      <c r="A279" s="352"/>
      <c r="B279" s="358"/>
      <c r="K279" s="350"/>
      <c r="L279" s="358"/>
      <c r="T279" s="350"/>
      <c r="U279" s="358"/>
      <c r="AC279" s="350"/>
      <c r="AD279" s="358"/>
      <c r="AL279" s="350"/>
      <c r="AM279" s="358"/>
      <c r="BI279" s="350"/>
      <c r="BK279" s="356"/>
      <c r="BM279" s="15">
        <f t="shared" si="5"/>
        <v>46</v>
      </c>
    </row>
    <row r="280" spans="1:65" s="357" customFormat="1" ht="15" customHeight="1" x14ac:dyDescent="0.25">
      <c r="A280" s="352"/>
      <c r="B280" s="358"/>
      <c r="K280" s="350"/>
      <c r="L280" s="358"/>
      <c r="T280" s="350"/>
      <c r="U280" s="358"/>
      <c r="AC280" s="350"/>
      <c r="AD280" s="358"/>
      <c r="AL280" s="350"/>
      <c r="AM280" s="358"/>
      <c r="BI280" s="350"/>
      <c r="BK280" s="356"/>
      <c r="BM280" s="15">
        <f t="shared" si="5"/>
        <v>47</v>
      </c>
    </row>
    <row r="281" spans="1:65" s="357" customFormat="1" ht="15" customHeight="1" x14ac:dyDescent="0.25">
      <c r="A281" s="352"/>
      <c r="B281" s="358"/>
      <c r="K281" s="350"/>
      <c r="L281" s="358"/>
      <c r="T281" s="350"/>
      <c r="U281" s="358"/>
      <c r="AC281" s="350"/>
      <c r="AD281" s="358"/>
      <c r="AL281" s="350"/>
      <c r="AM281" s="358"/>
      <c r="BI281" s="350"/>
      <c r="BK281" s="356"/>
      <c r="BM281" s="15">
        <f t="shared" si="5"/>
        <v>48</v>
      </c>
    </row>
    <row r="282" spans="1:65" s="357" customFormat="1" ht="15" customHeight="1" x14ac:dyDescent="0.25">
      <c r="A282" s="352"/>
      <c r="B282" s="358"/>
      <c r="K282" s="350"/>
      <c r="L282" s="358"/>
      <c r="T282" s="350"/>
      <c r="U282" s="358"/>
      <c r="AC282" s="350"/>
      <c r="AD282" s="358"/>
      <c r="AL282" s="350"/>
      <c r="AM282" s="358"/>
      <c r="BI282" s="350"/>
      <c r="BK282" s="356"/>
      <c r="BM282" s="15">
        <f t="shared" si="5"/>
        <v>49</v>
      </c>
    </row>
    <row r="283" spans="1:65" s="357" customFormat="1" ht="15" customHeight="1" x14ac:dyDescent="0.25">
      <c r="A283" s="352"/>
      <c r="B283" s="358"/>
      <c r="K283" s="350"/>
      <c r="L283" s="358"/>
      <c r="T283" s="350"/>
      <c r="U283" s="358"/>
      <c r="AC283" s="350"/>
      <c r="AD283" s="358"/>
      <c r="AL283" s="350"/>
      <c r="AM283" s="358"/>
      <c r="BI283" s="350"/>
      <c r="BK283" s="356"/>
      <c r="BM283" s="15">
        <f t="shared" si="5"/>
        <v>50</v>
      </c>
    </row>
    <row r="284" spans="1:65" s="357" customFormat="1" ht="15" customHeight="1" x14ac:dyDescent="0.25">
      <c r="A284" s="352"/>
      <c r="B284" s="358"/>
      <c r="K284" s="350"/>
      <c r="L284" s="358"/>
      <c r="T284" s="350"/>
      <c r="U284" s="358"/>
      <c r="AC284" s="350"/>
      <c r="AD284" s="358"/>
      <c r="AL284" s="350"/>
      <c r="AM284" s="358"/>
      <c r="BI284" s="350"/>
      <c r="BK284" s="356"/>
      <c r="BM284" s="15">
        <f t="shared" si="5"/>
        <v>1</v>
      </c>
    </row>
    <row r="285" spans="1:65" s="357" customFormat="1" ht="15" customHeight="1" x14ac:dyDescent="0.25">
      <c r="A285" s="352"/>
      <c r="B285" s="358"/>
      <c r="K285" s="350"/>
      <c r="L285" s="358"/>
      <c r="T285" s="350"/>
      <c r="U285" s="358"/>
      <c r="AC285" s="350"/>
      <c r="AD285" s="358"/>
      <c r="AL285" s="350"/>
      <c r="AM285" s="358"/>
      <c r="BI285" s="350"/>
      <c r="BK285" s="356"/>
      <c r="BM285" s="15">
        <f t="shared" si="5"/>
        <v>2</v>
      </c>
    </row>
    <row r="286" spans="1:65" s="357" customFormat="1" ht="15" customHeight="1" x14ac:dyDescent="0.25">
      <c r="A286" s="352"/>
      <c r="B286" s="358"/>
      <c r="K286" s="350"/>
      <c r="L286" s="358"/>
      <c r="T286" s="350"/>
      <c r="U286" s="358"/>
      <c r="AC286" s="350"/>
      <c r="AD286" s="358"/>
      <c r="AL286" s="350"/>
      <c r="AM286" s="358"/>
      <c r="BI286" s="350"/>
      <c r="BK286" s="356"/>
      <c r="BM286" s="15">
        <f t="shared" si="5"/>
        <v>3</v>
      </c>
    </row>
    <row r="287" spans="1:65" s="357" customFormat="1" ht="15" customHeight="1" x14ac:dyDescent="0.25">
      <c r="A287" s="352"/>
      <c r="B287" s="358"/>
      <c r="K287" s="350"/>
      <c r="L287" s="358"/>
      <c r="T287" s="350"/>
      <c r="U287" s="358"/>
      <c r="AC287" s="350"/>
      <c r="AD287" s="358"/>
      <c r="AL287" s="350"/>
      <c r="AM287" s="358"/>
      <c r="BI287" s="350"/>
      <c r="BK287" s="356"/>
      <c r="BM287" s="15">
        <f t="shared" si="5"/>
        <v>4</v>
      </c>
    </row>
    <row r="288" spans="1:65" s="357" customFormat="1" ht="15" customHeight="1" x14ac:dyDescent="0.25">
      <c r="A288" s="352"/>
      <c r="B288" s="358"/>
      <c r="K288" s="350"/>
      <c r="L288" s="358"/>
      <c r="T288" s="350"/>
      <c r="U288" s="358"/>
      <c r="AC288" s="350"/>
      <c r="AD288" s="358"/>
      <c r="AL288" s="350"/>
      <c r="AM288" s="358"/>
      <c r="BI288" s="350"/>
      <c r="BK288" s="356"/>
      <c r="BM288" s="15">
        <f t="shared" si="5"/>
        <v>5</v>
      </c>
    </row>
    <row r="289" spans="1:65" s="357" customFormat="1" ht="15" customHeight="1" x14ac:dyDescent="0.25">
      <c r="A289" s="352"/>
      <c r="B289" s="358"/>
      <c r="K289" s="350"/>
      <c r="L289" s="358"/>
      <c r="T289" s="350"/>
      <c r="U289" s="358"/>
      <c r="AC289" s="350"/>
      <c r="AD289" s="358"/>
      <c r="AL289" s="350"/>
      <c r="AM289" s="358"/>
      <c r="BI289" s="350"/>
      <c r="BK289" s="356"/>
      <c r="BM289" s="15">
        <f t="shared" si="5"/>
        <v>6</v>
      </c>
    </row>
    <row r="290" spans="1:65" s="357" customFormat="1" ht="15" customHeight="1" x14ac:dyDescent="0.25">
      <c r="A290" s="352"/>
      <c r="B290" s="358"/>
      <c r="K290" s="350"/>
      <c r="L290" s="358"/>
      <c r="T290" s="350"/>
      <c r="U290" s="358"/>
      <c r="AC290" s="350"/>
      <c r="AD290" s="358"/>
      <c r="AL290" s="350"/>
      <c r="AM290" s="358"/>
      <c r="BI290" s="350"/>
      <c r="BK290" s="356"/>
      <c r="BM290" s="15">
        <f t="shared" si="5"/>
        <v>7</v>
      </c>
    </row>
    <row r="291" spans="1:65" s="357" customFormat="1" ht="15" customHeight="1" x14ac:dyDescent="0.25">
      <c r="A291" s="352"/>
      <c r="B291" s="358"/>
      <c r="K291" s="350"/>
      <c r="L291" s="358"/>
      <c r="T291" s="350"/>
      <c r="U291" s="358"/>
      <c r="AC291" s="350"/>
      <c r="AD291" s="358"/>
      <c r="AL291" s="350"/>
      <c r="AM291" s="358"/>
      <c r="BI291" s="350"/>
      <c r="BK291" s="356"/>
      <c r="BM291" s="15">
        <f t="shared" si="5"/>
        <v>8</v>
      </c>
    </row>
    <row r="292" spans="1:65" s="357" customFormat="1" ht="15" customHeight="1" x14ac:dyDescent="0.25">
      <c r="A292" s="352"/>
      <c r="B292" s="358"/>
      <c r="K292" s="350"/>
      <c r="L292" s="358"/>
      <c r="T292" s="350"/>
      <c r="U292" s="358"/>
      <c r="AC292" s="350"/>
      <c r="AD292" s="358"/>
      <c r="AL292" s="350"/>
      <c r="AM292" s="358"/>
      <c r="BI292" s="350"/>
      <c r="BK292" s="356"/>
      <c r="BM292" s="15">
        <f t="shared" si="5"/>
        <v>9</v>
      </c>
    </row>
    <row r="293" spans="1:65" s="357" customFormat="1" ht="15" customHeight="1" x14ac:dyDescent="0.25">
      <c r="A293" s="352"/>
      <c r="B293" s="358"/>
      <c r="K293" s="350"/>
      <c r="L293" s="358"/>
      <c r="T293" s="350"/>
      <c r="U293" s="358"/>
      <c r="AC293" s="350"/>
      <c r="AD293" s="358"/>
      <c r="AL293" s="350"/>
      <c r="AM293" s="358"/>
      <c r="BI293" s="350"/>
      <c r="BK293" s="356"/>
      <c r="BM293" s="15">
        <f t="shared" si="5"/>
        <v>10</v>
      </c>
    </row>
    <row r="294" spans="1:65" s="357" customFormat="1" ht="15" customHeight="1" x14ac:dyDescent="0.25">
      <c r="A294" s="352"/>
      <c r="B294" s="358"/>
      <c r="K294" s="350"/>
      <c r="L294" s="358"/>
      <c r="T294" s="350"/>
      <c r="U294" s="358"/>
      <c r="AC294" s="350"/>
      <c r="AD294" s="358"/>
      <c r="AL294" s="350"/>
      <c r="AM294" s="358"/>
      <c r="BI294" s="350"/>
      <c r="BK294" s="356"/>
      <c r="BM294" s="15">
        <f t="shared" si="5"/>
        <v>11</v>
      </c>
    </row>
    <row r="295" spans="1:65" s="357" customFormat="1" ht="15" customHeight="1" x14ac:dyDescent="0.25">
      <c r="A295" s="352"/>
      <c r="B295" s="358"/>
      <c r="K295" s="350"/>
      <c r="L295" s="358"/>
      <c r="T295" s="350"/>
      <c r="U295" s="358"/>
      <c r="AC295" s="350"/>
      <c r="AD295" s="358"/>
      <c r="AL295" s="350"/>
      <c r="AM295" s="358"/>
      <c r="BI295" s="350"/>
      <c r="BK295" s="356"/>
      <c r="BM295" s="15">
        <f t="shared" si="5"/>
        <v>12</v>
      </c>
    </row>
    <row r="296" spans="1:65" s="357" customFormat="1" ht="15" customHeight="1" x14ac:dyDescent="0.25">
      <c r="A296" s="352"/>
      <c r="B296" s="358"/>
      <c r="K296" s="350"/>
      <c r="L296" s="358"/>
      <c r="T296" s="350"/>
      <c r="U296" s="358"/>
      <c r="AC296" s="350"/>
      <c r="AD296" s="358"/>
      <c r="AL296" s="350"/>
      <c r="AM296" s="358"/>
      <c r="BI296" s="350"/>
      <c r="BK296" s="356"/>
      <c r="BM296" s="15">
        <f t="shared" si="5"/>
        <v>13</v>
      </c>
    </row>
    <row r="297" spans="1:65" s="357" customFormat="1" ht="15" customHeight="1" x14ac:dyDescent="0.25">
      <c r="A297" s="352"/>
      <c r="B297" s="358"/>
      <c r="K297" s="350"/>
      <c r="L297" s="358"/>
      <c r="T297" s="350"/>
      <c r="U297" s="358"/>
      <c r="AC297" s="350"/>
      <c r="AD297" s="358"/>
      <c r="AL297" s="350"/>
      <c r="AM297" s="358"/>
      <c r="BI297" s="350"/>
      <c r="BK297" s="356"/>
      <c r="BM297" s="15">
        <f t="shared" si="5"/>
        <v>14</v>
      </c>
    </row>
    <row r="298" spans="1:65" s="357" customFormat="1" ht="15" customHeight="1" x14ac:dyDescent="0.25">
      <c r="A298" s="352"/>
      <c r="B298" s="358"/>
      <c r="K298" s="350"/>
      <c r="L298" s="358"/>
      <c r="T298" s="350"/>
      <c r="U298" s="358"/>
      <c r="AC298" s="350"/>
      <c r="AD298" s="358"/>
      <c r="AL298" s="350"/>
      <c r="AM298" s="358"/>
      <c r="BI298" s="350"/>
      <c r="BK298" s="356"/>
      <c r="BM298" s="15">
        <f t="shared" si="5"/>
        <v>15</v>
      </c>
    </row>
    <row r="299" spans="1:65" s="357" customFormat="1" ht="15" customHeight="1" x14ac:dyDescent="0.25">
      <c r="A299" s="352"/>
      <c r="B299" s="358"/>
      <c r="K299" s="350"/>
      <c r="L299" s="358"/>
      <c r="T299" s="350"/>
      <c r="U299" s="358"/>
      <c r="AC299" s="350"/>
      <c r="AD299" s="358"/>
      <c r="AL299" s="350"/>
      <c r="AM299" s="358"/>
      <c r="BI299" s="350"/>
      <c r="BK299" s="356"/>
      <c r="BM299" s="15">
        <f t="shared" si="5"/>
        <v>16</v>
      </c>
    </row>
    <row r="300" spans="1:65" s="357" customFormat="1" ht="15" customHeight="1" x14ac:dyDescent="0.25">
      <c r="A300" s="352"/>
      <c r="B300" s="358"/>
      <c r="K300" s="350"/>
      <c r="L300" s="358"/>
      <c r="T300" s="350"/>
      <c r="U300" s="358"/>
      <c r="AC300" s="350"/>
      <c r="AD300" s="358"/>
      <c r="AL300" s="350"/>
      <c r="AM300" s="358"/>
      <c r="BI300" s="350"/>
      <c r="BK300" s="356"/>
      <c r="BM300" s="15">
        <f t="shared" si="5"/>
        <v>17</v>
      </c>
    </row>
    <row r="301" spans="1:65" s="357" customFormat="1" ht="15" customHeight="1" x14ac:dyDescent="0.25">
      <c r="A301" s="352"/>
      <c r="B301" s="358"/>
      <c r="K301" s="350"/>
      <c r="L301" s="358"/>
      <c r="T301" s="350"/>
      <c r="U301" s="358"/>
      <c r="AC301" s="350"/>
      <c r="AD301" s="358"/>
      <c r="AL301" s="350"/>
      <c r="AM301" s="358"/>
      <c r="BI301" s="350"/>
      <c r="BK301" s="356"/>
      <c r="BM301" s="15">
        <f t="shared" si="5"/>
        <v>18</v>
      </c>
    </row>
    <row r="302" spans="1:65" s="357" customFormat="1" ht="15" customHeight="1" x14ac:dyDescent="0.25">
      <c r="A302" s="352"/>
      <c r="B302" s="358"/>
      <c r="K302" s="350"/>
      <c r="L302" s="358"/>
      <c r="T302" s="350"/>
      <c r="U302" s="358"/>
      <c r="AC302" s="350"/>
      <c r="AD302" s="358"/>
      <c r="AL302" s="350"/>
      <c r="AM302" s="358"/>
      <c r="BI302" s="350"/>
      <c r="BK302" s="356"/>
      <c r="BM302" s="15"/>
    </row>
    <row r="303" spans="1:65" s="357" customFormat="1" ht="15" customHeight="1" x14ac:dyDescent="0.25">
      <c r="A303" s="352"/>
      <c r="B303" s="358"/>
      <c r="K303" s="350"/>
      <c r="L303" s="358"/>
      <c r="T303" s="350"/>
      <c r="U303" s="358"/>
      <c r="AC303" s="350"/>
      <c r="AD303" s="358"/>
      <c r="AL303" s="350"/>
      <c r="AM303" s="358"/>
      <c r="BI303" s="350"/>
      <c r="BK303" s="356"/>
      <c r="BM303" s="15"/>
    </row>
    <row r="304" spans="1:65" s="357" customFormat="1" ht="15" customHeight="1" x14ac:dyDescent="0.25">
      <c r="A304" s="352"/>
      <c r="B304" s="358"/>
      <c r="K304" s="350"/>
      <c r="L304" s="358"/>
      <c r="T304" s="350"/>
      <c r="U304" s="358"/>
      <c r="AC304" s="350"/>
      <c r="AD304" s="358"/>
      <c r="AL304" s="350"/>
      <c r="AM304" s="358"/>
      <c r="BI304" s="350"/>
      <c r="BK304" s="356"/>
      <c r="BM304" s="15"/>
    </row>
    <row r="305" spans="1:65" s="357" customFormat="1" ht="15" customHeight="1" x14ac:dyDescent="0.25">
      <c r="A305" s="352"/>
      <c r="B305" s="358"/>
      <c r="K305" s="350"/>
      <c r="L305" s="358"/>
      <c r="T305" s="350"/>
      <c r="U305" s="358"/>
      <c r="AC305" s="350"/>
      <c r="AD305" s="358"/>
      <c r="AL305" s="350"/>
      <c r="AM305" s="358"/>
      <c r="BI305" s="350"/>
      <c r="BK305" s="356"/>
      <c r="BM305" s="15"/>
    </row>
    <row r="306" spans="1:65" s="357" customFormat="1" ht="15" customHeight="1" x14ac:dyDescent="0.25">
      <c r="A306" s="352"/>
      <c r="B306" s="358"/>
      <c r="K306" s="350"/>
      <c r="L306" s="358"/>
      <c r="T306" s="350"/>
      <c r="U306" s="358"/>
      <c r="AC306" s="350"/>
      <c r="AD306" s="358"/>
      <c r="AL306" s="350"/>
      <c r="AM306" s="358"/>
      <c r="BI306" s="350"/>
      <c r="BK306" s="356"/>
      <c r="BM306" s="15"/>
    </row>
    <row r="307" spans="1:65" s="357" customFormat="1" ht="15" customHeight="1" x14ac:dyDescent="0.25">
      <c r="A307" s="352"/>
      <c r="B307" s="358"/>
      <c r="K307" s="350"/>
      <c r="L307" s="358"/>
      <c r="T307" s="350"/>
      <c r="U307" s="358"/>
      <c r="AC307" s="350"/>
      <c r="AD307" s="358"/>
      <c r="AL307" s="350"/>
      <c r="AM307" s="358"/>
      <c r="BI307" s="350"/>
      <c r="BK307" s="356"/>
      <c r="BM307" s="15">
        <f>IF(BM301=50,1,BM301+1)</f>
        <v>19</v>
      </c>
    </row>
    <row r="308" spans="1:65" s="357" customFormat="1" ht="15" customHeight="1" x14ac:dyDescent="0.25">
      <c r="A308" s="352"/>
      <c r="B308" s="359" t="s">
        <v>59</v>
      </c>
      <c r="C308" s="360"/>
      <c r="D308" s="360"/>
      <c r="E308" s="360"/>
      <c r="F308" s="360"/>
      <c r="G308" s="360"/>
      <c r="H308" s="360"/>
      <c r="I308" s="360"/>
      <c r="J308" s="360"/>
      <c r="K308" s="361"/>
      <c r="L308" s="359"/>
      <c r="M308" s="360"/>
      <c r="N308" s="360"/>
      <c r="O308" s="360"/>
      <c r="P308" s="360"/>
      <c r="Q308" s="360"/>
      <c r="R308" s="360"/>
      <c r="S308" s="360"/>
      <c r="T308" s="361"/>
      <c r="U308" s="359"/>
      <c r="V308" s="360"/>
      <c r="W308" s="360"/>
      <c r="X308" s="360"/>
      <c r="Y308" s="360"/>
      <c r="Z308" s="360"/>
      <c r="AA308" s="360"/>
      <c r="AB308" s="360"/>
      <c r="AC308" s="361"/>
      <c r="AD308" s="359"/>
      <c r="AE308" s="360"/>
      <c r="AF308" s="360"/>
      <c r="AG308" s="360"/>
      <c r="AH308" s="360"/>
      <c r="AI308" s="360"/>
      <c r="AJ308" s="360"/>
      <c r="AK308" s="360"/>
      <c r="AL308" s="361"/>
      <c r="AM308" s="359"/>
      <c r="AN308" s="360"/>
      <c r="AO308" s="360"/>
      <c r="AP308" s="360"/>
      <c r="AQ308" s="360"/>
      <c r="AR308" s="360"/>
      <c r="AS308" s="360"/>
      <c r="AT308" s="360"/>
      <c r="AU308" s="360"/>
      <c r="AV308" s="360"/>
      <c r="AW308" s="360"/>
      <c r="AX308" s="360"/>
      <c r="AY308" s="360"/>
      <c r="AZ308" s="360"/>
      <c r="BA308" s="360"/>
      <c r="BB308" s="360"/>
      <c r="BC308" s="360"/>
      <c r="BD308" s="360"/>
      <c r="BE308" s="360"/>
      <c r="BF308" s="360"/>
      <c r="BG308" s="360"/>
      <c r="BH308" s="360"/>
      <c r="BI308" s="361"/>
      <c r="BJ308" s="360"/>
      <c r="BK308" s="356"/>
      <c r="BM308" s="15">
        <f t="shared" si="5"/>
        <v>20</v>
      </c>
    </row>
    <row r="309" spans="1:65" s="357" customFormat="1" ht="15" customHeight="1" x14ac:dyDescent="0.25">
      <c r="A309" s="352"/>
      <c r="B309" s="358"/>
      <c r="K309" s="350"/>
      <c r="L309" s="358"/>
      <c r="T309" s="350"/>
      <c r="U309" s="358"/>
      <c r="AC309" s="350"/>
      <c r="AD309" s="358"/>
      <c r="AL309" s="350"/>
      <c r="AM309" s="358"/>
      <c r="BI309" s="350"/>
      <c r="BK309" s="356"/>
      <c r="BM309" s="15">
        <f t="shared" si="5"/>
        <v>21</v>
      </c>
    </row>
    <row r="310" spans="1:65" s="357" customFormat="1" ht="15" customHeight="1" x14ac:dyDescent="0.25">
      <c r="A310" s="352"/>
      <c r="B310" s="358"/>
      <c r="K310" s="350"/>
      <c r="L310" s="358"/>
      <c r="T310" s="350"/>
      <c r="U310" s="358"/>
      <c r="AC310" s="350"/>
      <c r="AD310" s="358"/>
      <c r="AL310" s="350"/>
      <c r="AM310" s="358"/>
      <c r="BI310" s="350"/>
      <c r="BK310" s="356"/>
      <c r="BM310" s="15">
        <f t="shared" si="5"/>
        <v>22</v>
      </c>
    </row>
    <row r="311" spans="1:65" s="357" customFormat="1" ht="15" customHeight="1" x14ac:dyDescent="0.25">
      <c r="A311" s="352"/>
      <c r="B311" s="358"/>
      <c r="K311" s="350"/>
      <c r="L311" s="358"/>
      <c r="T311" s="350"/>
      <c r="U311" s="358"/>
      <c r="AC311" s="350"/>
      <c r="AD311" s="358"/>
      <c r="AL311" s="350"/>
      <c r="AM311" s="358"/>
      <c r="BI311" s="350"/>
      <c r="BK311" s="356"/>
      <c r="BM311" s="15">
        <f t="shared" si="5"/>
        <v>23</v>
      </c>
    </row>
    <row r="312" spans="1:65" s="357" customFormat="1" ht="15" customHeight="1" x14ac:dyDescent="0.25">
      <c r="A312" s="352"/>
      <c r="B312" s="358"/>
      <c r="K312" s="350"/>
      <c r="L312" s="358"/>
      <c r="T312" s="350"/>
      <c r="U312" s="358"/>
      <c r="AC312" s="350"/>
      <c r="AD312" s="358"/>
      <c r="AL312" s="350"/>
      <c r="AM312" s="358"/>
      <c r="BI312" s="350"/>
      <c r="BK312" s="356"/>
      <c r="BM312" s="15">
        <f t="shared" si="5"/>
        <v>24</v>
      </c>
    </row>
    <row r="313" spans="1:65" s="357" customFormat="1" ht="15" customHeight="1" x14ac:dyDescent="0.25">
      <c r="A313" s="352"/>
      <c r="B313" s="358"/>
      <c r="K313" s="350"/>
      <c r="L313" s="358"/>
      <c r="T313" s="350"/>
      <c r="U313" s="358"/>
      <c r="AC313" s="350"/>
      <c r="AD313" s="358"/>
      <c r="AL313" s="350"/>
      <c r="AM313" s="358"/>
      <c r="BI313" s="350"/>
      <c r="BK313" s="356"/>
      <c r="BM313" s="15">
        <f t="shared" si="5"/>
        <v>25</v>
      </c>
    </row>
    <row r="314" spans="1:65" s="357" customFormat="1" ht="15" customHeight="1" x14ac:dyDescent="0.25">
      <c r="A314" s="352"/>
      <c r="B314" s="358"/>
      <c r="K314" s="350"/>
      <c r="L314" s="358"/>
      <c r="T314" s="350"/>
      <c r="U314" s="358"/>
      <c r="AC314" s="350"/>
      <c r="AD314" s="358"/>
      <c r="AL314" s="350"/>
      <c r="AM314" s="358"/>
      <c r="BI314" s="350"/>
      <c r="BK314" s="356"/>
      <c r="BM314" s="15">
        <f t="shared" si="5"/>
        <v>26</v>
      </c>
    </row>
    <row r="315" spans="1:65" s="357" customFormat="1" ht="15" customHeight="1" x14ac:dyDescent="0.25">
      <c r="A315" s="352"/>
      <c r="B315" s="358"/>
      <c r="K315" s="350"/>
      <c r="L315" s="358"/>
      <c r="T315" s="350"/>
      <c r="U315" s="358"/>
      <c r="AC315" s="350"/>
      <c r="AD315" s="358"/>
      <c r="AL315" s="350"/>
      <c r="AM315" s="358"/>
      <c r="BI315" s="350"/>
      <c r="BK315" s="356"/>
      <c r="BM315" s="15">
        <f t="shared" si="5"/>
        <v>27</v>
      </c>
    </row>
    <row r="316" spans="1:65" s="357" customFormat="1" ht="15" customHeight="1" x14ac:dyDescent="0.25">
      <c r="A316" s="352"/>
      <c r="B316" s="358"/>
      <c r="K316" s="350"/>
      <c r="L316" s="358"/>
      <c r="T316" s="350"/>
      <c r="U316" s="358"/>
      <c r="AC316" s="350"/>
      <c r="AD316" s="358"/>
      <c r="AL316" s="350"/>
      <c r="AM316" s="358"/>
      <c r="BI316" s="350"/>
      <c r="BK316" s="356"/>
      <c r="BM316" s="15">
        <f t="shared" si="5"/>
        <v>28</v>
      </c>
    </row>
    <row r="317" spans="1:65" s="357" customFormat="1" ht="15" customHeight="1" x14ac:dyDescent="0.25">
      <c r="A317" s="352"/>
      <c r="B317" s="358"/>
      <c r="K317" s="350"/>
      <c r="L317" s="358"/>
      <c r="T317" s="350"/>
      <c r="U317" s="358"/>
      <c r="AC317" s="350"/>
      <c r="AD317" s="358"/>
      <c r="AL317" s="350"/>
      <c r="AM317" s="358"/>
      <c r="BI317" s="350"/>
      <c r="BK317" s="356"/>
      <c r="BM317" s="15">
        <f t="shared" si="5"/>
        <v>29</v>
      </c>
    </row>
    <row r="318" spans="1:65" s="357" customFormat="1" ht="15" customHeight="1" x14ac:dyDescent="0.25">
      <c r="A318" s="352"/>
      <c r="B318" s="358"/>
      <c r="K318" s="350"/>
      <c r="L318" s="358"/>
      <c r="T318" s="350"/>
      <c r="U318" s="358"/>
      <c r="AC318" s="350"/>
      <c r="AD318" s="358"/>
      <c r="AL318" s="350"/>
      <c r="AM318" s="358"/>
      <c r="BI318" s="350"/>
      <c r="BK318" s="356"/>
      <c r="BM318" s="15">
        <f t="shared" si="5"/>
        <v>30</v>
      </c>
    </row>
    <row r="319" spans="1:65" s="357" customFormat="1" ht="15" customHeight="1" x14ac:dyDescent="0.25">
      <c r="A319" s="352"/>
      <c r="B319" s="358"/>
      <c r="K319" s="350"/>
      <c r="L319" s="358"/>
      <c r="T319" s="350"/>
      <c r="U319" s="358"/>
      <c r="AC319" s="350"/>
      <c r="AD319" s="358"/>
      <c r="AL319" s="350"/>
      <c r="AM319" s="358"/>
      <c r="BI319" s="350"/>
      <c r="BK319" s="356"/>
      <c r="BM319" s="15">
        <f t="shared" si="5"/>
        <v>31</v>
      </c>
    </row>
    <row r="320" spans="1:65" s="357" customFormat="1" ht="15" customHeight="1" x14ac:dyDescent="0.25">
      <c r="A320" s="352"/>
      <c r="B320" s="358"/>
      <c r="K320" s="350"/>
      <c r="L320" s="358"/>
      <c r="T320" s="350"/>
      <c r="U320" s="358"/>
      <c r="AC320" s="350"/>
      <c r="AD320" s="358"/>
      <c r="AL320" s="350"/>
      <c r="AM320" s="358"/>
      <c r="BI320" s="350"/>
      <c r="BK320" s="356"/>
      <c r="BM320" s="15">
        <f t="shared" si="5"/>
        <v>32</v>
      </c>
    </row>
    <row r="321" spans="1:65" s="357" customFormat="1" ht="15" customHeight="1" x14ac:dyDescent="0.25">
      <c r="A321" s="352"/>
      <c r="B321" s="358"/>
      <c r="K321" s="350"/>
      <c r="L321" s="358"/>
      <c r="T321" s="350"/>
      <c r="U321" s="358"/>
      <c r="AC321" s="350"/>
      <c r="AD321" s="358"/>
      <c r="AL321" s="350"/>
      <c r="AM321" s="358"/>
      <c r="BI321" s="350"/>
      <c r="BK321" s="356"/>
      <c r="BM321" s="15">
        <f t="shared" si="5"/>
        <v>33</v>
      </c>
    </row>
    <row r="322" spans="1:65" s="357" customFormat="1" ht="15" customHeight="1" x14ac:dyDescent="0.25">
      <c r="A322" s="352"/>
      <c r="B322" s="358"/>
      <c r="K322" s="350"/>
      <c r="L322" s="358"/>
      <c r="T322" s="350"/>
      <c r="U322" s="358"/>
      <c r="AC322" s="350"/>
      <c r="AD322" s="358"/>
      <c r="AL322" s="350"/>
      <c r="AM322" s="358"/>
      <c r="BI322" s="350"/>
      <c r="BK322" s="356"/>
      <c r="BM322" s="15">
        <f t="shared" si="5"/>
        <v>34</v>
      </c>
    </row>
    <row r="323" spans="1:65" s="357" customFormat="1" ht="15" customHeight="1" x14ac:dyDescent="0.25">
      <c r="A323" s="352"/>
      <c r="B323" s="358"/>
      <c r="K323" s="350"/>
      <c r="L323" s="358"/>
      <c r="T323" s="350"/>
      <c r="U323" s="358"/>
      <c r="AC323" s="350"/>
      <c r="AD323" s="358"/>
      <c r="AL323" s="350"/>
      <c r="AM323" s="358"/>
      <c r="BI323" s="350"/>
      <c r="BK323" s="356"/>
      <c r="BM323" s="15">
        <f t="shared" si="5"/>
        <v>35</v>
      </c>
    </row>
    <row r="324" spans="1:65" s="357" customFormat="1" ht="15" customHeight="1" x14ac:dyDescent="0.25">
      <c r="A324" s="352"/>
      <c r="B324" s="358"/>
      <c r="K324" s="350"/>
      <c r="L324" s="358"/>
      <c r="T324" s="350"/>
      <c r="U324" s="358"/>
      <c r="AC324" s="350"/>
      <c r="AD324" s="358"/>
      <c r="AL324" s="350"/>
      <c r="AM324" s="358"/>
      <c r="BI324" s="350"/>
      <c r="BK324" s="356"/>
      <c r="BM324" s="15">
        <f t="shared" si="5"/>
        <v>36</v>
      </c>
    </row>
    <row r="325" spans="1:65" s="357" customFormat="1" ht="15" customHeight="1" x14ac:dyDescent="0.25">
      <c r="A325" s="352"/>
      <c r="B325" s="358"/>
      <c r="K325" s="350"/>
      <c r="L325" s="358"/>
      <c r="T325" s="350"/>
      <c r="U325" s="358"/>
      <c r="AC325" s="350"/>
      <c r="AD325" s="358"/>
      <c r="AL325" s="350"/>
      <c r="AM325" s="358"/>
      <c r="BI325" s="350"/>
      <c r="BK325" s="356"/>
      <c r="BM325" s="15">
        <f t="shared" si="5"/>
        <v>37</v>
      </c>
    </row>
    <row r="326" spans="1:65" s="357" customFormat="1" ht="15" customHeight="1" x14ac:dyDescent="0.25">
      <c r="A326" s="352"/>
      <c r="B326" s="358"/>
      <c r="K326" s="350"/>
      <c r="L326" s="358"/>
      <c r="T326" s="350"/>
      <c r="U326" s="358"/>
      <c r="AC326" s="350"/>
      <c r="AD326" s="358"/>
      <c r="AL326" s="350"/>
      <c r="AM326" s="358"/>
      <c r="BI326" s="350"/>
      <c r="BK326" s="356"/>
      <c r="BM326" s="15">
        <f t="shared" si="5"/>
        <v>38</v>
      </c>
    </row>
    <row r="327" spans="1:65" s="357" customFormat="1" ht="15" customHeight="1" x14ac:dyDescent="0.25">
      <c r="A327" s="352"/>
      <c r="B327" s="358"/>
      <c r="K327" s="350"/>
      <c r="L327" s="358"/>
      <c r="T327" s="350"/>
      <c r="U327" s="358"/>
      <c r="AC327" s="350"/>
      <c r="AD327" s="358"/>
      <c r="AL327" s="350"/>
      <c r="AM327" s="358"/>
      <c r="BI327" s="350"/>
      <c r="BK327" s="356"/>
      <c r="BM327" s="15">
        <f t="shared" si="5"/>
        <v>39</v>
      </c>
    </row>
    <row r="328" spans="1:65" s="357" customFormat="1" ht="15" customHeight="1" x14ac:dyDescent="0.25">
      <c r="A328" s="352"/>
      <c r="B328" s="358"/>
      <c r="K328" s="350"/>
      <c r="L328" s="358"/>
      <c r="T328" s="350"/>
      <c r="U328" s="358"/>
      <c r="AC328" s="350"/>
      <c r="AD328" s="358"/>
      <c r="AL328" s="350"/>
      <c r="AM328" s="358"/>
      <c r="BI328" s="350"/>
      <c r="BK328" s="356"/>
      <c r="BM328" s="15">
        <f t="shared" si="5"/>
        <v>40</v>
      </c>
    </row>
    <row r="329" spans="1:65" s="357" customFormat="1" ht="15" customHeight="1" x14ac:dyDescent="0.25">
      <c r="A329" s="352"/>
      <c r="B329" s="358"/>
      <c r="K329" s="350"/>
      <c r="L329" s="358"/>
      <c r="T329" s="350"/>
      <c r="U329" s="358"/>
      <c r="AC329" s="350"/>
      <c r="AD329" s="358"/>
      <c r="AL329" s="350"/>
      <c r="AM329" s="358"/>
      <c r="BI329" s="350"/>
      <c r="BK329" s="356"/>
      <c r="BM329" s="15">
        <f t="shared" si="5"/>
        <v>41</v>
      </c>
    </row>
    <row r="330" spans="1:65" s="357" customFormat="1" ht="15" customHeight="1" x14ac:dyDescent="0.25">
      <c r="A330" s="352"/>
      <c r="B330" s="358"/>
      <c r="K330" s="350"/>
      <c r="L330" s="358"/>
      <c r="T330" s="350"/>
      <c r="U330" s="358"/>
      <c r="AC330" s="350"/>
      <c r="AD330" s="358"/>
      <c r="AL330" s="350"/>
      <c r="AM330" s="358"/>
      <c r="BI330" s="350"/>
      <c r="BK330" s="356"/>
      <c r="BM330" s="15">
        <f t="shared" si="5"/>
        <v>42</v>
      </c>
    </row>
    <row r="331" spans="1:65" s="357" customFormat="1" ht="15" customHeight="1" x14ac:dyDescent="0.25">
      <c r="A331" s="352"/>
      <c r="B331" s="358"/>
      <c r="K331" s="350"/>
      <c r="L331" s="358"/>
      <c r="T331" s="350"/>
      <c r="U331" s="358"/>
      <c r="AC331" s="350"/>
      <c r="AD331" s="358"/>
      <c r="AL331" s="350"/>
      <c r="AM331" s="358"/>
      <c r="BI331" s="350"/>
      <c r="BK331" s="356"/>
      <c r="BM331" s="15">
        <f t="shared" si="5"/>
        <v>43</v>
      </c>
    </row>
    <row r="332" spans="1:65" s="357" customFormat="1" ht="15" customHeight="1" x14ac:dyDescent="0.25">
      <c r="A332" s="352"/>
      <c r="B332" s="358"/>
      <c r="K332" s="350"/>
      <c r="L332" s="358"/>
      <c r="T332" s="350"/>
      <c r="U332" s="358"/>
      <c r="AC332" s="350"/>
      <c r="AD332" s="358"/>
      <c r="AL332" s="350"/>
      <c r="AM332" s="358"/>
      <c r="BI332" s="350"/>
      <c r="BK332" s="356"/>
      <c r="BM332" s="15">
        <f t="shared" si="5"/>
        <v>44</v>
      </c>
    </row>
    <row r="333" spans="1:65" s="357" customFormat="1" ht="15" customHeight="1" x14ac:dyDescent="0.25">
      <c r="A333" s="352"/>
      <c r="B333" s="358"/>
      <c r="K333" s="350"/>
      <c r="L333" s="358"/>
      <c r="T333" s="350"/>
      <c r="U333" s="358"/>
      <c r="AC333" s="350"/>
      <c r="AD333" s="358"/>
      <c r="AL333" s="350"/>
      <c r="AM333" s="358"/>
      <c r="BI333" s="350"/>
      <c r="BK333" s="356"/>
      <c r="BM333" s="15">
        <f t="shared" si="5"/>
        <v>45</v>
      </c>
    </row>
    <row r="334" spans="1:65" s="357" customFormat="1" ht="15" customHeight="1" x14ac:dyDescent="0.25">
      <c r="A334" s="352"/>
      <c r="B334" s="358"/>
      <c r="K334" s="350"/>
      <c r="L334" s="358"/>
      <c r="T334" s="350"/>
      <c r="U334" s="358"/>
      <c r="AC334" s="350"/>
      <c r="AD334" s="358"/>
      <c r="AL334" s="350"/>
      <c r="AM334" s="358"/>
      <c r="BI334" s="350"/>
      <c r="BK334" s="356"/>
      <c r="BM334" s="15">
        <f t="shared" si="5"/>
        <v>46</v>
      </c>
    </row>
    <row r="335" spans="1:65" s="357" customFormat="1" ht="15" customHeight="1" x14ac:dyDescent="0.25">
      <c r="A335" s="352"/>
      <c r="B335" s="358"/>
      <c r="K335" s="350"/>
      <c r="L335" s="358"/>
      <c r="T335" s="350"/>
      <c r="U335" s="358"/>
      <c r="AC335" s="350"/>
      <c r="AD335" s="358"/>
      <c r="AL335" s="350"/>
      <c r="AM335" s="358"/>
      <c r="BI335" s="350"/>
      <c r="BK335" s="356"/>
      <c r="BM335" s="15">
        <f t="shared" si="5"/>
        <v>47</v>
      </c>
    </row>
    <row r="336" spans="1:65" s="357" customFormat="1" ht="15" customHeight="1" x14ac:dyDescent="0.25">
      <c r="A336" s="352"/>
      <c r="B336" s="358"/>
      <c r="K336" s="350"/>
      <c r="L336" s="358"/>
      <c r="T336" s="350"/>
      <c r="U336" s="358"/>
      <c r="AC336" s="350"/>
      <c r="AD336" s="358"/>
      <c r="AL336" s="350"/>
      <c r="AM336" s="358"/>
      <c r="BI336" s="350"/>
      <c r="BK336" s="356"/>
      <c r="BM336" s="15">
        <f t="shared" si="5"/>
        <v>48</v>
      </c>
    </row>
    <row r="337" spans="1:65" s="357" customFormat="1" ht="15" customHeight="1" x14ac:dyDescent="0.25">
      <c r="A337" s="352"/>
      <c r="B337" s="358"/>
      <c r="K337" s="350"/>
      <c r="L337" s="358"/>
      <c r="T337" s="350"/>
      <c r="U337" s="358"/>
      <c r="AC337" s="350"/>
      <c r="AD337" s="358"/>
      <c r="AL337" s="350"/>
      <c r="AM337" s="358"/>
      <c r="BI337" s="350"/>
      <c r="BK337" s="356"/>
      <c r="BM337" s="15">
        <f t="shared" si="5"/>
        <v>49</v>
      </c>
    </row>
    <row r="338" spans="1:65" s="357" customFormat="1" ht="15" customHeight="1" x14ac:dyDescent="0.25">
      <c r="A338" s="352"/>
      <c r="B338" s="358"/>
      <c r="K338" s="350"/>
      <c r="L338" s="358"/>
      <c r="T338" s="350"/>
      <c r="U338" s="358"/>
      <c r="AC338" s="350"/>
      <c r="AD338" s="358"/>
      <c r="AL338" s="350"/>
      <c r="AM338" s="358"/>
      <c r="BI338" s="350"/>
      <c r="BK338" s="356"/>
      <c r="BM338" s="15">
        <f t="shared" si="5"/>
        <v>50</v>
      </c>
    </row>
    <row r="339" spans="1:65" s="357" customFormat="1" ht="15" customHeight="1" x14ac:dyDescent="0.25">
      <c r="A339" s="352"/>
      <c r="B339" s="30" t="s">
        <v>132</v>
      </c>
      <c r="C339" s="354"/>
      <c r="D339" s="354"/>
      <c r="E339" s="354"/>
      <c r="F339" s="354"/>
      <c r="G339" s="354"/>
      <c r="H339" s="354"/>
      <c r="I339" s="354"/>
      <c r="J339" s="354"/>
      <c r="K339" s="355"/>
      <c r="L339" s="353"/>
      <c r="M339" s="354"/>
      <c r="N339" s="354"/>
      <c r="O339" s="354"/>
      <c r="P339" s="354"/>
      <c r="Q339" s="354"/>
      <c r="R339" s="354"/>
      <c r="S339" s="354"/>
      <c r="T339" s="355"/>
      <c r="U339" s="353"/>
      <c r="V339" s="354"/>
      <c r="W339" s="354"/>
      <c r="X339" s="354"/>
      <c r="Y339" s="354"/>
      <c r="Z339" s="354"/>
      <c r="AA339" s="354"/>
      <c r="AB339" s="354"/>
      <c r="AC339" s="355"/>
      <c r="AD339" s="353"/>
      <c r="AE339" s="354"/>
      <c r="AF339" s="354"/>
      <c r="AG339" s="354"/>
      <c r="AH339" s="354"/>
      <c r="AI339" s="354"/>
      <c r="AJ339" s="354"/>
      <c r="AK339" s="354"/>
      <c r="AL339" s="355"/>
      <c r="AM339" s="353"/>
      <c r="AN339" s="354"/>
      <c r="AO339" s="354"/>
      <c r="AP339" s="354"/>
      <c r="AQ339" s="354"/>
      <c r="AR339" s="354"/>
      <c r="AS339" s="354"/>
      <c r="AT339" s="354"/>
      <c r="AU339" s="354"/>
      <c r="AV339" s="354"/>
      <c r="AW339" s="354"/>
      <c r="AX339" s="354"/>
      <c r="AY339" s="354"/>
      <c r="AZ339" s="354"/>
      <c r="BA339" s="354"/>
      <c r="BB339" s="354"/>
      <c r="BC339" s="354"/>
      <c r="BD339" s="354"/>
      <c r="BE339" s="354"/>
      <c r="BF339" s="354"/>
      <c r="BG339" s="354"/>
      <c r="BH339" s="354"/>
      <c r="BI339" s="355"/>
      <c r="BJ339" s="354"/>
      <c r="BK339" s="356"/>
      <c r="BM339" s="15">
        <f t="shared" si="5"/>
        <v>1</v>
      </c>
    </row>
    <row r="340" spans="1:65" s="357" customFormat="1" ht="15" customHeight="1" x14ac:dyDescent="0.25">
      <c r="A340" s="352"/>
      <c r="B340" s="358"/>
      <c r="K340" s="350"/>
      <c r="L340" s="358"/>
      <c r="T340" s="350"/>
      <c r="U340" s="358"/>
      <c r="AC340" s="350"/>
      <c r="AD340" s="358"/>
      <c r="AL340" s="350"/>
      <c r="AM340" s="358"/>
      <c r="BI340" s="350"/>
      <c r="BK340" s="356"/>
      <c r="BM340" s="15">
        <f t="shared" si="5"/>
        <v>2</v>
      </c>
    </row>
    <row r="341" spans="1:65" s="357" customFormat="1" ht="15" customHeight="1" x14ac:dyDescent="0.25">
      <c r="A341" s="352"/>
      <c r="B341" s="358"/>
      <c r="K341" s="350"/>
      <c r="L341" s="358"/>
      <c r="T341" s="350"/>
      <c r="U341" s="358"/>
      <c r="AC341" s="350"/>
      <c r="AD341" s="358"/>
      <c r="AL341" s="350"/>
      <c r="AM341" s="358"/>
      <c r="BI341" s="350"/>
      <c r="BK341" s="356"/>
      <c r="BM341" s="15">
        <f t="shared" si="5"/>
        <v>3</v>
      </c>
    </row>
    <row r="342" spans="1:65" s="357" customFormat="1" ht="15" customHeight="1" x14ac:dyDescent="0.25">
      <c r="A342" s="352"/>
      <c r="B342" s="358"/>
      <c r="K342" s="350"/>
      <c r="L342" s="358"/>
      <c r="T342" s="350"/>
      <c r="U342" s="358"/>
      <c r="AC342" s="350"/>
      <c r="AD342" s="358"/>
      <c r="AL342" s="350"/>
      <c r="AM342" s="358"/>
      <c r="BI342" s="350"/>
      <c r="BK342" s="356"/>
      <c r="BM342" s="15">
        <f t="shared" si="5"/>
        <v>4</v>
      </c>
    </row>
    <row r="343" spans="1:65" s="357" customFormat="1" ht="15" customHeight="1" x14ac:dyDescent="0.25">
      <c r="A343" s="352"/>
      <c r="B343" s="358"/>
      <c r="K343" s="350"/>
      <c r="L343" s="358"/>
      <c r="T343" s="350"/>
      <c r="U343" s="358"/>
      <c r="AC343" s="350"/>
      <c r="AD343" s="358"/>
      <c r="AL343" s="350"/>
      <c r="AM343" s="358"/>
      <c r="BI343" s="350"/>
      <c r="BK343" s="356"/>
      <c r="BM343" s="15">
        <f t="shared" si="5"/>
        <v>5</v>
      </c>
    </row>
    <row r="344" spans="1:65" s="357" customFormat="1" ht="15" customHeight="1" x14ac:dyDescent="0.25">
      <c r="A344" s="352"/>
      <c r="B344" s="358"/>
      <c r="K344" s="350"/>
      <c r="L344" s="358"/>
      <c r="T344" s="350"/>
      <c r="U344" s="358"/>
      <c r="AC344" s="350"/>
      <c r="AD344" s="358"/>
      <c r="AL344" s="350"/>
      <c r="AM344" s="358"/>
      <c r="BI344" s="350"/>
      <c r="BK344" s="356"/>
      <c r="BM344" s="15">
        <f t="shared" si="5"/>
        <v>6</v>
      </c>
    </row>
    <row r="345" spans="1:65" s="357" customFormat="1" ht="15" customHeight="1" x14ac:dyDescent="0.25">
      <c r="A345" s="352"/>
      <c r="B345" s="358"/>
      <c r="K345" s="350"/>
      <c r="L345" s="358"/>
      <c r="T345" s="350"/>
      <c r="U345" s="358"/>
      <c r="AC345" s="350"/>
      <c r="AD345" s="358"/>
      <c r="AL345" s="350"/>
      <c r="AM345" s="358"/>
      <c r="BI345" s="350"/>
      <c r="BK345" s="356"/>
      <c r="BM345" s="15">
        <f t="shared" si="5"/>
        <v>7</v>
      </c>
    </row>
    <row r="346" spans="1:65" s="357" customFormat="1" ht="15" customHeight="1" x14ac:dyDescent="0.25">
      <c r="A346" s="352"/>
      <c r="B346" s="358"/>
      <c r="K346" s="350"/>
      <c r="L346" s="358"/>
      <c r="T346" s="350"/>
      <c r="U346" s="358"/>
      <c r="AC346" s="350"/>
      <c r="AD346" s="358"/>
      <c r="AL346" s="350"/>
      <c r="AM346" s="358"/>
      <c r="BI346" s="350"/>
      <c r="BK346" s="356"/>
      <c r="BM346" s="15">
        <f t="shared" ref="BM346:BM409" si="6">IF(BM345=50,1,BM345+1)</f>
        <v>8</v>
      </c>
    </row>
    <row r="347" spans="1:65" s="357" customFormat="1" ht="15" customHeight="1" x14ac:dyDescent="0.25">
      <c r="A347" s="352"/>
      <c r="B347" s="358"/>
      <c r="K347" s="350"/>
      <c r="L347" s="358"/>
      <c r="T347" s="350"/>
      <c r="U347" s="358"/>
      <c r="AC347" s="350"/>
      <c r="AD347" s="358"/>
      <c r="AL347" s="350"/>
      <c r="AM347" s="358"/>
      <c r="BI347" s="350"/>
      <c r="BK347" s="356"/>
      <c r="BM347" s="15">
        <f t="shared" si="6"/>
        <v>9</v>
      </c>
    </row>
    <row r="348" spans="1:65" s="357" customFormat="1" ht="15" customHeight="1" x14ac:dyDescent="0.25">
      <c r="A348" s="352"/>
      <c r="B348" s="358"/>
      <c r="K348" s="350"/>
      <c r="L348" s="358"/>
      <c r="T348" s="350"/>
      <c r="U348" s="358"/>
      <c r="AC348" s="350"/>
      <c r="AD348" s="358"/>
      <c r="AL348" s="350"/>
      <c r="AM348" s="358"/>
      <c r="BI348" s="350"/>
      <c r="BK348" s="356"/>
      <c r="BM348" s="15">
        <f t="shared" si="6"/>
        <v>10</v>
      </c>
    </row>
    <row r="349" spans="1:65" s="357" customFormat="1" ht="15" customHeight="1" x14ac:dyDescent="0.25">
      <c r="A349" s="352"/>
      <c r="B349" s="358"/>
      <c r="K349" s="350"/>
      <c r="L349" s="358"/>
      <c r="T349" s="350"/>
      <c r="U349" s="358"/>
      <c r="AC349" s="350"/>
      <c r="AD349" s="358"/>
      <c r="AL349" s="350"/>
      <c r="AM349" s="358"/>
      <c r="BI349" s="350"/>
      <c r="BK349" s="356"/>
      <c r="BM349" s="15">
        <f t="shared" si="6"/>
        <v>11</v>
      </c>
    </row>
    <row r="350" spans="1:65" s="357" customFormat="1" ht="15" customHeight="1" x14ac:dyDescent="0.25">
      <c r="A350" s="352"/>
      <c r="B350" s="358"/>
      <c r="K350" s="350"/>
      <c r="L350" s="358"/>
      <c r="T350" s="350"/>
      <c r="U350" s="358"/>
      <c r="AC350" s="350"/>
      <c r="AD350" s="358"/>
      <c r="AL350" s="350"/>
      <c r="AM350" s="358"/>
      <c r="BI350" s="350"/>
      <c r="BK350" s="356"/>
      <c r="BM350" s="15">
        <f t="shared" si="6"/>
        <v>12</v>
      </c>
    </row>
    <row r="351" spans="1:65" s="357" customFormat="1" ht="15" customHeight="1" x14ac:dyDescent="0.25">
      <c r="A351" s="352"/>
      <c r="B351" s="358"/>
      <c r="K351" s="350"/>
      <c r="L351" s="358"/>
      <c r="T351" s="350"/>
      <c r="U351" s="358"/>
      <c r="AC351" s="350"/>
      <c r="AD351" s="358"/>
      <c r="AL351" s="350"/>
      <c r="AM351" s="358"/>
      <c r="BI351" s="350"/>
      <c r="BK351" s="356"/>
      <c r="BM351" s="15">
        <f t="shared" si="6"/>
        <v>13</v>
      </c>
    </row>
    <row r="352" spans="1:65" s="357" customFormat="1" ht="15" customHeight="1" x14ac:dyDescent="0.25">
      <c r="A352" s="352"/>
      <c r="B352" s="358"/>
      <c r="K352" s="350"/>
      <c r="L352" s="358"/>
      <c r="T352" s="350"/>
      <c r="U352" s="358"/>
      <c r="AC352" s="350"/>
      <c r="AD352" s="358"/>
      <c r="AL352" s="350"/>
      <c r="AM352" s="358"/>
      <c r="BI352" s="350"/>
      <c r="BK352" s="356"/>
      <c r="BM352" s="15">
        <f t="shared" si="6"/>
        <v>14</v>
      </c>
    </row>
    <row r="353" spans="1:65" s="357" customFormat="1" ht="15" customHeight="1" x14ac:dyDescent="0.25">
      <c r="A353" s="352"/>
      <c r="B353" s="358"/>
      <c r="K353" s="350"/>
      <c r="L353" s="358"/>
      <c r="T353" s="350"/>
      <c r="U353" s="358"/>
      <c r="AC353" s="350"/>
      <c r="AD353" s="358"/>
      <c r="AL353" s="350"/>
      <c r="AM353" s="358"/>
      <c r="BI353" s="350"/>
      <c r="BK353" s="356"/>
      <c r="BM353" s="15">
        <f t="shared" si="6"/>
        <v>15</v>
      </c>
    </row>
    <row r="354" spans="1:65" s="357" customFormat="1" ht="15" customHeight="1" x14ac:dyDescent="0.25">
      <c r="A354" s="352"/>
      <c r="B354" s="358"/>
      <c r="K354" s="350"/>
      <c r="L354" s="358"/>
      <c r="T354" s="350"/>
      <c r="U354" s="358"/>
      <c r="AC354" s="350"/>
      <c r="AD354" s="358"/>
      <c r="AL354" s="350"/>
      <c r="AM354" s="358"/>
      <c r="BI354" s="350"/>
      <c r="BK354" s="356"/>
      <c r="BM354" s="15">
        <f t="shared" si="6"/>
        <v>16</v>
      </c>
    </row>
    <row r="355" spans="1:65" s="357" customFormat="1" ht="15" customHeight="1" x14ac:dyDescent="0.25">
      <c r="A355" s="352"/>
      <c r="B355" s="358"/>
      <c r="K355" s="350"/>
      <c r="L355" s="358"/>
      <c r="T355" s="350"/>
      <c r="U355" s="358"/>
      <c r="AC355" s="350"/>
      <c r="AD355" s="358"/>
      <c r="AL355" s="350"/>
      <c r="AM355" s="358"/>
      <c r="BI355" s="350"/>
      <c r="BK355" s="356"/>
      <c r="BM355" s="15">
        <f t="shared" si="6"/>
        <v>17</v>
      </c>
    </row>
    <row r="356" spans="1:65" s="357" customFormat="1" ht="15" customHeight="1" x14ac:dyDescent="0.25">
      <c r="A356" s="352"/>
      <c r="B356" s="358"/>
      <c r="K356" s="350"/>
      <c r="L356" s="358"/>
      <c r="T356" s="350"/>
      <c r="U356" s="358"/>
      <c r="AC356" s="350"/>
      <c r="AD356" s="358"/>
      <c r="AL356" s="350"/>
      <c r="AM356" s="358"/>
      <c r="BI356" s="350"/>
      <c r="BK356" s="356"/>
      <c r="BM356" s="15">
        <f t="shared" si="6"/>
        <v>18</v>
      </c>
    </row>
    <row r="357" spans="1:65" s="357" customFormat="1" ht="15" customHeight="1" x14ac:dyDescent="0.25">
      <c r="A357" s="352"/>
      <c r="B357" s="358"/>
      <c r="K357" s="350"/>
      <c r="L357" s="358"/>
      <c r="T357" s="350"/>
      <c r="U357" s="358"/>
      <c r="AC357" s="350"/>
      <c r="AD357" s="358"/>
      <c r="AL357" s="350"/>
      <c r="AM357" s="358"/>
      <c r="BI357" s="350"/>
      <c r="BK357" s="356"/>
      <c r="BM357" s="15">
        <f t="shared" si="6"/>
        <v>19</v>
      </c>
    </row>
    <row r="358" spans="1:65" s="357" customFormat="1" ht="15" customHeight="1" x14ac:dyDescent="0.25">
      <c r="A358" s="352"/>
      <c r="B358" s="358"/>
      <c r="K358" s="350"/>
      <c r="L358" s="358"/>
      <c r="T358" s="350"/>
      <c r="U358" s="358"/>
      <c r="AC358" s="350"/>
      <c r="AD358" s="358"/>
      <c r="AL358" s="350"/>
      <c r="AM358" s="358"/>
      <c r="BI358" s="350"/>
      <c r="BK358" s="356"/>
      <c r="BM358" s="15">
        <f t="shared" si="6"/>
        <v>20</v>
      </c>
    </row>
    <row r="359" spans="1:65" s="357" customFormat="1" ht="15" customHeight="1" x14ac:dyDescent="0.25">
      <c r="A359" s="352"/>
      <c r="B359" s="358"/>
      <c r="K359" s="350"/>
      <c r="L359" s="358"/>
      <c r="T359" s="350"/>
      <c r="U359" s="358"/>
      <c r="AC359" s="350"/>
      <c r="AD359" s="358"/>
      <c r="AL359" s="350"/>
      <c r="AM359" s="358"/>
      <c r="BI359" s="350"/>
      <c r="BK359" s="356"/>
      <c r="BM359" s="15">
        <f t="shared" si="6"/>
        <v>21</v>
      </c>
    </row>
    <row r="360" spans="1:65" s="357" customFormat="1" ht="15" customHeight="1" x14ac:dyDescent="0.25">
      <c r="A360" s="352"/>
      <c r="B360" s="358"/>
      <c r="K360" s="350"/>
      <c r="L360" s="358"/>
      <c r="T360" s="350"/>
      <c r="U360" s="358"/>
      <c r="AC360" s="350"/>
      <c r="AD360" s="358"/>
      <c r="AL360" s="350"/>
      <c r="AM360" s="358"/>
      <c r="BI360" s="350"/>
      <c r="BK360" s="356"/>
      <c r="BM360" s="15">
        <f t="shared" si="6"/>
        <v>22</v>
      </c>
    </row>
    <row r="361" spans="1:65" s="357" customFormat="1" ht="15" customHeight="1" x14ac:dyDescent="0.25">
      <c r="A361" s="352"/>
      <c r="B361" s="358"/>
      <c r="K361" s="350"/>
      <c r="L361" s="358"/>
      <c r="T361" s="350"/>
      <c r="U361" s="358"/>
      <c r="AC361" s="350"/>
      <c r="AD361" s="358"/>
      <c r="AL361" s="350"/>
      <c r="AM361" s="358"/>
      <c r="BI361" s="350"/>
      <c r="BK361" s="356"/>
      <c r="BM361" s="15">
        <f t="shared" si="6"/>
        <v>23</v>
      </c>
    </row>
    <row r="362" spans="1:65" s="357" customFormat="1" ht="15" customHeight="1" x14ac:dyDescent="0.25">
      <c r="A362" s="352"/>
      <c r="B362" s="358"/>
      <c r="K362" s="350"/>
      <c r="L362" s="358"/>
      <c r="T362" s="350"/>
      <c r="U362" s="358"/>
      <c r="AC362" s="350"/>
      <c r="AD362" s="358"/>
      <c r="AL362" s="350"/>
      <c r="AM362" s="358"/>
      <c r="BI362" s="350"/>
      <c r="BK362" s="356"/>
      <c r="BM362" s="15">
        <f t="shared" si="6"/>
        <v>24</v>
      </c>
    </row>
    <row r="363" spans="1:65" s="357" customFormat="1" ht="15" customHeight="1" x14ac:dyDescent="0.25">
      <c r="A363" s="352"/>
      <c r="B363" s="358"/>
      <c r="K363" s="350"/>
      <c r="L363" s="358"/>
      <c r="T363" s="350"/>
      <c r="U363" s="358"/>
      <c r="AC363" s="350"/>
      <c r="AD363" s="358"/>
      <c r="AL363" s="350"/>
      <c r="AM363" s="358"/>
      <c r="BI363" s="350"/>
      <c r="BK363" s="356"/>
      <c r="BM363" s="15">
        <f t="shared" si="6"/>
        <v>25</v>
      </c>
    </row>
    <row r="364" spans="1:65" s="357" customFormat="1" ht="15" customHeight="1" x14ac:dyDescent="0.25">
      <c r="A364" s="352"/>
      <c r="B364" s="358"/>
      <c r="K364" s="350"/>
      <c r="L364" s="358"/>
      <c r="T364" s="350"/>
      <c r="U364" s="358"/>
      <c r="AC364" s="350"/>
      <c r="AD364" s="358"/>
      <c r="AL364" s="350"/>
      <c r="AM364" s="358"/>
      <c r="BI364" s="350"/>
      <c r="BK364" s="356"/>
      <c r="BM364" s="15">
        <f t="shared" si="6"/>
        <v>26</v>
      </c>
    </row>
    <row r="365" spans="1:65" s="357" customFormat="1" ht="15" customHeight="1" x14ac:dyDescent="0.25">
      <c r="A365" s="352"/>
      <c r="B365" s="358"/>
      <c r="K365" s="350"/>
      <c r="L365" s="358"/>
      <c r="T365" s="350"/>
      <c r="U365" s="358"/>
      <c r="AC365" s="350"/>
      <c r="AD365" s="358"/>
      <c r="AL365" s="350"/>
      <c r="AM365" s="358"/>
      <c r="BI365" s="350"/>
      <c r="BK365" s="356"/>
      <c r="BM365" s="15">
        <f t="shared" si="6"/>
        <v>27</v>
      </c>
    </row>
    <row r="366" spans="1:65" s="357" customFormat="1" ht="15" customHeight="1" x14ac:dyDescent="0.25">
      <c r="A366" s="352"/>
      <c r="B366" s="358"/>
      <c r="K366" s="350"/>
      <c r="L366" s="358"/>
      <c r="T366" s="350"/>
      <c r="U366" s="358"/>
      <c r="AC366" s="350"/>
      <c r="AD366" s="358"/>
      <c r="AL366" s="350"/>
      <c r="AM366" s="358"/>
      <c r="BI366" s="350"/>
      <c r="BK366" s="356"/>
      <c r="BM366" s="15">
        <f t="shared" si="6"/>
        <v>28</v>
      </c>
    </row>
    <row r="367" spans="1:65" s="357" customFormat="1" ht="15" customHeight="1" x14ac:dyDescent="0.25">
      <c r="A367" s="352"/>
      <c r="B367" s="358"/>
      <c r="K367" s="350"/>
      <c r="L367" s="358"/>
      <c r="T367" s="350"/>
      <c r="U367" s="358"/>
      <c r="AC367" s="350"/>
      <c r="AD367" s="358"/>
      <c r="AL367" s="350"/>
      <c r="AM367" s="358"/>
      <c r="BI367" s="350"/>
      <c r="BK367" s="356"/>
      <c r="BM367" s="15">
        <f t="shared" si="6"/>
        <v>29</v>
      </c>
    </row>
    <row r="368" spans="1:65" s="357" customFormat="1" ht="15" customHeight="1" x14ac:dyDescent="0.25">
      <c r="A368" s="352"/>
      <c r="B368" s="30" t="s">
        <v>133</v>
      </c>
      <c r="C368" s="354"/>
      <c r="D368" s="354"/>
      <c r="E368" s="354"/>
      <c r="F368" s="354"/>
      <c r="G368" s="354"/>
      <c r="H368" s="354"/>
      <c r="I368" s="354"/>
      <c r="J368" s="354"/>
      <c r="K368" s="355"/>
      <c r="L368" s="353"/>
      <c r="M368" s="354"/>
      <c r="N368" s="354"/>
      <c r="O368" s="354"/>
      <c r="P368" s="354"/>
      <c r="Q368" s="354"/>
      <c r="R368" s="354"/>
      <c r="S368" s="354"/>
      <c r="T368" s="355"/>
      <c r="U368" s="353"/>
      <c r="V368" s="354"/>
      <c r="W368" s="354"/>
      <c r="X368" s="354"/>
      <c r="Y368" s="354"/>
      <c r="Z368" s="354"/>
      <c r="AA368" s="354"/>
      <c r="AB368" s="354"/>
      <c r="AC368" s="355"/>
      <c r="AD368" s="353"/>
      <c r="AE368" s="354"/>
      <c r="AF368" s="354"/>
      <c r="AG368" s="354"/>
      <c r="AH368" s="354"/>
      <c r="AI368" s="354"/>
      <c r="AJ368" s="354"/>
      <c r="AK368" s="354"/>
      <c r="AL368" s="355"/>
      <c r="AM368" s="353"/>
      <c r="AN368" s="354"/>
      <c r="AO368" s="354"/>
      <c r="AP368" s="354"/>
      <c r="AQ368" s="354"/>
      <c r="AR368" s="354"/>
      <c r="AS368" s="354"/>
      <c r="AT368" s="354"/>
      <c r="AU368" s="354"/>
      <c r="AV368" s="354"/>
      <c r="AW368" s="354"/>
      <c r="AX368" s="354"/>
      <c r="AY368" s="354"/>
      <c r="AZ368" s="354"/>
      <c r="BA368" s="354"/>
      <c r="BB368" s="354"/>
      <c r="BC368" s="354"/>
      <c r="BD368" s="354"/>
      <c r="BE368" s="354"/>
      <c r="BF368" s="354"/>
      <c r="BG368" s="354"/>
      <c r="BH368" s="354"/>
      <c r="BI368" s="355"/>
      <c r="BJ368" s="354"/>
      <c r="BK368" s="356"/>
      <c r="BM368" s="15">
        <f t="shared" si="6"/>
        <v>30</v>
      </c>
    </row>
    <row r="369" spans="1:65" s="357" customFormat="1" ht="15" customHeight="1" x14ac:dyDescent="0.25">
      <c r="A369" s="352"/>
      <c r="B369" s="358"/>
      <c r="K369" s="350"/>
      <c r="L369" s="358"/>
      <c r="T369" s="350"/>
      <c r="U369" s="358"/>
      <c r="AC369" s="350"/>
      <c r="AD369" s="358"/>
      <c r="AL369" s="350"/>
      <c r="AM369" s="358"/>
      <c r="BI369" s="350"/>
      <c r="BK369" s="356"/>
      <c r="BM369" s="15">
        <f t="shared" si="6"/>
        <v>31</v>
      </c>
    </row>
    <row r="370" spans="1:65" s="357" customFormat="1" ht="15" customHeight="1" x14ac:dyDescent="0.25">
      <c r="A370" s="352"/>
      <c r="B370" s="358"/>
      <c r="K370" s="350"/>
      <c r="L370" s="358"/>
      <c r="T370" s="350"/>
      <c r="U370" s="358"/>
      <c r="AC370" s="350"/>
      <c r="AD370" s="358"/>
      <c r="AL370" s="350"/>
      <c r="AM370" s="358"/>
      <c r="BI370" s="350"/>
      <c r="BK370" s="356"/>
      <c r="BM370" s="15">
        <f t="shared" si="6"/>
        <v>32</v>
      </c>
    </row>
    <row r="371" spans="1:65" s="357" customFormat="1" ht="15" customHeight="1" x14ac:dyDescent="0.25">
      <c r="A371" s="352"/>
      <c r="B371" s="358"/>
      <c r="K371" s="350"/>
      <c r="L371" s="358"/>
      <c r="T371" s="350"/>
      <c r="U371" s="358"/>
      <c r="AC371" s="350"/>
      <c r="AD371" s="358"/>
      <c r="AL371" s="350"/>
      <c r="AM371" s="358"/>
      <c r="BI371" s="350"/>
      <c r="BK371" s="356"/>
      <c r="BM371" s="15">
        <f t="shared" si="6"/>
        <v>33</v>
      </c>
    </row>
    <row r="372" spans="1:65" s="357" customFormat="1" ht="15" customHeight="1" x14ac:dyDescent="0.25">
      <c r="A372" s="352"/>
      <c r="B372" s="358"/>
      <c r="K372" s="350"/>
      <c r="L372" s="358"/>
      <c r="T372" s="350"/>
      <c r="U372" s="358"/>
      <c r="AC372" s="350"/>
      <c r="AD372" s="358"/>
      <c r="AL372" s="350"/>
      <c r="AM372" s="358"/>
      <c r="BI372" s="350"/>
      <c r="BK372" s="356"/>
      <c r="BM372" s="15">
        <f t="shared" si="6"/>
        <v>34</v>
      </c>
    </row>
    <row r="373" spans="1:65" s="357" customFormat="1" ht="15" customHeight="1" x14ac:dyDescent="0.25">
      <c r="A373" s="352"/>
      <c r="B373" s="358"/>
      <c r="K373" s="350"/>
      <c r="L373" s="358"/>
      <c r="T373" s="350"/>
      <c r="U373" s="358"/>
      <c r="AC373" s="350"/>
      <c r="AD373" s="358"/>
      <c r="AL373" s="350"/>
      <c r="AM373" s="358"/>
      <c r="BI373" s="350"/>
      <c r="BK373" s="356"/>
      <c r="BM373" s="15">
        <f t="shared" si="6"/>
        <v>35</v>
      </c>
    </row>
    <row r="374" spans="1:65" s="357" customFormat="1" ht="15" customHeight="1" x14ac:dyDescent="0.25">
      <c r="A374" s="352"/>
      <c r="B374" s="358"/>
      <c r="K374" s="350"/>
      <c r="L374" s="358"/>
      <c r="T374" s="350"/>
      <c r="U374" s="358"/>
      <c r="AC374" s="350"/>
      <c r="AD374" s="358"/>
      <c r="AL374" s="350"/>
      <c r="AM374" s="358"/>
      <c r="BI374" s="350"/>
      <c r="BK374" s="356"/>
      <c r="BM374" s="15">
        <f t="shared" si="6"/>
        <v>36</v>
      </c>
    </row>
    <row r="375" spans="1:65" s="357" customFormat="1" ht="15" customHeight="1" x14ac:dyDescent="0.25">
      <c r="A375" s="352"/>
      <c r="B375" s="358"/>
      <c r="K375" s="350"/>
      <c r="L375" s="358"/>
      <c r="T375" s="350"/>
      <c r="U375" s="358"/>
      <c r="AC375" s="350"/>
      <c r="AD375" s="358"/>
      <c r="AL375" s="350"/>
      <c r="AM375" s="358"/>
      <c r="BI375" s="350"/>
      <c r="BK375" s="356"/>
      <c r="BM375" s="15">
        <f t="shared" si="6"/>
        <v>37</v>
      </c>
    </row>
    <row r="376" spans="1:65" s="357" customFormat="1" ht="15" customHeight="1" x14ac:dyDescent="0.25">
      <c r="A376" s="352"/>
      <c r="B376" s="358"/>
      <c r="K376" s="350"/>
      <c r="L376" s="358"/>
      <c r="T376" s="350"/>
      <c r="U376" s="358"/>
      <c r="AC376" s="350"/>
      <c r="AD376" s="358"/>
      <c r="AL376" s="350"/>
      <c r="AM376" s="358"/>
      <c r="BI376" s="350"/>
      <c r="BK376" s="356"/>
      <c r="BM376" s="15">
        <f t="shared" si="6"/>
        <v>38</v>
      </c>
    </row>
    <row r="377" spans="1:65" s="357" customFormat="1" ht="15" customHeight="1" x14ac:dyDescent="0.25">
      <c r="A377" s="352"/>
      <c r="B377" s="358"/>
      <c r="K377" s="350"/>
      <c r="L377" s="358"/>
      <c r="T377" s="350"/>
      <c r="U377" s="358"/>
      <c r="AC377" s="350"/>
      <c r="AD377" s="358"/>
      <c r="AL377" s="350"/>
      <c r="AM377" s="358"/>
      <c r="BI377" s="350"/>
      <c r="BK377" s="356"/>
      <c r="BM377" s="15">
        <f t="shared" si="6"/>
        <v>39</v>
      </c>
    </row>
    <row r="378" spans="1:65" s="357" customFormat="1" ht="15" customHeight="1" x14ac:dyDescent="0.25">
      <c r="A378" s="352"/>
      <c r="B378" s="358"/>
      <c r="K378" s="350"/>
      <c r="L378" s="358"/>
      <c r="T378" s="350"/>
      <c r="U378" s="358"/>
      <c r="AC378" s="350"/>
      <c r="AD378" s="358"/>
      <c r="AL378" s="350"/>
      <c r="AM378" s="358"/>
      <c r="BI378" s="350"/>
      <c r="BK378" s="356"/>
      <c r="BM378" s="15">
        <f t="shared" si="6"/>
        <v>40</v>
      </c>
    </row>
    <row r="379" spans="1:65" s="357" customFormat="1" ht="15" customHeight="1" x14ac:dyDescent="0.25">
      <c r="A379" s="352"/>
      <c r="B379" s="358"/>
      <c r="K379" s="350"/>
      <c r="L379" s="358"/>
      <c r="T379" s="350"/>
      <c r="U379" s="358"/>
      <c r="AC379" s="350"/>
      <c r="AD379" s="358"/>
      <c r="AL379" s="350"/>
      <c r="AM379" s="358"/>
      <c r="BI379" s="350"/>
      <c r="BK379" s="356"/>
      <c r="BM379" s="15">
        <f t="shared" si="6"/>
        <v>41</v>
      </c>
    </row>
    <row r="380" spans="1:65" s="357" customFormat="1" ht="15" customHeight="1" x14ac:dyDescent="0.25">
      <c r="A380" s="352"/>
      <c r="B380" s="358"/>
      <c r="K380" s="350"/>
      <c r="L380" s="358"/>
      <c r="T380" s="350"/>
      <c r="U380" s="358"/>
      <c r="AC380" s="350"/>
      <c r="AD380" s="358"/>
      <c r="AL380" s="350"/>
      <c r="AM380" s="358"/>
      <c r="BI380" s="350"/>
      <c r="BK380" s="356"/>
      <c r="BM380" s="15">
        <f t="shared" si="6"/>
        <v>42</v>
      </c>
    </row>
    <row r="381" spans="1:65" s="357" customFormat="1" ht="15" customHeight="1" x14ac:dyDescent="0.25">
      <c r="A381" s="352"/>
      <c r="B381" s="358"/>
      <c r="K381" s="350"/>
      <c r="L381" s="358"/>
      <c r="T381" s="350"/>
      <c r="U381" s="358"/>
      <c r="AC381" s="350"/>
      <c r="AD381" s="358"/>
      <c r="AL381" s="350"/>
      <c r="AM381" s="358"/>
      <c r="BI381" s="350"/>
      <c r="BK381" s="356"/>
      <c r="BM381" s="15">
        <f t="shared" si="6"/>
        <v>43</v>
      </c>
    </row>
    <row r="382" spans="1:65" s="357" customFormat="1" ht="15" customHeight="1" x14ac:dyDescent="0.25">
      <c r="A382" s="352"/>
      <c r="B382" s="358"/>
      <c r="K382" s="350"/>
      <c r="L382" s="358"/>
      <c r="T382" s="350"/>
      <c r="U382" s="358"/>
      <c r="AC382" s="350"/>
      <c r="AD382" s="358"/>
      <c r="AL382" s="350"/>
      <c r="AM382" s="358"/>
      <c r="BI382" s="350"/>
      <c r="BK382" s="356"/>
      <c r="BM382" s="15">
        <f t="shared" si="6"/>
        <v>44</v>
      </c>
    </row>
    <row r="383" spans="1:65" s="357" customFormat="1" ht="15" customHeight="1" x14ac:dyDescent="0.25">
      <c r="A383" s="352"/>
      <c r="B383" s="358"/>
      <c r="K383" s="350"/>
      <c r="L383" s="358"/>
      <c r="T383" s="350"/>
      <c r="U383" s="358"/>
      <c r="AC383" s="350"/>
      <c r="AD383" s="358"/>
      <c r="AL383" s="350"/>
      <c r="AM383" s="358"/>
      <c r="BI383" s="350"/>
      <c r="BK383" s="356"/>
      <c r="BM383" s="15">
        <f t="shared" si="6"/>
        <v>45</v>
      </c>
    </row>
    <row r="384" spans="1:65" s="357" customFormat="1" ht="15" customHeight="1" x14ac:dyDescent="0.25">
      <c r="A384" s="352"/>
      <c r="B384" s="358"/>
      <c r="K384" s="350"/>
      <c r="L384" s="358"/>
      <c r="T384" s="350"/>
      <c r="U384" s="358"/>
      <c r="AC384" s="350"/>
      <c r="AD384" s="358"/>
      <c r="AL384" s="350"/>
      <c r="AM384" s="358"/>
      <c r="BI384" s="350"/>
      <c r="BK384" s="356"/>
      <c r="BM384" s="15">
        <f t="shared" si="6"/>
        <v>46</v>
      </c>
    </row>
    <row r="385" spans="1:99" s="357" customFormat="1" ht="15" customHeight="1" x14ac:dyDescent="0.25">
      <c r="A385" s="352"/>
      <c r="B385" s="358"/>
      <c r="K385" s="350"/>
      <c r="L385" s="358"/>
      <c r="T385" s="350"/>
      <c r="U385" s="358"/>
      <c r="AC385" s="350"/>
      <c r="AD385" s="358"/>
      <c r="AL385" s="350"/>
      <c r="AM385" s="358"/>
      <c r="BI385" s="350"/>
      <c r="BK385" s="356"/>
      <c r="BM385" s="15">
        <f t="shared" si="6"/>
        <v>47</v>
      </c>
      <c r="BP385" s="375" t="s">
        <v>134</v>
      </c>
      <c r="BQ385" s="375"/>
      <c r="BR385" s="375"/>
      <c r="BS385" s="375"/>
      <c r="BT385" s="375"/>
      <c r="BU385" s="375"/>
      <c r="BV385" s="375"/>
      <c r="BW385" s="375"/>
      <c r="BX385" s="375"/>
      <c r="BY385" s="375"/>
      <c r="BZ385" s="375"/>
      <c r="CA385" s="375"/>
      <c r="CB385" s="375"/>
      <c r="CC385" s="375"/>
      <c r="CD385" s="375"/>
      <c r="CE385" s="375"/>
      <c r="CF385" s="375"/>
      <c r="CG385" s="375"/>
      <c r="CH385" s="375"/>
      <c r="CI385" s="375"/>
      <c r="CJ385" s="375"/>
      <c r="CK385" s="375"/>
      <c r="CL385" s="375"/>
      <c r="CM385" s="375"/>
      <c r="CN385" s="375"/>
      <c r="CO385" s="375"/>
      <c r="CP385" s="375"/>
      <c r="CQ385" s="375"/>
      <c r="CR385" s="375"/>
      <c r="CS385" s="375"/>
      <c r="CT385" s="375"/>
      <c r="CU385" s="375"/>
    </row>
    <row r="386" spans="1:99" s="357" customFormat="1" ht="15" customHeight="1" x14ac:dyDescent="0.25">
      <c r="A386" s="352"/>
      <c r="B386" s="358"/>
      <c r="K386" s="350"/>
      <c r="L386" s="358"/>
      <c r="T386" s="350"/>
      <c r="U386" s="358"/>
      <c r="AC386" s="350"/>
      <c r="AD386" s="358"/>
      <c r="AL386" s="350"/>
      <c r="AM386" s="358"/>
      <c r="BI386" s="350"/>
      <c r="BK386" s="356"/>
      <c r="BM386" s="15">
        <f t="shared" si="6"/>
        <v>48</v>
      </c>
      <c r="BP386" s="375"/>
      <c r="BQ386" s="375" t="s">
        <v>135</v>
      </c>
      <c r="BR386" s="375"/>
      <c r="BS386" s="375"/>
      <c r="BT386" s="375"/>
      <c r="BU386" s="375"/>
      <c r="BV386" s="375"/>
      <c r="BW386" s="375"/>
      <c r="BX386" s="375"/>
      <c r="BY386" s="375"/>
      <c r="BZ386" s="375"/>
      <c r="CA386" s="375"/>
      <c r="CB386" s="375"/>
      <c r="CC386" s="375"/>
      <c r="CD386" s="375"/>
      <c r="CE386" s="375"/>
      <c r="CF386" s="375"/>
      <c r="CG386" s="375"/>
      <c r="CH386" s="375"/>
      <c r="CI386" s="375"/>
      <c r="CJ386" s="375"/>
      <c r="CK386" s="375"/>
      <c r="CL386" s="375"/>
      <c r="CM386" s="375"/>
      <c r="CN386" s="375"/>
      <c r="CO386" s="375"/>
      <c r="CP386" s="375"/>
      <c r="CQ386" s="375"/>
      <c r="CR386" s="375"/>
      <c r="CS386" s="375"/>
      <c r="CT386" s="375"/>
      <c r="CU386" s="375"/>
    </row>
    <row r="387" spans="1:99" s="357" customFormat="1" ht="15" customHeight="1" x14ac:dyDescent="0.25">
      <c r="A387" s="352"/>
      <c r="B387" s="358"/>
      <c r="K387" s="350"/>
      <c r="L387" s="358"/>
      <c r="T387" s="350"/>
      <c r="U387" s="358"/>
      <c r="AC387" s="350"/>
      <c r="AD387" s="358"/>
      <c r="AL387" s="350"/>
      <c r="AM387" s="358"/>
      <c r="BI387" s="350"/>
      <c r="BK387" s="356"/>
      <c r="BM387" s="15">
        <f t="shared" si="6"/>
        <v>49</v>
      </c>
      <c r="BP387" s="375"/>
      <c r="BQ387" s="375"/>
      <c r="BR387" s="375"/>
      <c r="BS387" s="375"/>
      <c r="BT387" s="375"/>
      <c r="BU387" s="375"/>
      <c r="BV387" s="375"/>
      <c r="BW387" s="375"/>
      <c r="BX387" s="375"/>
      <c r="BY387" s="375"/>
      <c r="BZ387" s="375"/>
      <c r="CA387" s="375"/>
      <c r="CB387" s="375"/>
      <c r="CC387" s="375"/>
      <c r="CD387" s="375"/>
      <c r="CE387" s="375"/>
      <c r="CF387" s="375"/>
      <c r="CG387" s="375"/>
      <c r="CH387" s="375"/>
      <c r="CI387" s="375"/>
      <c r="CJ387" s="375"/>
      <c r="CK387" s="375"/>
      <c r="CL387" s="375"/>
      <c r="CM387" s="375"/>
      <c r="CN387" s="375"/>
      <c r="CO387" s="375"/>
      <c r="CP387" s="375"/>
      <c r="CQ387" s="375"/>
      <c r="CR387" s="375"/>
      <c r="CS387" s="375"/>
      <c r="CT387" s="375"/>
      <c r="CU387" s="375"/>
    </row>
    <row r="388" spans="1:99" s="357" customFormat="1" ht="15" customHeight="1" x14ac:dyDescent="0.25">
      <c r="A388" s="352"/>
      <c r="B388" s="358"/>
      <c r="K388" s="350"/>
      <c r="L388" s="358"/>
      <c r="T388" s="350"/>
      <c r="U388" s="358"/>
      <c r="AC388" s="350"/>
      <c r="AD388" s="358"/>
      <c r="AL388" s="350"/>
      <c r="AM388" s="358"/>
      <c r="BI388" s="350"/>
      <c r="BK388" s="356"/>
      <c r="BM388" s="15">
        <f t="shared" si="6"/>
        <v>50</v>
      </c>
      <c r="BP388" s="375"/>
      <c r="BQ388" s="375"/>
      <c r="BR388" s="375"/>
      <c r="BS388" s="375"/>
      <c r="BT388" s="375"/>
      <c r="BU388" s="375"/>
      <c r="BV388" s="375"/>
      <c r="BW388" s="375"/>
      <c r="BX388" s="375"/>
      <c r="BY388" s="375"/>
      <c r="BZ388" s="375"/>
      <c r="CA388" s="375"/>
      <c r="CB388" s="375"/>
      <c r="CC388" s="375"/>
      <c r="CD388" s="375"/>
      <c r="CE388" s="375"/>
      <c r="CF388" s="375"/>
      <c r="CG388" s="375"/>
      <c r="CH388" s="375"/>
      <c r="CI388" s="375"/>
      <c r="CJ388" s="375"/>
      <c r="CK388" s="375"/>
      <c r="CL388" s="375"/>
      <c r="CM388" s="375"/>
      <c r="CN388" s="375"/>
      <c r="CO388" s="375"/>
      <c r="CP388" s="375"/>
      <c r="CQ388" s="375"/>
      <c r="CR388" s="375"/>
      <c r="CS388" s="375"/>
      <c r="CT388" s="375"/>
      <c r="CU388" s="375"/>
    </row>
    <row r="389" spans="1:99" s="357" customFormat="1" ht="15" customHeight="1" x14ac:dyDescent="0.25">
      <c r="A389" s="352"/>
      <c r="B389" s="358"/>
      <c r="K389" s="350"/>
      <c r="L389" s="358"/>
      <c r="T389" s="350"/>
      <c r="U389" s="358"/>
      <c r="AC389" s="350"/>
      <c r="AD389" s="358"/>
      <c r="AL389" s="350"/>
      <c r="AM389" s="358"/>
      <c r="BI389" s="350"/>
      <c r="BK389" s="356"/>
      <c r="BM389" s="15">
        <f t="shared" si="6"/>
        <v>1</v>
      </c>
      <c r="BP389" s="375"/>
      <c r="BQ389" s="375"/>
      <c r="BR389" s="375"/>
      <c r="BS389" s="375"/>
      <c r="BT389" s="375"/>
      <c r="BU389" s="375"/>
      <c r="BV389" s="375"/>
      <c r="BW389" s="375"/>
      <c r="BX389" s="375"/>
      <c r="BY389" s="375"/>
      <c r="BZ389" s="375"/>
      <c r="CA389" s="375"/>
      <c r="CB389" s="375"/>
      <c r="CC389" s="375"/>
      <c r="CD389" s="375"/>
      <c r="CE389" s="375"/>
      <c r="CF389" s="375"/>
      <c r="CG389" s="375"/>
      <c r="CH389" s="375"/>
      <c r="CI389" s="375"/>
      <c r="CJ389" s="375"/>
      <c r="CK389" s="375"/>
      <c r="CL389" s="375"/>
      <c r="CM389" s="375"/>
      <c r="CN389" s="375"/>
      <c r="CO389" s="375"/>
      <c r="CP389" s="375"/>
      <c r="CQ389" s="375"/>
      <c r="CR389" s="375"/>
      <c r="CS389" s="375"/>
      <c r="CT389" s="375"/>
      <c r="CU389" s="375"/>
    </row>
    <row r="390" spans="1:99" s="357" customFormat="1" ht="15" customHeight="1" x14ac:dyDescent="0.25">
      <c r="A390" s="352"/>
      <c r="B390" s="358"/>
      <c r="K390" s="350"/>
      <c r="L390" s="358"/>
      <c r="T390" s="350"/>
      <c r="U390" s="358"/>
      <c r="AC390" s="350"/>
      <c r="AD390" s="358"/>
      <c r="AL390" s="350"/>
      <c r="AM390" s="358"/>
      <c r="BI390" s="350"/>
      <c r="BK390" s="356"/>
      <c r="BM390" s="15">
        <f t="shared" si="6"/>
        <v>2</v>
      </c>
      <c r="BP390" s="375"/>
      <c r="BQ390" s="375"/>
      <c r="BR390" s="375"/>
      <c r="BS390" s="375"/>
      <c r="BT390" s="375"/>
      <c r="BU390" s="375"/>
      <c r="BV390" s="375"/>
      <c r="BW390" s="375"/>
      <c r="BX390" s="375"/>
      <c r="BY390" s="375"/>
      <c r="BZ390" s="375"/>
      <c r="CA390" s="375"/>
      <c r="CB390" s="375"/>
      <c r="CC390" s="375"/>
      <c r="CD390" s="375"/>
      <c r="CE390" s="375"/>
      <c r="CF390" s="375"/>
      <c r="CG390" s="375"/>
      <c r="CH390" s="375"/>
      <c r="CI390" s="375"/>
      <c r="CJ390" s="375"/>
      <c r="CK390" s="375"/>
      <c r="CL390" s="375"/>
      <c r="CM390" s="375"/>
      <c r="CN390" s="375"/>
      <c r="CO390" s="375"/>
      <c r="CP390" s="375"/>
      <c r="CQ390" s="375"/>
      <c r="CR390" s="375"/>
      <c r="CS390" s="375"/>
      <c r="CT390" s="375"/>
      <c r="CU390" s="375"/>
    </row>
    <row r="391" spans="1:99" s="357" customFormat="1" ht="15" customHeight="1" x14ac:dyDescent="0.25">
      <c r="A391" s="352"/>
      <c r="B391" s="358"/>
      <c r="K391" s="350"/>
      <c r="L391" s="358"/>
      <c r="T391" s="350"/>
      <c r="U391" s="358"/>
      <c r="AC391" s="350"/>
      <c r="AD391" s="358"/>
      <c r="AL391" s="350"/>
      <c r="AM391" s="358"/>
      <c r="BI391" s="350"/>
      <c r="BK391" s="356"/>
      <c r="BM391" s="15">
        <f t="shared" si="6"/>
        <v>3</v>
      </c>
      <c r="BP391" s="375"/>
      <c r="BQ391" s="375"/>
      <c r="BR391" s="375"/>
      <c r="BS391" s="375"/>
      <c r="BT391" s="375"/>
      <c r="BU391" s="375"/>
      <c r="BV391" s="375"/>
      <c r="BW391" s="375"/>
      <c r="BX391" s="375"/>
      <c r="BY391" s="375"/>
      <c r="BZ391" s="375"/>
      <c r="CA391" s="375"/>
      <c r="CB391" s="375"/>
      <c r="CC391" s="375"/>
      <c r="CD391" s="375"/>
      <c r="CE391" s="375"/>
      <c r="CF391" s="375"/>
      <c r="CG391" s="375"/>
      <c r="CH391" s="375"/>
      <c r="CI391" s="375"/>
      <c r="CJ391" s="375"/>
      <c r="CK391" s="375"/>
      <c r="CL391" s="375"/>
      <c r="CM391" s="375"/>
      <c r="CN391" s="375"/>
      <c r="CO391" s="375"/>
      <c r="CP391" s="375"/>
      <c r="CQ391" s="375"/>
      <c r="CR391" s="375"/>
      <c r="CS391" s="375"/>
      <c r="CT391" s="375"/>
      <c r="CU391" s="375"/>
    </row>
    <row r="392" spans="1:99" s="357" customFormat="1" ht="15" customHeight="1" x14ac:dyDescent="0.25">
      <c r="A392" s="352"/>
      <c r="B392" s="358"/>
      <c r="K392" s="350"/>
      <c r="L392" s="358"/>
      <c r="T392" s="350"/>
      <c r="U392" s="358"/>
      <c r="AC392" s="350"/>
      <c r="AD392" s="358"/>
      <c r="AL392" s="350"/>
      <c r="AM392" s="358"/>
      <c r="BI392" s="350"/>
      <c r="BK392" s="356"/>
      <c r="BM392" s="15">
        <f t="shared" si="6"/>
        <v>4</v>
      </c>
      <c r="BP392" s="375"/>
      <c r="BQ392" s="375"/>
      <c r="BR392" s="375"/>
      <c r="BS392" s="375"/>
      <c r="BT392" s="375"/>
      <c r="BU392" s="375"/>
      <c r="BV392" s="375"/>
      <c r="BW392" s="375"/>
      <c r="BX392" s="375"/>
      <c r="BY392" s="375"/>
      <c r="BZ392" s="375"/>
      <c r="CA392" s="375"/>
      <c r="CB392" s="375"/>
      <c r="CC392" s="375"/>
      <c r="CD392" s="375"/>
      <c r="CE392" s="375"/>
      <c r="CF392" s="375"/>
      <c r="CG392" s="375"/>
      <c r="CH392" s="375"/>
      <c r="CI392" s="375"/>
      <c r="CJ392" s="375"/>
      <c r="CK392" s="375"/>
      <c r="CL392" s="375"/>
      <c r="CM392" s="375"/>
      <c r="CN392" s="375"/>
      <c r="CO392" s="375"/>
      <c r="CP392" s="375"/>
      <c r="CQ392" s="375"/>
      <c r="CR392" s="375"/>
      <c r="CS392" s="375"/>
      <c r="CT392" s="375"/>
      <c r="CU392" s="375"/>
    </row>
    <row r="393" spans="1:99" s="357" customFormat="1" ht="15" customHeight="1" x14ac:dyDescent="0.25">
      <c r="A393" s="352"/>
      <c r="B393" s="358"/>
      <c r="K393" s="350"/>
      <c r="L393" s="358"/>
      <c r="T393" s="350"/>
      <c r="U393" s="358"/>
      <c r="AC393" s="350"/>
      <c r="AD393" s="358"/>
      <c r="AL393" s="350"/>
      <c r="AM393" s="358"/>
      <c r="BI393" s="350"/>
      <c r="BK393" s="356"/>
      <c r="BM393" s="15">
        <f t="shared" si="6"/>
        <v>5</v>
      </c>
      <c r="BP393" s="375"/>
      <c r="BQ393" s="375"/>
      <c r="BR393" s="375"/>
      <c r="BS393" s="375"/>
      <c r="BT393" s="375"/>
      <c r="BU393" s="375"/>
      <c r="BV393" s="375"/>
      <c r="BW393" s="375"/>
      <c r="BX393" s="375"/>
      <c r="BY393" s="375"/>
      <c r="BZ393" s="375"/>
      <c r="CA393" s="375"/>
      <c r="CB393" s="375"/>
      <c r="CC393" s="375"/>
      <c r="CD393" s="375"/>
      <c r="CE393" s="375"/>
      <c r="CF393" s="375"/>
      <c r="CG393" s="375"/>
      <c r="CH393" s="375"/>
      <c r="CI393" s="375"/>
      <c r="CJ393" s="375"/>
      <c r="CK393" s="375"/>
      <c r="CL393" s="375"/>
      <c r="CM393" s="375"/>
      <c r="CN393" s="375"/>
      <c r="CO393" s="375"/>
      <c r="CP393" s="375"/>
      <c r="CQ393" s="375"/>
      <c r="CR393" s="375"/>
      <c r="CS393" s="375"/>
      <c r="CT393" s="375"/>
      <c r="CU393" s="375"/>
    </row>
    <row r="394" spans="1:99" s="357" customFormat="1" ht="15" customHeight="1" x14ac:dyDescent="0.25">
      <c r="A394" s="352"/>
      <c r="B394" s="358"/>
      <c r="K394" s="350"/>
      <c r="L394" s="358"/>
      <c r="T394" s="350"/>
      <c r="U394" s="358"/>
      <c r="AC394" s="350"/>
      <c r="AD394" s="358"/>
      <c r="AL394" s="350"/>
      <c r="AM394" s="358"/>
      <c r="BI394" s="350"/>
      <c r="BK394" s="356"/>
      <c r="BM394" s="15">
        <f t="shared" si="6"/>
        <v>6</v>
      </c>
      <c r="BP394" s="375"/>
      <c r="BQ394" s="375"/>
      <c r="BR394" s="375"/>
      <c r="BS394" s="375"/>
      <c r="BT394" s="375"/>
      <c r="BU394" s="375"/>
      <c r="BV394" s="375"/>
      <c r="BW394" s="375"/>
      <c r="BX394" s="375"/>
      <c r="BY394" s="375"/>
      <c r="BZ394" s="375"/>
      <c r="CA394" s="375"/>
      <c r="CB394" s="375"/>
      <c r="CC394" s="375"/>
      <c r="CD394" s="375"/>
      <c r="CE394" s="375"/>
      <c r="CF394" s="375"/>
      <c r="CG394" s="375"/>
      <c r="CH394" s="375"/>
      <c r="CI394" s="375"/>
      <c r="CJ394" s="375"/>
      <c r="CK394" s="375"/>
      <c r="CL394" s="375"/>
      <c r="CM394" s="375"/>
      <c r="CN394" s="375"/>
      <c r="CO394" s="375"/>
      <c r="CP394" s="375"/>
      <c r="CQ394" s="375"/>
      <c r="CR394" s="375"/>
      <c r="CS394" s="375"/>
      <c r="CT394" s="375"/>
      <c r="CU394" s="375"/>
    </row>
    <row r="395" spans="1:99" s="357" customFormat="1" ht="15" customHeight="1" x14ac:dyDescent="0.25">
      <c r="A395" s="352"/>
      <c r="B395" s="358"/>
      <c r="K395" s="350"/>
      <c r="L395" s="358"/>
      <c r="T395" s="350"/>
      <c r="U395" s="358"/>
      <c r="AC395" s="350"/>
      <c r="AD395" s="358"/>
      <c r="AL395" s="350"/>
      <c r="AM395" s="358"/>
      <c r="BI395" s="350"/>
      <c r="BK395" s="356"/>
      <c r="BM395" s="15">
        <f t="shared" si="6"/>
        <v>7</v>
      </c>
      <c r="BP395" s="375"/>
      <c r="BQ395" s="375"/>
      <c r="BR395" s="375"/>
      <c r="BS395" s="375"/>
      <c r="BT395" s="375"/>
      <c r="BU395" s="375"/>
      <c r="BV395" s="375"/>
      <c r="BW395" s="375"/>
      <c r="BX395" s="375"/>
      <c r="BY395" s="375"/>
      <c r="BZ395" s="375"/>
      <c r="CA395" s="375"/>
      <c r="CB395" s="375"/>
      <c r="CC395" s="375"/>
      <c r="CD395" s="375"/>
      <c r="CE395" s="375"/>
      <c r="CF395" s="375"/>
      <c r="CG395" s="375"/>
      <c r="CH395" s="375"/>
      <c r="CI395" s="375"/>
      <c r="CJ395" s="375"/>
      <c r="CK395" s="375"/>
      <c r="CL395" s="375"/>
      <c r="CM395" s="375"/>
      <c r="CN395" s="375"/>
      <c r="CO395" s="375"/>
      <c r="CP395" s="375"/>
      <c r="CQ395" s="375"/>
      <c r="CR395" s="375"/>
      <c r="CS395" s="375"/>
      <c r="CT395" s="375"/>
      <c r="CU395" s="375"/>
    </row>
    <row r="396" spans="1:99" s="357" customFormat="1" ht="15" customHeight="1" x14ac:dyDescent="0.25">
      <c r="A396" s="352"/>
      <c r="B396" s="358"/>
      <c r="K396" s="350"/>
      <c r="L396" s="358"/>
      <c r="T396" s="350"/>
      <c r="U396" s="358"/>
      <c r="AC396" s="350"/>
      <c r="AD396" s="358"/>
      <c r="AL396" s="350"/>
      <c r="AM396" s="358"/>
      <c r="BI396" s="350"/>
      <c r="BK396" s="356"/>
      <c r="BM396" s="15">
        <f t="shared" si="6"/>
        <v>8</v>
      </c>
      <c r="BP396" s="375"/>
      <c r="BQ396" s="375"/>
      <c r="BR396" s="375"/>
      <c r="BS396" s="375"/>
      <c r="BT396" s="375"/>
      <c r="BU396" s="375"/>
      <c r="BV396" s="375"/>
      <c r="BW396" s="375"/>
      <c r="BX396" s="375"/>
      <c r="BY396" s="375"/>
      <c r="BZ396" s="375"/>
      <c r="CA396" s="375"/>
      <c r="CB396" s="375"/>
      <c r="CC396" s="375"/>
      <c r="CD396" s="375"/>
      <c r="CE396" s="375"/>
      <c r="CF396" s="375"/>
      <c r="CG396" s="375"/>
      <c r="CH396" s="375"/>
      <c r="CI396" s="375"/>
      <c r="CJ396" s="375"/>
      <c r="CK396" s="375"/>
      <c r="CL396" s="375"/>
      <c r="CM396" s="375"/>
      <c r="CN396" s="375"/>
      <c r="CO396" s="375"/>
      <c r="CP396" s="375"/>
      <c r="CQ396" s="375"/>
      <c r="CR396" s="375"/>
      <c r="CS396" s="375"/>
      <c r="CT396" s="375"/>
      <c r="CU396" s="375"/>
    </row>
    <row r="397" spans="1:99" s="357" customFormat="1" ht="15" customHeight="1" x14ac:dyDescent="0.25">
      <c r="A397" s="352"/>
      <c r="B397" s="358"/>
      <c r="K397" s="350"/>
      <c r="L397" s="358"/>
      <c r="T397" s="350"/>
      <c r="U397" s="358"/>
      <c r="AC397" s="350"/>
      <c r="AD397" s="358"/>
      <c r="AL397" s="350"/>
      <c r="AM397" s="358"/>
      <c r="BI397" s="350"/>
      <c r="BK397" s="356"/>
      <c r="BM397" s="15">
        <f t="shared" si="6"/>
        <v>9</v>
      </c>
      <c r="BP397" s="375"/>
      <c r="BQ397" s="375"/>
      <c r="BR397" s="375"/>
      <c r="BS397" s="375"/>
      <c r="BT397" s="375"/>
      <c r="BU397" s="375"/>
      <c r="BV397" s="375"/>
      <c r="BW397" s="375"/>
      <c r="BX397" s="375"/>
      <c r="BY397" s="375"/>
      <c r="BZ397" s="375"/>
      <c r="CA397" s="375"/>
      <c r="CB397" s="375"/>
      <c r="CC397" s="375"/>
      <c r="CD397" s="375"/>
      <c r="CE397" s="375"/>
      <c r="CF397" s="375"/>
      <c r="CG397" s="375"/>
      <c r="CH397" s="375"/>
      <c r="CI397" s="375"/>
      <c r="CJ397" s="375"/>
      <c r="CK397" s="375"/>
      <c r="CL397" s="375"/>
      <c r="CM397" s="375"/>
      <c r="CN397" s="375"/>
      <c r="CO397" s="375"/>
      <c r="CP397" s="375"/>
      <c r="CQ397" s="375"/>
      <c r="CR397" s="375"/>
      <c r="CS397" s="375"/>
      <c r="CT397" s="375"/>
      <c r="CU397" s="375"/>
    </row>
    <row r="398" spans="1:99" s="357" customFormat="1" ht="15" customHeight="1" x14ac:dyDescent="0.25">
      <c r="A398" s="352"/>
      <c r="B398" s="358"/>
      <c r="K398" s="350"/>
      <c r="L398" s="358"/>
      <c r="T398" s="350"/>
      <c r="U398" s="358"/>
      <c r="AC398" s="350"/>
      <c r="AD398" s="358"/>
      <c r="AL398" s="350"/>
      <c r="AM398" s="358"/>
      <c r="BI398" s="350"/>
      <c r="BK398" s="356"/>
      <c r="BM398" s="15">
        <f t="shared" si="6"/>
        <v>10</v>
      </c>
      <c r="BP398" s="375"/>
      <c r="BQ398" s="375"/>
      <c r="BR398" s="375"/>
      <c r="BS398" s="375"/>
      <c r="BT398" s="375"/>
      <c r="BU398" s="375"/>
      <c r="BV398" s="375"/>
      <c r="BW398" s="375"/>
      <c r="BX398" s="375"/>
      <c r="BY398" s="375"/>
      <c r="BZ398" s="375"/>
      <c r="CA398" s="375"/>
      <c r="CB398" s="375"/>
      <c r="CC398" s="375"/>
      <c r="CD398" s="375"/>
      <c r="CE398" s="375"/>
      <c r="CF398" s="375"/>
      <c r="CG398" s="375"/>
      <c r="CH398" s="375"/>
      <c r="CI398" s="375"/>
      <c r="CJ398" s="375"/>
      <c r="CK398" s="375"/>
      <c r="CL398" s="375"/>
      <c r="CM398" s="375"/>
      <c r="CN398" s="375"/>
      <c r="CO398" s="375"/>
      <c r="CP398" s="375"/>
      <c r="CQ398" s="375"/>
      <c r="CR398" s="375"/>
      <c r="CS398" s="375"/>
      <c r="CT398" s="375"/>
      <c r="CU398" s="375"/>
    </row>
    <row r="399" spans="1:99" s="357" customFormat="1" ht="15" customHeight="1" x14ac:dyDescent="0.25">
      <c r="A399" s="352"/>
      <c r="B399" s="358"/>
      <c r="K399" s="350"/>
      <c r="L399" s="358"/>
      <c r="T399" s="350"/>
      <c r="U399" s="358"/>
      <c r="AC399" s="350"/>
      <c r="AD399" s="358"/>
      <c r="AL399" s="350"/>
      <c r="AM399" s="358"/>
      <c r="BI399" s="350"/>
      <c r="BK399" s="356"/>
      <c r="BM399" s="15">
        <f t="shared" si="6"/>
        <v>11</v>
      </c>
      <c r="BP399" s="375"/>
      <c r="BQ399" s="375"/>
      <c r="BR399" s="375"/>
      <c r="BS399" s="375"/>
      <c r="BT399" s="375"/>
      <c r="BU399" s="375"/>
      <c r="BV399" s="375"/>
      <c r="BW399" s="375"/>
      <c r="BX399" s="375"/>
      <c r="BY399" s="375"/>
      <c r="BZ399" s="375"/>
      <c r="CA399" s="375"/>
      <c r="CB399" s="375"/>
      <c r="CC399" s="375"/>
      <c r="CD399" s="375"/>
      <c r="CE399" s="375"/>
      <c r="CF399" s="375"/>
      <c r="CG399" s="375"/>
      <c r="CH399" s="375"/>
      <c r="CI399" s="375"/>
      <c r="CJ399" s="375"/>
      <c r="CK399" s="375"/>
      <c r="CL399" s="375"/>
      <c r="CM399" s="375"/>
      <c r="CN399" s="375"/>
      <c r="CO399" s="375"/>
      <c r="CP399" s="375"/>
      <c r="CQ399" s="375"/>
      <c r="CR399" s="375"/>
      <c r="CS399" s="375"/>
      <c r="CT399" s="375"/>
      <c r="CU399" s="375"/>
    </row>
    <row r="400" spans="1:99" s="357" customFormat="1" ht="15" customHeight="1" x14ac:dyDescent="0.25">
      <c r="A400" s="352"/>
      <c r="B400" s="358"/>
      <c r="K400" s="350"/>
      <c r="L400" s="358"/>
      <c r="T400" s="350"/>
      <c r="U400" s="358"/>
      <c r="AC400" s="350"/>
      <c r="AD400" s="358"/>
      <c r="AL400" s="350"/>
      <c r="AM400" s="358"/>
      <c r="BI400" s="350"/>
      <c r="BK400" s="356"/>
      <c r="BM400" s="15">
        <f t="shared" si="6"/>
        <v>12</v>
      </c>
      <c r="BP400" s="375"/>
      <c r="BQ400" s="375"/>
      <c r="BR400" s="375"/>
      <c r="BS400" s="375"/>
      <c r="BT400" s="375"/>
      <c r="BU400" s="375"/>
      <c r="BV400" s="375"/>
      <c r="BW400" s="375"/>
      <c r="BX400" s="375"/>
      <c r="BY400" s="375"/>
      <c r="BZ400" s="375"/>
      <c r="CA400" s="375"/>
      <c r="CB400" s="375"/>
      <c r="CC400" s="375"/>
      <c r="CD400" s="375"/>
      <c r="CE400" s="375"/>
      <c r="CF400" s="375"/>
      <c r="CG400" s="375"/>
      <c r="CH400" s="375"/>
      <c r="CI400" s="375"/>
      <c r="CJ400" s="375"/>
      <c r="CK400" s="375"/>
      <c r="CL400" s="375"/>
      <c r="CM400" s="375"/>
      <c r="CN400" s="375"/>
      <c r="CO400" s="375"/>
      <c r="CP400" s="375"/>
      <c r="CQ400" s="375"/>
      <c r="CR400" s="375"/>
      <c r="CS400" s="375"/>
      <c r="CT400" s="375"/>
      <c r="CU400" s="375"/>
    </row>
    <row r="401" spans="1:99" s="357" customFormat="1" ht="15" customHeight="1" x14ac:dyDescent="0.25">
      <c r="A401" s="352"/>
      <c r="B401" s="358"/>
      <c r="K401" s="350"/>
      <c r="L401" s="358"/>
      <c r="T401" s="350"/>
      <c r="U401" s="358"/>
      <c r="AC401" s="350"/>
      <c r="AD401" s="358"/>
      <c r="AL401" s="350"/>
      <c r="AM401" s="358"/>
      <c r="BI401" s="350"/>
      <c r="BK401" s="356"/>
      <c r="BM401" s="15">
        <f t="shared" si="6"/>
        <v>13</v>
      </c>
      <c r="BP401" s="375"/>
      <c r="BQ401" s="375"/>
      <c r="BR401" s="375"/>
      <c r="BS401" s="375"/>
      <c r="BT401" s="375"/>
      <c r="BU401" s="375"/>
      <c r="BV401" s="375"/>
      <c r="BW401" s="375"/>
      <c r="BX401" s="375"/>
      <c r="BY401" s="375"/>
      <c r="BZ401" s="375"/>
      <c r="CA401" s="375"/>
      <c r="CB401" s="375"/>
      <c r="CC401" s="375"/>
      <c r="CD401" s="375"/>
      <c r="CE401" s="375"/>
      <c r="CF401" s="375"/>
      <c r="CG401" s="375"/>
      <c r="CH401" s="375"/>
      <c r="CI401" s="375"/>
      <c r="CJ401" s="375"/>
      <c r="CK401" s="375"/>
      <c r="CL401" s="375"/>
      <c r="CM401" s="375"/>
      <c r="CN401" s="375"/>
      <c r="CO401" s="375"/>
      <c r="CP401" s="375"/>
      <c r="CQ401" s="375"/>
      <c r="CR401" s="375"/>
      <c r="CS401" s="375"/>
      <c r="CT401" s="375"/>
      <c r="CU401" s="375"/>
    </row>
    <row r="402" spans="1:99" s="357" customFormat="1" ht="15" customHeight="1" x14ac:dyDescent="0.25">
      <c r="A402" s="352"/>
      <c r="B402" s="358"/>
      <c r="K402" s="350"/>
      <c r="L402" s="358"/>
      <c r="T402" s="350"/>
      <c r="U402" s="358"/>
      <c r="AC402" s="350"/>
      <c r="AD402" s="358"/>
      <c r="AL402" s="350"/>
      <c r="AM402" s="358"/>
      <c r="BI402" s="350"/>
      <c r="BK402" s="356"/>
      <c r="BM402" s="15">
        <f t="shared" si="6"/>
        <v>14</v>
      </c>
      <c r="BP402" s="375"/>
      <c r="BQ402" s="375"/>
      <c r="BR402" s="375"/>
      <c r="BS402" s="375"/>
      <c r="BT402" s="375"/>
      <c r="BU402" s="375"/>
      <c r="BV402" s="375"/>
      <c r="BW402" s="375"/>
      <c r="BX402" s="375"/>
      <c r="BY402" s="375"/>
      <c r="BZ402" s="375"/>
      <c r="CA402" s="375"/>
      <c r="CB402" s="375"/>
      <c r="CC402" s="375"/>
      <c r="CD402" s="375"/>
      <c r="CE402" s="375"/>
      <c r="CF402" s="375"/>
      <c r="CG402" s="375"/>
      <c r="CH402" s="375"/>
      <c r="CI402" s="375"/>
      <c r="CJ402" s="375"/>
      <c r="CK402" s="375"/>
      <c r="CL402" s="375"/>
      <c r="CM402" s="375"/>
      <c r="CN402" s="375"/>
      <c r="CO402" s="375"/>
      <c r="CP402" s="375"/>
      <c r="CQ402" s="375"/>
      <c r="CR402" s="375"/>
      <c r="CS402" s="375"/>
      <c r="CT402" s="375"/>
      <c r="CU402" s="375"/>
    </row>
    <row r="403" spans="1:99" s="357" customFormat="1" ht="15" customHeight="1" x14ac:dyDescent="0.25">
      <c r="A403" s="352"/>
      <c r="B403" s="358"/>
      <c r="K403" s="350"/>
      <c r="L403" s="358"/>
      <c r="T403" s="350"/>
      <c r="U403" s="358"/>
      <c r="AC403" s="350"/>
      <c r="AD403" s="358"/>
      <c r="AL403" s="350"/>
      <c r="AM403" s="358"/>
      <c r="BI403" s="350"/>
      <c r="BK403" s="356"/>
      <c r="BM403" s="15">
        <f t="shared" si="6"/>
        <v>15</v>
      </c>
      <c r="BP403" s="375"/>
      <c r="BQ403" s="375"/>
      <c r="BR403" s="375"/>
      <c r="BS403" s="375"/>
      <c r="BT403" s="375"/>
      <c r="BU403" s="375"/>
      <c r="BV403" s="375"/>
      <c r="BW403" s="375"/>
      <c r="BX403" s="375"/>
      <c r="BY403" s="375"/>
      <c r="BZ403" s="375"/>
      <c r="CA403" s="375"/>
      <c r="CB403" s="375"/>
      <c r="CC403" s="375"/>
      <c r="CD403" s="375"/>
      <c r="CE403" s="375"/>
      <c r="CF403" s="375"/>
      <c r="CG403" s="375"/>
      <c r="CH403" s="375"/>
      <c r="CI403" s="375"/>
      <c r="CJ403" s="375"/>
      <c r="CK403" s="375"/>
      <c r="CL403" s="375"/>
      <c r="CM403" s="375"/>
      <c r="CN403" s="375"/>
      <c r="CO403" s="375"/>
      <c r="CP403" s="375"/>
      <c r="CQ403" s="375"/>
      <c r="CR403" s="375"/>
      <c r="CS403" s="375"/>
      <c r="CT403" s="375"/>
      <c r="CU403" s="375"/>
    </row>
    <row r="404" spans="1:99" s="357" customFormat="1" ht="15" customHeight="1" x14ac:dyDescent="0.25">
      <c r="A404" s="352"/>
      <c r="B404" s="358"/>
      <c r="K404" s="350"/>
      <c r="L404" s="358"/>
      <c r="T404" s="350"/>
      <c r="U404" s="358"/>
      <c r="AC404" s="350"/>
      <c r="AD404" s="358"/>
      <c r="AL404" s="350"/>
      <c r="AM404" s="358"/>
      <c r="BI404" s="350"/>
      <c r="BK404" s="356"/>
      <c r="BM404" s="15">
        <f t="shared" si="6"/>
        <v>16</v>
      </c>
      <c r="BP404" s="375"/>
      <c r="BQ404" s="375" t="s">
        <v>136</v>
      </c>
      <c r="BR404" s="375"/>
      <c r="BS404" s="375"/>
      <c r="BT404" s="375"/>
      <c r="BU404" s="375"/>
      <c r="BV404" s="375"/>
      <c r="BW404" s="375"/>
      <c r="BX404" s="375"/>
      <c r="BY404" s="375"/>
      <c r="BZ404" s="375"/>
      <c r="CA404" s="375"/>
      <c r="CB404" s="375"/>
      <c r="CC404" s="375"/>
      <c r="CD404" s="375"/>
      <c r="CE404" s="375"/>
      <c r="CF404" s="375"/>
      <c r="CG404" s="375"/>
      <c r="CH404" s="375"/>
      <c r="CI404" s="375"/>
      <c r="CJ404" s="375"/>
      <c r="CK404" s="375"/>
      <c r="CL404" s="375"/>
      <c r="CM404" s="375"/>
      <c r="CN404" s="375"/>
      <c r="CO404" s="375"/>
      <c r="CP404" s="375"/>
      <c r="CQ404" s="375"/>
      <c r="CR404" s="375"/>
      <c r="CS404" s="375"/>
      <c r="CT404" s="375"/>
      <c r="CU404" s="375"/>
    </row>
    <row r="405" spans="1:99" s="357" customFormat="1" ht="15" customHeight="1" x14ac:dyDescent="0.25">
      <c r="A405" s="352"/>
      <c r="B405" s="358"/>
      <c r="K405" s="350"/>
      <c r="L405" s="358"/>
      <c r="T405" s="350"/>
      <c r="U405" s="358"/>
      <c r="AC405" s="350"/>
      <c r="AD405" s="358"/>
      <c r="AL405" s="350"/>
      <c r="AM405" s="358"/>
      <c r="BI405" s="350"/>
      <c r="BK405" s="356"/>
      <c r="BM405" s="15">
        <f t="shared" si="6"/>
        <v>17</v>
      </c>
      <c r="BP405" s="375"/>
      <c r="BQ405" s="375"/>
      <c r="BR405" s="375"/>
      <c r="BS405" s="375"/>
      <c r="BT405" s="375"/>
      <c r="BU405" s="375"/>
      <c r="BV405" s="375"/>
      <c r="BW405" s="375"/>
      <c r="BX405" s="375"/>
      <c r="BY405" s="375"/>
      <c r="BZ405" s="375"/>
      <c r="CA405" s="375"/>
      <c r="CB405" s="375"/>
      <c r="CC405" s="375"/>
      <c r="CD405" s="375"/>
      <c r="CE405" s="375"/>
      <c r="CF405" s="375"/>
      <c r="CG405" s="375"/>
      <c r="CH405" s="375"/>
      <c r="CI405" s="375"/>
      <c r="CJ405" s="375"/>
      <c r="CK405" s="375"/>
      <c r="CL405" s="375"/>
      <c r="CM405" s="375"/>
      <c r="CN405" s="375"/>
      <c r="CO405" s="375"/>
      <c r="CP405" s="375"/>
      <c r="CQ405" s="375"/>
      <c r="CR405" s="375"/>
      <c r="CS405" s="375"/>
      <c r="CT405" s="375"/>
      <c r="CU405" s="375"/>
    </row>
    <row r="406" spans="1:99" s="357" customFormat="1" ht="15" customHeight="1" x14ac:dyDescent="0.25">
      <c r="A406" s="352"/>
      <c r="B406" s="358"/>
      <c r="K406" s="350"/>
      <c r="L406" s="358"/>
      <c r="T406" s="350"/>
      <c r="U406" s="358"/>
      <c r="AC406" s="350"/>
      <c r="AD406" s="358"/>
      <c r="AL406" s="350"/>
      <c r="AM406" s="358"/>
      <c r="BI406" s="350"/>
      <c r="BK406" s="356"/>
      <c r="BM406" s="15">
        <f t="shared" si="6"/>
        <v>18</v>
      </c>
    </row>
    <row r="407" spans="1:99" s="357" customFormat="1" ht="15" customHeight="1" x14ac:dyDescent="0.25">
      <c r="A407" s="352"/>
      <c r="B407" s="358"/>
      <c r="K407" s="350"/>
      <c r="L407" s="358"/>
      <c r="T407" s="350"/>
      <c r="U407" s="358"/>
      <c r="AC407" s="350"/>
      <c r="AD407" s="358"/>
      <c r="AL407" s="350"/>
      <c r="AM407" s="358"/>
      <c r="BI407" s="350"/>
      <c r="BK407" s="356"/>
      <c r="BM407" s="15">
        <f t="shared" si="6"/>
        <v>19</v>
      </c>
    </row>
    <row r="408" spans="1:99" s="357" customFormat="1" ht="15" customHeight="1" x14ac:dyDescent="0.25">
      <c r="A408" s="352"/>
      <c r="B408" s="358"/>
      <c r="K408" s="350"/>
      <c r="L408" s="358"/>
      <c r="T408" s="350"/>
      <c r="U408" s="358"/>
      <c r="AC408" s="350"/>
      <c r="AD408" s="358"/>
      <c r="AL408" s="350"/>
      <c r="AM408" s="358"/>
      <c r="BI408" s="350"/>
      <c r="BK408" s="356"/>
      <c r="BM408" s="15">
        <f t="shared" si="6"/>
        <v>20</v>
      </c>
    </row>
    <row r="409" spans="1:99" s="357" customFormat="1" ht="15" customHeight="1" x14ac:dyDescent="0.25">
      <c r="A409" s="352"/>
      <c r="B409" s="358"/>
      <c r="K409" s="350"/>
      <c r="L409" s="358"/>
      <c r="T409" s="350"/>
      <c r="U409" s="358"/>
      <c r="AC409" s="350"/>
      <c r="AD409" s="358"/>
      <c r="AL409" s="350"/>
      <c r="AM409" s="358"/>
      <c r="BI409" s="350"/>
      <c r="BK409" s="356"/>
      <c r="BM409" s="15">
        <f t="shared" si="6"/>
        <v>21</v>
      </c>
    </row>
    <row r="410" spans="1:99" s="357" customFormat="1" ht="15" customHeight="1" x14ac:dyDescent="0.25">
      <c r="A410" s="352"/>
      <c r="B410" s="358"/>
      <c r="K410" s="350"/>
      <c r="L410" s="358"/>
      <c r="T410" s="350"/>
      <c r="U410" s="358"/>
      <c r="AC410" s="350"/>
      <c r="AD410" s="358"/>
      <c r="AL410" s="350"/>
      <c r="AM410" s="358"/>
      <c r="BI410" s="350"/>
      <c r="BK410" s="356"/>
      <c r="BM410" s="15">
        <f t="shared" ref="BM410:BM473" si="7">IF(BM409=50,1,BM409+1)</f>
        <v>22</v>
      </c>
    </row>
    <row r="411" spans="1:99" s="357" customFormat="1" ht="15" customHeight="1" x14ac:dyDescent="0.25">
      <c r="A411" s="352"/>
      <c r="B411" s="358"/>
      <c r="K411" s="350"/>
      <c r="L411" s="358"/>
      <c r="T411" s="350"/>
      <c r="U411" s="358"/>
      <c r="AC411" s="350"/>
      <c r="AD411" s="358"/>
      <c r="AL411" s="350"/>
      <c r="AM411" s="358"/>
      <c r="BI411" s="350"/>
      <c r="BK411" s="356"/>
      <c r="BM411" s="15">
        <f t="shared" si="7"/>
        <v>23</v>
      </c>
    </row>
    <row r="412" spans="1:99" s="357" customFormat="1" ht="15" customHeight="1" x14ac:dyDescent="0.25">
      <c r="A412" s="352"/>
      <c r="B412" s="358"/>
      <c r="K412" s="350"/>
      <c r="L412" s="358"/>
      <c r="T412" s="350"/>
      <c r="U412" s="358"/>
      <c r="AC412" s="350"/>
      <c r="AD412" s="358"/>
      <c r="AL412" s="350"/>
      <c r="AM412" s="358"/>
      <c r="BI412" s="350"/>
      <c r="BK412" s="356"/>
      <c r="BM412" s="15">
        <f t="shared" si="7"/>
        <v>24</v>
      </c>
    </row>
    <row r="413" spans="1:99" s="357" customFormat="1" ht="15" customHeight="1" x14ac:dyDescent="0.25">
      <c r="A413" s="352"/>
      <c r="B413" s="358"/>
      <c r="K413" s="350"/>
      <c r="L413" s="358"/>
      <c r="T413" s="350"/>
      <c r="U413" s="358"/>
      <c r="AC413" s="350"/>
      <c r="AD413" s="358"/>
      <c r="AL413" s="350"/>
      <c r="AM413" s="358"/>
      <c r="BI413" s="350"/>
      <c r="BK413" s="356"/>
      <c r="BM413" s="15">
        <f t="shared" si="7"/>
        <v>25</v>
      </c>
    </row>
    <row r="414" spans="1:99" s="357" customFormat="1" ht="15" customHeight="1" x14ac:dyDescent="0.25">
      <c r="A414" s="352"/>
      <c r="B414" s="358"/>
      <c r="K414" s="350"/>
      <c r="L414" s="358"/>
      <c r="T414" s="350"/>
      <c r="U414" s="358"/>
      <c r="AC414" s="350"/>
      <c r="AD414" s="358"/>
      <c r="AL414" s="350"/>
      <c r="AM414" s="358"/>
      <c r="BI414" s="350"/>
      <c r="BK414" s="356"/>
      <c r="BM414" s="15">
        <f t="shared" si="7"/>
        <v>26</v>
      </c>
    </row>
    <row r="415" spans="1:99" s="357" customFormat="1" ht="15" customHeight="1" x14ac:dyDescent="0.25">
      <c r="A415" s="352"/>
      <c r="B415" s="358"/>
      <c r="K415" s="350"/>
      <c r="L415" s="358"/>
      <c r="T415" s="350"/>
      <c r="U415" s="358"/>
      <c r="AC415" s="350"/>
      <c r="AD415" s="358"/>
      <c r="AL415" s="350"/>
      <c r="AM415" s="358"/>
      <c r="BI415" s="350"/>
      <c r="BK415" s="356"/>
      <c r="BM415" s="15">
        <f t="shared" si="7"/>
        <v>27</v>
      </c>
    </row>
    <row r="416" spans="1:99" s="357" customFormat="1" ht="15" customHeight="1" x14ac:dyDescent="0.25">
      <c r="A416" s="352"/>
      <c r="B416" s="358"/>
      <c r="K416" s="350"/>
      <c r="L416" s="358"/>
      <c r="T416" s="350"/>
      <c r="U416" s="358"/>
      <c r="AC416" s="350"/>
      <c r="AD416" s="358"/>
      <c r="AL416" s="350"/>
      <c r="AM416" s="358"/>
      <c r="BI416" s="350"/>
      <c r="BK416" s="356"/>
      <c r="BM416" s="15">
        <f t="shared" si="7"/>
        <v>28</v>
      </c>
    </row>
    <row r="417" spans="1:68" s="357" customFormat="1" ht="15" customHeight="1" x14ac:dyDescent="0.25">
      <c r="A417" s="352"/>
      <c r="B417" s="358"/>
      <c r="K417" s="350"/>
      <c r="L417" s="358"/>
      <c r="T417" s="350"/>
      <c r="U417" s="358"/>
      <c r="AC417" s="350"/>
      <c r="AD417" s="358"/>
      <c r="AL417" s="350"/>
      <c r="AM417" s="358"/>
      <c r="BI417" s="350"/>
      <c r="BK417" s="356"/>
      <c r="BM417" s="15">
        <f t="shared" si="7"/>
        <v>29</v>
      </c>
    </row>
    <row r="418" spans="1:68" s="357" customFormat="1" ht="15" customHeight="1" x14ac:dyDescent="0.25">
      <c r="A418" s="352"/>
      <c r="B418" s="358"/>
      <c r="K418" s="350"/>
      <c r="L418" s="358"/>
      <c r="T418" s="350"/>
      <c r="U418" s="358"/>
      <c r="AC418" s="350"/>
      <c r="AD418" s="358"/>
      <c r="AL418" s="350"/>
      <c r="AM418" s="358"/>
      <c r="BI418" s="350"/>
      <c r="BK418" s="356"/>
      <c r="BM418" s="15">
        <f t="shared" si="7"/>
        <v>30</v>
      </c>
    </row>
    <row r="419" spans="1:68" s="357" customFormat="1" ht="15" customHeight="1" x14ac:dyDescent="0.25">
      <c r="A419" s="352"/>
      <c r="B419" s="358"/>
      <c r="K419" s="350"/>
      <c r="L419" s="358"/>
      <c r="T419" s="350"/>
      <c r="U419" s="358"/>
      <c r="AC419" s="350"/>
      <c r="AD419" s="358"/>
      <c r="AL419" s="350"/>
      <c r="AM419" s="358"/>
      <c r="BI419" s="350"/>
      <c r="BK419" s="356"/>
      <c r="BM419" s="15">
        <f t="shared" si="7"/>
        <v>31</v>
      </c>
    </row>
    <row r="420" spans="1:68" s="357" customFormat="1" ht="15" customHeight="1" x14ac:dyDescent="0.25">
      <c r="A420" s="352"/>
      <c r="B420" s="358"/>
      <c r="K420" s="350"/>
      <c r="L420" s="358"/>
      <c r="T420" s="350"/>
      <c r="U420" s="358"/>
      <c r="AC420" s="350"/>
      <c r="AD420" s="358"/>
      <c r="AL420" s="350"/>
      <c r="AM420" s="358"/>
      <c r="BI420" s="350"/>
      <c r="BK420" s="356"/>
      <c r="BM420" s="15">
        <f t="shared" si="7"/>
        <v>32</v>
      </c>
    </row>
    <row r="421" spans="1:68" s="357" customFormat="1" ht="15" customHeight="1" x14ac:dyDescent="0.25">
      <c r="A421" s="352"/>
      <c r="B421" s="358"/>
      <c r="K421" s="350"/>
      <c r="L421" s="358"/>
      <c r="T421" s="350"/>
      <c r="U421" s="358"/>
      <c r="AC421" s="350"/>
      <c r="AD421" s="358"/>
      <c r="AL421" s="350"/>
      <c r="AM421" s="358"/>
      <c r="BI421" s="350"/>
      <c r="BK421" s="356"/>
      <c r="BM421" s="15">
        <f t="shared" si="7"/>
        <v>33</v>
      </c>
    </row>
    <row r="422" spans="1:68" s="357" customFormat="1" ht="15" customHeight="1" x14ac:dyDescent="0.25">
      <c r="A422" s="352"/>
      <c r="B422" s="358"/>
      <c r="K422" s="350"/>
      <c r="L422" s="358"/>
      <c r="T422" s="350"/>
      <c r="U422" s="358"/>
      <c r="AC422" s="350"/>
      <c r="AD422" s="358"/>
      <c r="AL422" s="350"/>
      <c r="AM422" s="358"/>
      <c r="BI422" s="350"/>
      <c r="BK422" s="356"/>
      <c r="BM422" s="15">
        <f t="shared" si="7"/>
        <v>34</v>
      </c>
      <c r="BP422" s="357" t="s">
        <v>73</v>
      </c>
    </row>
    <row r="423" spans="1:68" s="357" customFormat="1" ht="15" customHeight="1" x14ac:dyDescent="0.25">
      <c r="A423" s="352"/>
      <c r="B423" s="358"/>
      <c r="K423" s="350"/>
      <c r="L423" s="358"/>
      <c r="T423" s="350"/>
      <c r="U423" s="358"/>
      <c r="AC423" s="350"/>
      <c r="AD423" s="358"/>
      <c r="AL423" s="350"/>
      <c r="AM423" s="358"/>
      <c r="BI423" s="350"/>
      <c r="BK423" s="356"/>
      <c r="BM423" s="15">
        <f t="shared" si="7"/>
        <v>35</v>
      </c>
    </row>
    <row r="424" spans="1:68" s="357" customFormat="1" ht="15" customHeight="1" x14ac:dyDescent="0.25">
      <c r="A424" s="352"/>
      <c r="B424" s="358"/>
      <c r="K424" s="350"/>
      <c r="L424" s="358"/>
      <c r="T424" s="350"/>
      <c r="U424" s="358"/>
      <c r="AC424" s="350"/>
      <c r="AD424" s="358"/>
      <c r="AL424" s="350"/>
      <c r="AM424" s="358"/>
      <c r="BI424" s="350"/>
      <c r="BK424" s="356"/>
      <c r="BM424" s="15">
        <f t="shared" si="7"/>
        <v>36</v>
      </c>
    </row>
    <row r="425" spans="1:68" s="357" customFormat="1" ht="15" customHeight="1" x14ac:dyDescent="0.25">
      <c r="A425" s="352"/>
      <c r="B425" s="358"/>
      <c r="K425" s="350"/>
      <c r="L425" s="358"/>
      <c r="T425" s="350"/>
      <c r="U425" s="358"/>
      <c r="AC425" s="350"/>
      <c r="AD425" s="358"/>
      <c r="AL425" s="350"/>
      <c r="AM425" s="358"/>
      <c r="BI425" s="350"/>
      <c r="BK425" s="356"/>
      <c r="BM425" s="15">
        <f t="shared" si="7"/>
        <v>37</v>
      </c>
    </row>
    <row r="426" spans="1:68" s="357" customFormat="1" ht="15" customHeight="1" x14ac:dyDescent="0.25">
      <c r="A426" s="352"/>
      <c r="B426" s="358"/>
      <c r="K426" s="350"/>
      <c r="L426" s="358"/>
      <c r="T426" s="350"/>
      <c r="U426" s="358"/>
      <c r="AC426" s="350"/>
      <c r="AD426" s="358"/>
      <c r="AL426" s="350"/>
      <c r="AM426" s="358"/>
      <c r="BI426" s="350"/>
      <c r="BK426" s="356"/>
      <c r="BM426" s="15">
        <f t="shared" si="7"/>
        <v>38</v>
      </c>
    </row>
    <row r="427" spans="1:68" s="357" customFormat="1" ht="15" customHeight="1" x14ac:dyDescent="0.25">
      <c r="A427" s="352"/>
      <c r="B427" s="358"/>
      <c r="K427" s="350"/>
      <c r="L427" s="358"/>
      <c r="T427" s="350"/>
      <c r="U427" s="358"/>
      <c r="AC427" s="350"/>
      <c r="AD427" s="358"/>
      <c r="AL427" s="350"/>
      <c r="AM427" s="358"/>
      <c r="BI427" s="350"/>
      <c r="BK427" s="356"/>
      <c r="BM427" s="15">
        <f t="shared" si="7"/>
        <v>39</v>
      </c>
    </row>
    <row r="428" spans="1:68" s="357" customFormat="1" ht="15" customHeight="1" x14ac:dyDescent="0.25">
      <c r="A428" s="352"/>
      <c r="B428" s="358"/>
      <c r="K428" s="350"/>
      <c r="L428" s="358"/>
      <c r="T428" s="350"/>
      <c r="U428" s="358"/>
      <c r="AC428" s="350"/>
      <c r="AD428" s="358"/>
      <c r="AL428" s="350"/>
      <c r="AM428" s="358"/>
      <c r="BI428" s="350"/>
      <c r="BK428" s="356"/>
      <c r="BM428" s="15">
        <f t="shared" si="7"/>
        <v>40</v>
      </c>
    </row>
    <row r="429" spans="1:68" s="357" customFormat="1" ht="15" customHeight="1" x14ac:dyDescent="0.25">
      <c r="A429" s="352"/>
      <c r="B429" s="358"/>
      <c r="K429" s="350"/>
      <c r="L429" s="358"/>
      <c r="T429" s="350"/>
      <c r="U429" s="358"/>
      <c r="AC429" s="350"/>
      <c r="AD429" s="358"/>
      <c r="AL429" s="350"/>
      <c r="AM429" s="358"/>
      <c r="BI429" s="350"/>
      <c r="BK429" s="356"/>
      <c r="BM429" s="15">
        <f t="shared" si="7"/>
        <v>41</v>
      </c>
    </row>
    <row r="430" spans="1:68" s="357" customFormat="1" ht="15" customHeight="1" x14ac:dyDescent="0.25">
      <c r="A430" s="352"/>
      <c r="B430" s="358"/>
      <c r="K430" s="350"/>
      <c r="L430" s="358"/>
      <c r="T430" s="350"/>
      <c r="U430" s="358"/>
      <c r="AC430" s="350"/>
      <c r="AD430" s="358"/>
      <c r="AL430" s="350"/>
      <c r="AM430" s="358"/>
      <c r="BI430" s="350"/>
      <c r="BK430" s="356"/>
      <c r="BM430" s="15">
        <f t="shared" si="7"/>
        <v>42</v>
      </c>
    </row>
    <row r="431" spans="1:68" s="357" customFormat="1" ht="15" customHeight="1" x14ac:dyDescent="0.25">
      <c r="A431" s="352"/>
      <c r="B431" s="358"/>
      <c r="K431" s="350"/>
      <c r="L431" s="358"/>
      <c r="T431" s="350"/>
      <c r="U431" s="358"/>
      <c r="AC431" s="350"/>
      <c r="AD431" s="358"/>
      <c r="AL431" s="350"/>
      <c r="AM431" s="358"/>
      <c r="BI431" s="350"/>
      <c r="BK431" s="356"/>
      <c r="BM431" s="15">
        <f t="shared" si="7"/>
        <v>43</v>
      </c>
    </row>
    <row r="432" spans="1:68" s="357" customFormat="1" ht="15" customHeight="1" x14ac:dyDescent="0.25">
      <c r="A432" s="352"/>
      <c r="B432" s="358"/>
      <c r="K432" s="350"/>
      <c r="L432" s="358"/>
      <c r="T432" s="350"/>
      <c r="U432" s="358"/>
      <c r="AC432" s="350"/>
      <c r="AD432" s="358"/>
      <c r="AL432" s="350"/>
      <c r="AM432" s="358"/>
      <c r="BI432" s="350"/>
      <c r="BK432" s="356"/>
      <c r="BM432" s="15">
        <f t="shared" si="7"/>
        <v>44</v>
      </c>
    </row>
    <row r="433" spans="1:65" s="357" customFormat="1" ht="15" customHeight="1" x14ac:dyDescent="0.25">
      <c r="A433" s="352"/>
      <c r="B433" s="358"/>
      <c r="K433" s="350"/>
      <c r="L433" s="358"/>
      <c r="T433" s="350"/>
      <c r="U433" s="358"/>
      <c r="AC433" s="350"/>
      <c r="AD433" s="358"/>
      <c r="AL433" s="350"/>
      <c r="AM433" s="358"/>
      <c r="BI433" s="350"/>
      <c r="BK433" s="356"/>
      <c r="BM433" s="15">
        <f t="shared" si="7"/>
        <v>45</v>
      </c>
    </row>
    <row r="434" spans="1:65" s="357" customFormat="1" ht="15" customHeight="1" x14ac:dyDescent="0.25">
      <c r="A434" s="352"/>
      <c r="B434" s="358"/>
      <c r="K434" s="350"/>
      <c r="L434" s="358"/>
      <c r="T434" s="350"/>
      <c r="U434" s="358"/>
      <c r="AC434" s="350"/>
      <c r="AD434" s="358"/>
      <c r="AL434" s="350"/>
      <c r="AM434" s="358"/>
      <c r="BI434" s="350"/>
      <c r="BK434" s="356"/>
      <c r="BM434" s="15">
        <f t="shared" si="7"/>
        <v>46</v>
      </c>
    </row>
    <row r="435" spans="1:65" s="357" customFormat="1" ht="15" customHeight="1" x14ac:dyDescent="0.25">
      <c r="A435" s="352"/>
      <c r="B435" s="358"/>
      <c r="K435" s="350"/>
      <c r="L435" s="358"/>
      <c r="T435" s="350"/>
      <c r="U435" s="358"/>
      <c r="AC435" s="350"/>
      <c r="AD435" s="358"/>
      <c r="AL435" s="350"/>
      <c r="AM435" s="358"/>
      <c r="BI435" s="350"/>
      <c r="BK435" s="356"/>
      <c r="BM435" s="15">
        <f t="shared" si="7"/>
        <v>47</v>
      </c>
    </row>
    <row r="436" spans="1:65" s="357" customFormat="1" ht="15" customHeight="1" x14ac:dyDescent="0.25">
      <c r="A436" s="352"/>
      <c r="B436" s="358"/>
      <c r="K436" s="350"/>
      <c r="L436" s="358"/>
      <c r="T436" s="350"/>
      <c r="U436" s="358"/>
      <c r="AC436" s="350"/>
      <c r="AD436" s="358"/>
      <c r="AL436" s="350"/>
      <c r="AM436" s="358"/>
      <c r="BI436" s="350"/>
      <c r="BK436" s="356"/>
      <c r="BM436" s="15">
        <f t="shared" si="7"/>
        <v>48</v>
      </c>
    </row>
    <row r="437" spans="1:65" s="357" customFormat="1" ht="15" customHeight="1" x14ac:dyDescent="0.25">
      <c r="A437" s="352"/>
      <c r="B437" s="358"/>
      <c r="K437" s="350"/>
      <c r="L437" s="358"/>
      <c r="T437" s="350"/>
      <c r="U437" s="358"/>
      <c r="AC437" s="350"/>
      <c r="AD437" s="358"/>
      <c r="AL437" s="350"/>
      <c r="AM437" s="358"/>
      <c r="BI437" s="350"/>
      <c r="BK437" s="356"/>
      <c r="BM437" s="15">
        <f t="shared" si="7"/>
        <v>49</v>
      </c>
    </row>
    <row r="438" spans="1:65" s="357" customFormat="1" ht="15" customHeight="1" x14ac:dyDescent="0.25">
      <c r="A438" s="352"/>
      <c r="B438" s="358"/>
      <c r="K438" s="350"/>
      <c r="L438" s="358"/>
      <c r="T438" s="350"/>
      <c r="U438" s="358"/>
      <c r="AC438" s="350"/>
      <c r="AD438" s="358"/>
      <c r="AL438" s="350"/>
      <c r="AM438" s="358"/>
      <c r="BI438" s="350"/>
      <c r="BK438" s="356"/>
      <c r="BM438" s="15">
        <f t="shared" si="7"/>
        <v>50</v>
      </c>
    </row>
    <row r="439" spans="1:65" s="357" customFormat="1" ht="15" customHeight="1" x14ac:dyDescent="0.25">
      <c r="A439" s="352"/>
      <c r="B439" s="358"/>
      <c r="K439" s="350"/>
      <c r="L439" s="358"/>
      <c r="T439" s="350"/>
      <c r="U439" s="358"/>
      <c r="AC439" s="350"/>
      <c r="AD439" s="358"/>
      <c r="AL439" s="350"/>
      <c r="AM439" s="358"/>
      <c r="BI439" s="350"/>
      <c r="BK439" s="356"/>
      <c r="BM439" s="15">
        <f t="shared" si="7"/>
        <v>1</v>
      </c>
    </row>
    <row r="440" spans="1:65" s="357" customFormat="1" ht="15" customHeight="1" x14ac:dyDescent="0.25">
      <c r="A440" s="352"/>
      <c r="B440" s="358"/>
      <c r="K440" s="350"/>
      <c r="L440" s="358"/>
      <c r="T440" s="350"/>
      <c r="U440" s="358"/>
      <c r="AC440" s="350"/>
      <c r="AD440" s="358"/>
      <c r="AL440" s="350"/>
      <c r="AM440" s="358"/>
      <c r="BI440" s="350"/>
      <c r="BK440" s="356"/>
      <c r="BM440" s="15">
        <f t="shared" si="7"/>
        <v>2</v>
      </c>
    </row>
    <row r="441" spans="1:65" s="357" customFormat="1" ht="15" customHeight="1" x14ac:dyDescent="0.25">
      <c r="A441" s="352"/>
      <c r="B441" s="358"/>
      <c r="K441" s="350"/>
      <c r="L441" s="358"/>
      <c r="T441" s="350"/>
      <c r="U441" s="358"/>
      <c r="AC441" s="350"/>
      <c r="AD441" s="358"/>
      <c r="AL441" s="350"/>
      <c r="AM441" s="358"/>
      <c r="BI441" s="350"/>
      <c r="BK441" s="356"/>
      <c r="BM441" s="15">
        <f t="shared" si="7"/>
        <v>3</v>
      </c>
    </row>
    <row r="442" spans="1:65" s="357" customFormat="1" ht="15" customHeight="1" x14ac:dyDescent="0.25">
      <c r="A442" s="352"/>
      <c r="B442" s="358"/>
      <c r="K442" s="350"/>
      <c r="L442" s="358"/>
      <c r="T442" s="350"/>
      <c r="U442" s="358"/>
      <c r="AC442" s="350"/>
      <c r="AD442" s="358"/>
      <c r="AL442" s="350"/>
      <c r="AM442" s="358"/>
      <c r="BI442" s="350"/>
      <c r="BK442" s="356"/>
      <c r="BM442" s="15">
        <f t="shared" si="7"/>
        <v>4</v>
      </c>
    </row>
    <row r="443" spans="1:65" s="357" customFormat="1" ht="15" customHeight="1" x14ac:dyDescent="0.25">
      <c r="A443" s="352"/>
      <c r="B443" s="358"/>
      <c r="K443" s="350"/>
      <c r="L443" s="358"/>
      <c r="T443" s="350"/>
      <c r="U443" s="358"/>
      <c r="AC443" s="350"/>
      <c r="AD443" s="358"/>
      <c r="AL443" s="350"/>
      <c r="AM443" s="358"/>
      <c r="BI443" s="350"/>
      <c r="BK443" s="356"/>
      <c r="BM443" s="15">
        <f t="shared" si="7"/>
        <v>5</v>
      </c>
    </row>
    <row r="444" spans="1:65" s="357" customFormat="1" ht="15" customHeight="1" x14ac:dyDescent="0.25">
      <c r="A444" s="352"/>
      <c r="B444" s="358"/>
      <c r="K444" s="350"/>
      <c r="L444" s="358"/>
      <c r="T444" s="350"/>
      <c r="U444" s="358"/>
      <c r="AC444" s="350"/>
      <c r="AD444" s="358"/>
      <c r="AL444" s="350"/>
      <c r="AM444" s="358"/>
      <c r="BI444" s="350"/>
      <c r="BK444" s="356"/>
      <c r="BM444" s="15">
        <f t="shared" si="7"/>
        <v>6</v>
      </c>
    </row>
    <row r="445" spans="1:65" s="357" customFormat="1" ht="15" customHeight="1" x14ac:dyDescent="0.25">
      <c r="A445" s="352"/>
      <c r="B445" s="358"/>
      <c r="K445" s="350"/>
      <c r="L445" s="358"/>
      <c r="T445" s="350"/>
      <c r="U445" s="358"/>
      <c r="AC445" s="350"/>
      <c r="AD445" s="358"/>
      <c r="AL445" s="350"/>
      <c r="AM445" s="358"/>
      <c r="BI445" s="350"/>
      <c r="BK445" s="356"/>
      <c r="BM445" s="15">
        <f t="shared" si="7"/>
        <v>7</v>
      </c>
    </row>
    <row r="446" spans="1:65" s="357" customFormat="1" ht="15" customHeight="1" x14ac:dyDescent="0.25">
      <c r="A446" s="352"/>
      <c r="B446" s="358"/>
      <c r="K446" s="350"/>
      <c r="L446" s="358"/>
      <c r="T446" s="350"/>
      <c r="U446" s="358"/>
      <c r="AC446" s="350"/>
      <c r="AD446" s="358"/>
      <c r="AL446" s="350"/>
      <c r="AM446" s="358"/>
      <c r="BI446" s="350"/>
      <c r="BK446" s="356"/>
      <c r="BM446" s="15">
        <f t="shared" si="7"/>
        <v>8</v>
      </c>
    </row>
    <row r="447" spans="1:65" s="357" customFormat="1" ht="15" customHeight="1" x14ac:dyDescent="0.25">
      <c r="A447" s="352"/>
      <c r="B447" s="358"/>
      <c r="K447" s="350"/>
      <c r="L447" s="358"/>
      <c r="T447" s="350"/>
      <c r="U447" s="358"/>
      <c r="AC447" s="350"/>
      <c r="AD447" s="358"/>
      <c r="AL447" s="350"/>
      <c r="AM447" s="358"/>
      <c r="BI447" s="350"/>
      <c r="BK447" s="356"/>
      <c r="BM447" s="15">
        <f t="shared" si="7"/>
        <v>9</v>
      </c>
    </row>
    <row r="448" spans="1:65" s="357" customFormat="1" ht="15" customHeight="1" x14ac:dyDescent="0.25">
      <c r="A448" s="352"/>
      <c r="B448" s="358"/>
      <c r="K448" s="350"/>
      <c r="L448" s="358"/>
      <c r="T448" s="350"/>
      <c r="U448" s="358"/>
      <c r="AC448" s="350"/>
      <c r="AD448" s="358"/>
      <c r="AL448" s="350"/>
      <c r="AM448" s="358"/>
      <c r="BI448" s="350"/>
      <c r="BK448" s="356"/>
      <c r="BM448" s="15">
        <f t="shared" si="7"/>
        <v>10</v>
      </c>
    </row>
    <row r="449" spans="1:65" s="357" customFormat="1" ht="15" customHeight="1" x14ac:dyDescent="0.25">
      <c r="A449" s="352"/>
      <c r="B449" s="358"/>
      <c r="K449" s="350"/>
      <c r="L449" s="358"/>
      <c r="T449" s="350"/>
      <c r="U449" s="358"/>
      <c r="AC449" s="350"/>
      <c r="AD449" s="358"/>
      <c r="AL449" s="350"/>
      <c r="AM449" s="358"/>
      <c r="BI449" s="350"/>
      <c r="BK449" s="356"/>
      <c r="BM449" s="15">
        <f t="shared" si="7"/>
        <v>11</v>
      </c>
    </row>
    <row r="450" spans="1:65" s="357" customFormat="1" ht="15" customHeight="1" x14ac:dyDescent="0.25">
      <c r="A450" s="352"/>
      <c r="B450" s="358"/>
      <c r="K450" s="350"/>
      <c r="L450" s="358"/>
      <c r="T450" s="350"/>
      <c r="U450" s="358"/>
      <c r="AC450" s="350"/>
      <c r="AD450" s="358"/>
      <c r="AL450" s="350"/>
      <c r="AM450" s="358"/>
      <c r="BI450" s="350"/>
      <c r="BK450" s="356"/>
      <c r="BM450" s="15">
        <f t="shared" si="7"/>
        <v>12</v>
      </c>
    </row>
    <row r="451" spans="1:65" s="357" customFormat="1" ht="15" customHeight="1" x14ac:dyDescent="0.25">
      <c r="A451" s="352"/>
      <c r="B451" s="358"/>
      <c r="K451" s="350"/>
      <c r="L451" s="358"/>
      <c r="T451" s="350"/>
      <c r="U451" s="358"/>
      <c r="AC451" s="350"/>
      <c r="AD451" s="358"/>
      <c r="AL451" s="350"/>
      <c r="AM451" s="358"/>
      <c r="BI451" s="350"/>
      <c r="BK451" s="356"/>
      <c r="BM451" s="15">
        <f t="shared" si="7"/>
        <v>13</v>
      </c>
    </row>
    <row r="452" spans="1:65" s="357" customFormat="1" ht="15" customHeight="1" x14ac:dyDescent="0.25">
      <c r="A452" s="352"/>
      <c r="B452" s="358"/>
      <c r="K452" s="350"/>
      <c r="L452" s="358"/>
      <c r="T452" s="350"/>
      <c r="U452" s="358"/>
      <c r="AC452" s="350"/>
      <c r="AD452" s="358"/>
      <c r="AL452" s="350"/>
      <c r="AM452" s="358"/>
      <c r="BI452" s="350"/>
      <c r="BK452" s="356"/>
      <c r="BM452" s="15">
        <f t="shared" si="7"/>
        <v>14</v>
      </c>
    </row>
    <row r="453" spans="1:65" s="357" customFormat="1" ht="15" customHeight="1" x14ac:dyDescent="0.25">
      <c r="A453" s="352"/>
      <c r="B453" s="358"/>
      <c r="K453" s="350"/>
      <c r="L453" s="358"/>
      <c r="T453" s="350"/>
      <c r="U453" s="358"/>
      <c r="AC453" s="350"/>
      <c r="AD453" s="358"/>
      <c r="AL453" s="350"/>
      <c r="AM453" s="358"/>
      <c r="BI453" s="350"/>
      <c r="BK453" s="356"/>
      <c r="BM453" s="15">
        <f t="shared" si="7"/>
        <v>15</v>
      </c>
    </row>
    <row r="454" spans="1:65" s="357" customFormat="1" ht="15" customHeight="1" x14ac:dyDescent="0.25">
      <c r="A454" s="352"/>
      <c r="B454" s="358"/>
      <c r="K454" s="350"/>
      <c r="L454" s="358"/>
      <c r="T454" s="350"/>
      <c r="U454" s="358"/>
      <c r="AC454" s="350"/>
      <c r="AD454" s="358"/>
      <c r="AL454" s="350"/>
      <c r="AM454" s="358"/>
      <c r="BI454" s="350"/>
      <c r="BK454" s="356"/>
      <c r="BM454" s="15">
        <f t="shared" si="7"/>
        <v>16</v>
      </c>
    </row>
    <row r="455" spans="1:65" s="357" customFormat="1" ht="15" customHeight="1" x14ac:dyDescent="0.25">
      <c r="A455" s="352"/>
      <c r="B455" s="358"/>
      <c r="K455" s="350"/>
      <c r="L455" s="358"/>
      <c r="T455" s="350"/>
      <c r="U455" s="358"/>
      <c r="AC455" s="350"/>
      <c r="AD455" s="358"/>
      <c r="AL455" s="350"/>
      <c r="AM455" s="358"/>
      <c r="BI455" s="350"/>
      <c r="BK455" s="356"/>
      <c r="BM455" s="15">
        <f t="shared" si="7"/>
        <v>17</v>
      </c>
    </row>
    <row r="456" spans="1:65" s="357" customFormat="1" ht="15" customHeight="1" x14ac:dyDescent="0.25">
      <c r="A456" s="352"/>
      <c r="B456" s="358"/>
      <c r="K456" s="350"/>
      <c r="L456" s="358"/>
      <c r="T456" s="350"/>
      <c r="U456" s="358"/>
      <c r="AC456" s="350"/>
      <c r="AD456" s="358"/>
      <c r="AL456" s="350"/>
      <c r="AM456" s="358"/>
      <c r="BI456" s="350"/>
      <c r="BK456" s="356"/>
      <c r="BM456" s="15">
        <f t="shared" si="7"/>
        <v>18</v>
      </c>
    </row>
    <row r="457" spans="1:65" s="357" customFormat="1" ht="15" customHeight="1" x14ac:dyDescent="0.25">
      <c r="A457" s="352"/>
      <c r="B457" s="358"/>
      <c r="K457" s="350"/>
      <c r="L457" s="358"/>
      <c r="T457" s="350"/>
      <c r="U457" s="358"/>
      <c r="AC457" s="350"/>
      <c r="AD457" s="358"/>
      <c r="AL457" s="350"/>
      <c r="AM457" s="358"/>
      <c r="BI457" s="350"/>
      <c r="BK457" s="356"/>
      <c r="BM457" s="15">
        <f t="shared" si="7"/>
        <v>19</v>
      </c>
    </row>
    <row r="458" spans="1:65" s="357" customFormat="1" ht="15" customHeight="1" x14ac:dyDescent="0.25">
      <c r="A458" s="352"/>
      <c r="B458" s="358"/>
      <c r="K458" s="350"/>
      <c r="L458" s="358"/>
      <c r="T458" s="350"/>
      <c r="U458" s="358"/>
      <c r="AC458" s="350"/>
      <c r="AD458" s="358"/>
      <c r="AL458" s="350"/>
      <c r="AM458" s="358"/>
      <c r="BI458" s="350"/>
      <c r="BK458" s="356"/>
      <c r="BM458" s="15">
        <f t="shared" si="7"/>
        <v>20</v>
      </c>
    </row>
    <row r="459" spans="1:65" s="357" customFormat="1" ht="15" customHeight="1" x14ac:dyDescent="0.25">
      <c r="A459" s="352"/>
      <c r="B459" s="358"/>
      <c r="K459" s="350"/>
      <c r="L459" s="358"/>
      <c r="T459" s="350"/>
      <c r="U459" s="358"/>
      <c r="AC459" s="350"/>
      <c r="AD459" s="358"/>
      <c r="AL459" s="350"/>
      <c r="AM459" s="358"/>
      <c r="BI459" s="350"/>
      <c r="BK459" s="356"/>
      <c r="BM459" s="15">
        <f t="shared" si="7"/>
        <v>21</v>
      </c>
    </row>
    <row r="460" spans="1:65" s="357" customFormat="1" ht="15" customHeight="1" x14ac:dyDescent="0.25">
      <c r="A460" s="352"/>
      <c r="B460" s="358"/>
      <c r="K460" s="350"/>
      <c r="L460" s="358"/>
      <c r="T460" s="350"/>
      <c r="U460" s="358"/>
      <c r="AC460" s="350"/>
      <c r="AD460" s="358"/>
      <c r="AL460" s="350"/>
      <c r="AM460" s="358"/>
      <c r="BI460" s="350"/>
      <c r="BK460" s="356"/>
      <c r="BM460" s="15">
        <f t="shared" si="7"/>
        <v>22</v>
      </c>
    </row>
    <row r="461" spans="1:65" s="357" customFormat="1" ht="15" customHeight="1" x14ac:dyDescent="0.25">
      <c r="A461" s="352"/>
      <c r="B461" s="358"/>
      <c r="K461" s="350"/>
      <c r="L461" s="358"/>
      <c r="T461" s="350"/>
      <c r="U461" s="358"/>
      <c r="AC461" s="350"/>
      <c r="AD461" s="358"/>
      <c r="AL461" s="350"/>
      <c r="AM461" s="358"/>
      <c r="BI461" s="350"/>
      <c r="BK461" s="356"/>
      <c r="BM461" s="15">
        <f t="shared" si="7"/>
        <v>23</v>
      </c>
    </row>
    <row r="462" spans="1:65" s="357" customFormat="1" ht="15" customHeight="1" x14ac:dyDescent="0.25">
      <c r="A462" s="352"/>
      <c r="B462" s="358"/>
      <c r="K462" s="350"/>
      <c r="L462" s="358"/>
      <c r="T462" s="350"/>
      <c r="U462" s="358"/>
      <c r="AC462" s="350"/>
      <c r="AD462" s="358"/>
      <c r="AL462" s="350"/>
      <c r="AM462" s="358"/>
      <c r="BI462" s="350"/>
      <c r="BK462" s="356"/>
      <c r="BM462" s="15">
        <f t="shared" si="7"/>
        <v>24</v>
      </c>
    </row>
    <row r="463" spans="1:65" s="357" customFormat="1" ht="15" customHeight="1" x14ac:dyDescent="0.25">
      <c r="A463" s="352"/>
      <c r="B463" s="358"/>
      <c r="K463" s="350"/>
      <c r="L463" s="358"/>
      <c r="T463" s="350"/>
      <c r="U463" s="358"/>
      <c r="AC463" s="350"/>
      <c r="AD463" s="358"/>
      <c r="AL463" s="350"/>
      <c r="AM463" s="358"/>
      <c r="BI463" s="350"/>
      <c r="BK463" s="356"/>
      <c r="BM463" s="15">
        <f t="shared" si="7"/>
        <v>25</v>
      </c>
    </row>
    <row r="464" spans="1:65" s="357" customFormat="1" ht="15" customHeight="1" x14ac:dyDescent="0.25">
      <c r="A464" s="352"/>
      <c r="B464" s="358"/>
      <c r="K464" s="350"/>
      <c r="L464" s="358"/>
      <c r="T464" s="350"/>
      <c r="U464" s="358"/>
      <c r="AC464" s="350"/>
      <c r="AD464" s="358"/>
      <c r="AL464" s="350"/>
      <c r="AM464" s="358"/>
      <c r="BI464" s="350"/>
      <c r="BK464" s="356"/>
      <c r="BM464" s="15">
        <f t="shared" si="7"/>
        <v>26</v>
      </c>
    </row>
    <row r="465" spans="1:65" s="357" customFormat="1" ht="15" customHeight="1" x14ac:dyDescent="0.25">
      <c r="A465" s="352"/>
      <c r="B465" s="358"/>
      <c r="K465" s="350"/>
      <c r="L465" s="358"/>
      <c r="T465" s="350"/>
      <c r="U465" s="358"/>
      <c r="AC465" s="350"/>
      <c r="AD465" s="358"/>
      <c r="AL465" s="350"/>
      <c r="AM465" s="358"/>
      <c r="BI465" s="350"/>
      <c r="BK465" s="356"/>
      <c r="BM465" s="15">
        <f t="shared" si="7"/>
        <v>27</v>
      </c>
    </row>
    <row r="466" spans="1:65" s="357" customFormat="1" ht="15" customHeight="1" x14ac:dyDescent="0.25">
      <c r="A466" s="352"/>
      <c r="B466" s="358"/>
      <c r="K466" s="350"/>
      <c r="L466" s="358"/>
      <c r="T466" s="350"/>
      <c r="U466" s="358"/>
      <c r="AC466" s="350"/>
      <c r="AD466" s="358"/>
      <c r="AL466" s="350"/>
      <c r="AM466" s="358"/>
      <c r="BI466" s="350"/>
      <c r="BK466" s="356"/>
      <c r="BM466" s="15">
        <f t="shared" si="7"/>
        <v>28</v>
      </c>
    </row>
    <row r="467" spans="1:65" s="357" customFormat="1" ht="15" customHeight="1" x14ac:dyDescent="0.25">
      <c r="A467" s="352"/>
      <c r="B467" s="358"/>
      <c r="K467" s="350"/>
      <c r="L467" s="358"/>
      <c r="T467" s="350"/>
      <c r="U467" s="358"/>
      <c r="AC467" s="350"/>
      <c r="AD467" s="358"/>
      <c r="AL467" s="350"/>
      <c r="AM467" s="358"/>
      <c r="BI467" s="350"/>
      <c r="BK467" s="356"/>
      <c r="BM467" s="15">
        <f t="shared" si="7"/>
        <v>29</v>
      </c>
    </row>
    <row r="468" spans="1:65" s="357" customFormat="1" ht="15" customHeight="1" x14ac:dyDescent="0.25">
      <c r="A468" s="352"/>
      <c r="B468" s="358"/>
      <c r="K468" s="350"/>
      <c r="L468" s="358"/>
      <c r="T468" s="350"/>
      <c r="U468" s="358"/>
      <c r="AC468" s="350"/>
      <c r="AD468" s="358"/>
      <c r="AL468" s="350"/>
      <c r="AM468" s="358"/>
      <c r="BI468" s="350"/>
      <c r="BK468" s="356"/>
      <c r="BM468" s="15">
        <f t="shared" si="7"/>
        <v>30</v>
      </c>
    </row>
    <row r="469" spans="1:65" s="357" customFormat="1" ht="15" customHeight="1" x14ac:dyDescent="0.25">
      <c r="A469" s="352"/>
      <c r="B469" s="358"/>
      <c r="K469" s="350"/>
      <c r="L469" s="358"/>
      <c r="T469" s="350"/>
      <c r="U469" s="358"/>
      <c r="AC469" s="350"/>
      <c r="AD469" s="358"/>
      <c r="AL469" s="350"/>
      <c r="AM469" s="358"/>
      <c r="BI469" s="350"/>
      <c r="BK469" s="356"/>
      <c r="BM469" s="15">
        <f t="shared" si="7"/>
        <v>31</v>
      </c>
    </row>
    <row r="470" spans="1:65" s="357" customFormat="1" ht="15" customHeight="1" x14ac:dyDescent="0.25">
      <c r="A470" s="352"/>
      <c r="B470" s="358"/>
      <c r="K470" s="350"/>
      <c r="L470" s="358"/>
      <c r="T470" s="350"/>
      <c r="U470" s="358"/>
      <c r="AC470" s="350"/>
      <c r="AD470" s="358"/>
      <c r="AL470" s="350"/>
      <c r="AM470" s="358"/>
      <c r="BI470" s="350"/>
      <c r="BK470" s="356"/>
      <c r="BM470" s="15">
        <f t="shared" si="7"/>
        <v>32</v>
      </c>
    </row>
    <row r="471" spans="1:65" s="357" customFormat="1" ht="15" customHeight="1" x14ac:dyDescent="0.25">
      <c r="A471" s="352"/>
      <c r="B471" s="358"/>
      <c r="K471" s="350"/>
      <c r="L471" s="358"/>
      <c r="T471" s="350"/>
      <c r="U471" s="358"/>
      <c r="AC471" s="350"/>
      <c r="AD471" s="358"/>
      <c r="AL471" s="350"/>
      <c r="AM471" s="358"/>
      <c r="BI471" s="350"/>
      <c r="BK471" s="356"/>
      <c r="BM471" s="15">
        <f t="shared" si="7"/>
        <v>33</v>
      </c>
    </row>
    <row r="472" spans="1:65" s="357" customFormat="1" ht="15" customHeight="1" x14ac:dyDescent="0.25">
      <c r="A472" s="352"/>
      <c r="B472" s="358"/>
      <c r="K472" s="350"/>
      <c r="L472" s="358"/>
      <c r="T472" s="350"/>
      <c r="U472" s="358"/>
      <c r="AC472" s="350"/>
      <c r="AD472" s="358"/>
      <c r="AL472" s="350"/>
      <c r="AM472" s="358"/>
      <c r="BI472" s="350"/>
      <c r="BK472" s="356"/>
      <c r="BM472" s="15">
        <f t="shared" si="7"/>
        <v>34</v>
      </c>
    </row>
    <row r="473" spans="1:65" s="357" customFormat="1" ht="15" customHeight="1" x14ac:dyDescent="0.25">
      <c r="A473" s="352"/>
      <c r="B473" s="358"/>
      <c r="K473" s="350"/>
      <c r="L473" s="358"/>
      <c r="T473" s="350"/>
      <c r="U473" s="358"/>
      <c r="AC473" s="350"/>
      <c r="AD473" s="358"/>
      <c r="AL473" s="350"/>
      <c r="AM473" s="358"/>
      <c r="BI473" s="350"/>
      <c r="BK473" s="356"/>
      <c r="BM473" s="15">
        <f t="shared" si="7"/>
        <v>35</v>
      </c>
    </row>
    <row r="474" spans="1:65" s="357" customFormat="1" ht="15" customHeight="1" x14ac:dyDescent="0.25">
      <c r="A474" s="352"/>
      <c r="B474" s="358"/>
      <c r="K474" s="350"/>
      <c r="L474" s="358"/>
      <c r="T474" s="350"/>
      <c r="U474" s="358"/>
      <c r="AC474" s="350"/>
      <c r="AD474" s="358"/>
      <c r="AL474" s="350"/>
      <c r="AM474" s="358"/>
      <c r="BI474" s="350"/>
      <c r="BK474" s="356"/>
      <c r="BM474" s="15">
        <f t="shared" ref="BM474:BM537" si="8">IF(BM473=50,1,BM473+1)</f>
        <v>36</v>
      </c>
    </row>
    <row r="475" spans="1:65" s="357" customFormat="1" ht="15" customHeight="1" x14ac:dyDescent="0.25">
      <c r="A475" s="352"/>
      <c r="B475" s="358"/>
      <c r="K475" s="350"/>
      <c r="L475" s="358"/>
      <c r="T475" s="350"/>
      <c r="U475" s="358"/>
      <c r="AC475" s="350"/>
      <c r="AD475" s="358"/>
      <c r="AL475" s="350"/>
      <c r="AM475" s="358"/>
      <c r="BI475" s="350"/>
      <c r="BK475" s="356"/>
      <c r="BM475" s="15">
        <f t="shared" si="8"/>
        <v>37</v>
      </c>
    </row>
    <row r="476" spans="1:65" s="357" customFormat="1" ht="15" customHeight="1" x14ac:dyDescent="0.25">
      <c r="A476" s="352"/>
      <c r="B476" s="358"/>
      <c r="K476" s="350"/>
      <c r="L476" s="358"/>
      <c r="T476" s="350"/>
      <c r="U476" s="358"/>
      <c r="AC476" s="350"/>
      <c r="AD476" s="358"/>
      <c r="AL476" s="350"/>
      <c r="AM476" s="358"/>
      <c r="BI476" s="350"/>
      <c r="BK476" s="356"/>
      <c r="BM476" s="15">
        <f t="shared" si="8"/>
        <v>38</v>
      </c>
    </row>
    <row r="477" spans="1:65" s="357" customFormat="1" ht="15" customHeight="1" x14ac:dyDescent="0.25">
      <c r="A477" s="352"/>
      <c r="B477" s="358"/>
      <c r="K477" s="350"/>
      <c r="L477" s="358"/>
      <c r="T477" s="350"/>
      <c r="U477" s="358"/>
      <c r="AC477" s="350"/>
      <c r="AD477" s="358"/>
      <c r="AL477" s="350"/>
      <c r="AM477" s="358"/>
      <c r="BI477" s="350"/>
      <c r="BK477" s="356"/>
      <c r="BM477" s="15">
        <f t="shared" si="8"/>
        <v>39</v>
      </c>
    </row>
    <row r="478" spans="1:65" s="357" customFormat="1" ht="15" customHeight="1" x14ac:dyDescent="0.25">
      <c r="A478" s="352"/>
      <c r="B478" s="358"/>
      <c r="K478" s="350"/>
      <c r="L478" s="358"/>
      <c r="T478" s="350"/>
      <c r="U478" s="358"/>
      <c r="AC478" s="350"/>
      <c r="AD478" s="358"/>
      <c r="AL478" s="350"/>
      <c r="AM478" s="358"/>
      <c r="BI478" s="350"/>
      <c r="BK478" s="356"/>
      <c r="BM478" s="15">
        <f t="shared" si="8"/>
        <v>40</v>
      </c>
    </row>
    <row r="479" spans="1:65" s="357" customFormat="1" ht="15" customHeight="1" x14ac:dyDescent="0.25">
      <c r="A479" s="352"/>
      <c r="B479" s="358"/>
      <c r="K479" s="350"/>
      <c r="L479" s="358"/>
      <c r="T479" s="350"/>
      <c r="U479" s="358"/>
      <c r="AC479" s="350"/>
      <c r="AD479" s="358"/>
      <c r="AL479" s="350"/>
      <c r="AM479" s="358"/>
      <c r="BI479" s="350"/>
      <c r="BK479" s="356"/>
      <c r="BM479" s="15">
        <f t="shared" si="8"/>
        <v>41</v>
      </c>
    </row>
    <row r="480" spans="1:65" s="357" customFormat="1" ht="15" customHeight="1" x14ac:dyDescent="0.25">
      <c r="A480" s="352"/>
      <c r="B480" s="358"/>
      <c r="K480" s="350"/>
      <c r="L480" s="358"/>
      <c r="T480" s="350"/>
      <c r="U480" s="358"/>
      <c r="AC480" s="350"/>
      <c r="AD480" s="358"/>
      <c r="AL480" s="350"/>
      <c r="AM480" s="358"/>
      <c r="BI480" s="350"/>
      <c r="BK480" s="356"/>
      <c r="BM480" s="15">
        <f t="shared" si="8"/>
        <v>42</v>
      </c>
    </row>
    <row r="481" spans="1:65" s="357" customFormat="1" ht="15" customHeight="1" x14ac:dyDescent="0.25">
      <c r="A481" s="352"/>
      <c r="B481" s="358"/>
      <c r="K481" s="350"/>
      <c r="L481" s="358"/>
      <c r="T481" s="350"/>
      <c r="U481" s="358"/>
      <c r="AC481" s="350"/>
      <c r="AD481" s="358"/>
      <c r="AL481" s="350"/>
      <c r="AM481" s="358"/>
      <c r="BI481" s="350"/>
      <c r="BK481" s="356"/>
      <c r="BM481" s="15">
        <f t="shared" si="8"/>
        <v>43</v>
      </c>
    </row>
    <row r="482" spans="1:65" s="357" customFormat="1" ht="15" customHeight="1" x14ac:dyDescent="0.25">
      <c r="A482" s="352"/>
      <c r="B482" s="358"/>
      <c r="K482" s="350"/>
      <c r="L482" s="358"/>
      <c r="T482" s="350"/>
      <c r="U482" s="358"/>
      <c r="AC482" s="350"/>
      <c r="AD482" s="358"/>
      <c r="AL482" s="350"/>
      <c r="AM482" s="358"/>
      <c r="BI482" s="350"/>
      <c r="BK482" s="356"/>
      <c r="BM482" s="15">
        <f t="shared" si="8"/>
        <v>44</v>
      </c>
    </row>
    <row r="483" spans="1:65" s="357" customFormat="1" ht="15" customHeight="1" x14ac:dyDescent="0.25">
      <c r="A483" s="352"/>
      <c r="B483" s="358"/>
      <c r="K483" s="350"/>
      <c r="L483" s="358"/>
      <c r="T483" s="350"/>
      <c r="U483" s="358"/>
      <c r="AC483" s="350"/>
      <c r="AD483" s="358"/>
      <c r="AL483" s="350"/>
      <c r="AM483" s="358"/>
      <c r="BI483" s="350"/>
      <c r="BK483" s="356"/>
      <c r="BM483" s="15">
        <f t="shared" si="8"/>
        <v>45</v>
      </c>
    </row>
    <row r="484" spans="1:65" s="357" customFormat="1" ht="15" customHeight="1" x14ac:dyDescent="0.25">
      <c r="A484" s="352"/>
      <c r="B484" s="358"/>
      <c r="K484" s="350"/>
      <c r="L484" s="358"/>
      <c r="T484" s="350"/>
      <c r="U484" s="358"/>
      <c r="AC484" s="350"/>
      <c r="AD484" s="358"/>
      <c r="AL484" s="350"/>
      <c r="AM484" s="358"/>
      <c r="BI484" s="350"/>
      <c r="BK484" s="356"/>
      <c r="BM484" s="15">
        <f t="shared" si="8"/>
        <v>46</v>
      </c>
    </row>
    <row r="485" spans="1:65" s="357" customFormat="1" ht="15" customHeight="1" x14ac:dyDescent="0.25">
      <c r="A485" s="352"/>
      <c r="B485" s="358"/>
      <c r="K485" s="350"/>
      <c r="L485" s="358"/>
      <c r="T485" s="350"/>
      <c r="U485" s="358"/>
      <c r="AC485" s="350"/>
      <c r="AD485" s="358"/>
      <c r="AL485" s="350"/>
      <c r="AM485" s="358"/>
      <c r="BI485" s="350"/>
      <c r="BK485" s="356"/>
      <c r="BM485" s="15">
        <f t="shared" si="8"/>
        <v>47</v>
      </c>
    </row>
    <row r="486" spans="1:65" s="357" customFormat="1" ht="15" customHeight="1" x14ac:dyDescent="0.25">
      <c r="A486" s="352"/>
      <c r="B486" s="358"/>
      <c r="K486" s="350"/>
      <c r="L486" s="358"/>
      <c r="T486" s="350"/>
      <c r="U486" s="358"/>
      <c r="AC486" s="350"/>
      <c r="AD486" s="358"/>
      <c r="AL486" s="350"/>
      <c r="AM486" s="358"/>
      <c r="BI486" s="350"/>
      <c r="BK486" s="356"/>
      <c r="BM486" s="15">
        <f t="shared" si="8"/>
        <v>48</v>
      </c>
    </row>
    <row r="487" spans="1:65" s="357" customFormat="1" ht="15" customHeight="1" x14ac:dyDescent="0.25">
      <c r="A487" s="352"/>
      <c r="B487" s="358"/>
      <c r="K487" s="350"/>
      <c r="L487" s="358"/>
      <c r="T487" s="350"/>
      <c r="U487" s="358"/>
      <c r="AC487" s="350"/>
      <c r="AD487" s="358"/>
      <c r="AL487" s="350"/>
      <c r="AM487" s="358"/>
      <c r="BI487" s="350"/>
      <c r="BK487" s="356"/>
      <c r="BM487" s="15">
        <f t="shared" si="8"/>
        <v>49</v>
      </c>
    </row>
    <row r="488" spans="1:65" s="357" customFormat="1" ht="15" customHeight="1" x14ac:dyDescent="0.25">
      <c r="A488" s="352"/>
      <c r="B488" s="358"/>
      <c r="K488" s="350"/>
      <c r="L488" s="358"/>
      <c r="T488" s="350"/>
      <c r="U488" s="358"/>
      <c r="AC488" s="350"/>
      <c r="AD488" s="358"/>
      <c r="AL488" s="350"/>
      <c r="AM488" s="358"/>
      <c r="BI488" s="350"/>
      <c r="BK488" s="356"/>
      <c r="BM488" s="15">
        <f t="shared" si="8"/>
        <v>50</v>
      </c>
    </row>
    <row r="489" spans="1:65" s="357" customFormat="1" ht="15" customHeight="1" x14ac:dyDescent="0.25">
      <c r="A489" s="352"/>
      <c r="B489" s="31" t="s">
        <v>137</v>
      </c>
      <c r="C489" s="360"/>
      <c r="D489" s="360"/>
      <c r="E489" s="360"/>
      <c r="F489" s="360"/>
      <c r="G489" s="360"/>
      <c r="H489" s="360"/>
      <c r="I489" s="360"/>
      <c r="J489" s="360"/>
      <c r="K489" s="361"/>
      <c r="L489" s="359"/>
      <c r="M489" s="360"/>
      <c r="N489" s="360"/>
      <c r="O489" s="360"/>
      <c r="P489" s="360"/>
      <c r="Q489" s="360"/>
      <c r="R489" s="360"/>
      <c r="S489" s="360"/>
      <c r="T489" s="361"/>
      <c r="U489" s="359"/>
      <c r="V489" s="360"/>
      <c r="W489" s="360"/>
      <c r="X489" s="360"/>
      <c r="Y489" s="360"/>
      <c r="Z489" s="360"/>
      <c r="AA489" s="360"/>
      <c r="AB489" s="360"/>
      <c r="AC489" s="361"/>
      <c r="AD489" s="359"/>
      <c r="AE489" s="360"/>
      <c r="AF489" s="360"/>
      <c r="AG489" s="360"/>
      <c r="AH489" s="360"/>
      <c r="AI489" s="360"/>
      <c r="AJ489" s="360"/>
      <c r="AK489" s="360"/>
      <c r="AL489" s="361"/>
      <c r="AM489" s="359"/>
      <c r="AN489" s="360"/>
      <c r="AO489" s="360"/>
      <c r="AP489" s="360"/>
      <c r="AQ489" s="360"/>
      <c r="AR489" s="360"/>
      <c r="AS489" s="360"/>
      <c r="AT489" s="360"/>
      <c r="AU489" s="360"/>
      <c r="AV489" s="360"/>
      <c r="AW489" s="360"/>
      <c r="AX489" s="360"/>
      <c r="AY489" s="360"/>
      <c r="AZ489" s="360"/>
      <c r="BA489" s="360"/>
      <c r="BB489" s="360"/>
      <c r="BC489" s="360"/>
      <c r="BD489" s="360"/>
      <c r="BE489" s="360"/>
      <c r="BF489" s="360"/>
      <c r="BG489" s="360"/>
      <c r="BH489" s="360"/>
      <c r="BI489" s="361"/>
      <c r="BJ489" s="360"/>
      <c r="BK489" s="356"/>
      <c r="BM489" s="15">
        <f t="shared" si="8"/>
        <v>1</v>
      </c>
    </row>
    <row r="490" spans="1:65" s="357" customFormat="1" ht="15" customHeight="1" x14ac:dyDescent="0.25">
      <c r="A490" s="352"/>
      <c r="B490" s="358"/>
      <c r="K490" s="350"/>
      <c r="L490" s="358"/>
      <c r="T490" s="350"/>
      <c r="U490" s="358"/>
      <c r="AC490" s="350"/>
      <c r="AD490" s="358"/>
      <c r="AL490" s="350"/>
      <c r="AM490" s="358"/>
      <c r="BI490" s="350"/>
      <c r="BK490" s="356"/>
      <c r="BM490" s="15">
        <f t="shared" si="8"/>
        <v>2</v>
      </c>
    </row>
    <row r="491" spans="1:65" s="357" customFormat="1" ht="15" customHeight="1" x14ac:dyDescent="0.25">
      <c r="A491" s="352"/>
      <c r="B491" s="358"/>
      <c r="K491" s="350"/>
      <c r="L491" s="358"/>
      <c r="T491" s="350"/>
      <c r="U491" s="358"/>
      <c r="AC491" s="350"/>
      <c r="AD491" s="358"/>
      <c r="AL491" s="350"/>
      <c r="AM491" s="358"/>
      <c r="BI491" s="350"/>
      <c r="BK491" s="356"/>
      <c r="BM491" s="15">
        <f t="shared" si="8"/>
        <v>3</v>
      </c>
    </row>
    <row r="492" spans="1:65" s="357" customFormat="1" ht="15" customHeight="1" x14ac:dyDescent="0.25">
      <c r="A492" s="352"/>
      <c r="B492" s="358"/>
      <c r="K492" s="350"/>
      <c r="L492" s="358"/>
      <c r="T492" s="350"/>
      <c r="U492" s="358"/>
      <c r="AC492" s="350"/>
      <c r="AD492" s="358"/>
      <c r="AL492" s="350"/>
      <c r="AM492" s="358"/>
      <c r="BI492" s="350"/>
      <c r="BK492" s="356"/>
      <c r="BM492" s="15">
        <f t="shared" si="8"/>
        <v>4</v>
      </c>
    </row>
    <row r="493" spans="1:65" s="357" customFormat="1" ht="15" customHeight="1" x14ac:dyDescent="0.25">
      <c r="A493" s="352"/>
      <c r="B493" s="358"/>
      <c r="K493" s="350"/>
      <c r="L493" s="358"/>
      <c r="T493" s="350"/>
      <c r="U493" s="358"/>
      <c r="AC493" s="350"/>
      <c r="AD493" s="358"/>
      <c r="AL493" s="350"/>
      <c r="AM493" s="358"/>
      <c r="BI493" s="350"/>
      <c r="BK493" s="356"/>
      <c r="BM493" s="15">
        <f t="shared" si="8"/>
        <v>5</v>
      </c>
    </row>
    <row r="494" spans="1:65" s="357" customFormat="1" ht="15" customHeight="1" x14ac:dyDescent="0.25">
      <c r="A494" s="352"/>
      <c r="B494" s="358"/>
      <c r="K494" s="350"/>
      <c r="L494" s="358"/>
      <c r="T494" s="350"/>
      <c r="U494" s="358"/>
      <c r="AC494" s="350"/>
      <c r="AD494" s="358"/>
      <c r="AL494" s="350"/>
      <c r="AM494" s="358"/>
      <c r="BI494" s="350"/>
      <c r="BK494" s="356"/>
      <c r="BM494" s="15">
        <f t="shared" si="8"/>
        <v>6</v>
      </c>
    </row>
    <row r="495" spans="1:65" s="357" customFormat="1" ht="15" customHeight="1" x14ac:dyDescent="0.25">
      <c r="A495" s="352"/>
      <c r="B495" s="358"/>
      <c r="K495" s="350"/>
      <c r="L495" s="358"/>
      <c r="T495" s="350"/>
      <c r="U495" s="358"/>
      <c r="AC495" s="350"/>
      <c r="AD495" s="358"/>
      <c r="AL495" s="350"/>
      <c r="AM495" s="358"/>
      <c r="BI495" s="350"/>
      <c r="BK495" s="356"/>
      <c r="BM495" s="15">
        <f t="shared" si="8"/>
        <v>7</v>
      </c>
    </row>
    <row r="496" spans="1:65" s="357" customFormat="1" ht="15" customHeight="1" x14ac:dyDescent="0.25">
      <c r="A496" s="352"/>
      <c r="B496" s="358"/>
      <c r="K496" s="350"/>
      <c r="L496" s="358"/>
      <c r="T496" s="350"/>
      <c r="U496" s="358"/>
      <c r="AC496" s="350"/>
      <c r="AD496" s="358"/>
      <c r="AL496" s="350"/>
      <c r="AM496" s="358"/>
      <c r="BI496" s="350"/>
      <c r="BK496" s="356"/>
      <c r="BM496" s="15">
        <f t="shared" si="8"/>
        <v>8</v>
      </c>
    </row>
    <row r="497" spans="1:65" s="357" customFormat="1" ht="15" customHeight="1" x14ac:dyDescent="0.25">
      <c r="A497" s="352"/>
      <c r="B497" s="358"/>
      <c r="K497" s="350"/>
      <c r="L497" s="358"/>
      <c r="T497" s="350"/>
      <c r="U497" s="358"/>
      <c r="AC497" s="350"/>
      <c r="AD497" s="358"/>
      <c r="AL497" s="350"/>
      <c r="AM497" s="358"/>
      <c r="BI497" s="350"/>
      <c r="BK497" s="356"/>
      <c r="BM497" s="15">
        <f t="shared" si="8"/>
        <v>9</v>
      </c>
    </row>
    <row r="498" spans="1:65" s="357" customFormat="1" ht="15" customHeight="1" x14ac:dyDescent="0.25">
      <c r="A498" s="352"/>
      <c r="B498" s="358"/>
      <c r="K498" s="350"/>
      <c r="L498" s="358"/>
      <c r="T498" s="350"/>
      <c r="U498" s="358"/>
      <c r="AC498" s="350"/>
      <c r="AD498" s="358"/>
      <c r="AL498" s="350"/>
      <c r="AM498" s="358"/>
      <c r="BI498" s="350"/>
      <c r="BK498" s="356"/>
      <c r="BM498" s="15">
        <f t="shared" si="8"/>
        <v>10</v>
      </c>
    </row>
    <row r="499" spans="1:65" s="357" customFormat="1" ht="15" customHeight="1" x14ac:dyDescent="0.25">
      <c r="A499" s="352"/>
      <c r="B499" s="358"/>
      <c r="K499" s="350"/>
      <c r="L499" s="358"/>
      <c r="T499" s="350"/>
      <c r="U499" s="358"/>
      <c r="AC499" s="350"/>
      <c r="AD499" s="358"/>
      <c r="AL499" s="350"/>
      <c r="AM499" s="358"/>
      <c r="BI499" s="350"/>
      <c r="BK499" s="356"/>
      <c r="BM499" s="15">
        <f t="shared" si="8"/>
        <v>11</v>
      </c>
    </row>
    <row r="500" spans="1:65" s="357" customFormat="1" ht="15" customHeight="1" x14ac:dyDescent="0.25">
      <c r="A500" s="352"/>
      <c r="B500" s="358"/>
      <c r="K500" s="350"/>
      <c r="L500" s="358"/>
      <c r="T500" s="350"/>
      <c r="U500" s="358"/>
      <c r="AC500" s="350"/>
      <c r="AD500" s="358"/>
      <c r="AL500" s="350"/>
      <c r="AM500" s="358"/>
      <c r="BI500" s="350"/>
      <c r="BK500" s="356"/>
      <c r="BM500" s="15">
        <f t="shared" si="8"/>
        <v>12</v>
      </c>
    </row>
    <row r="501" spans="1:65" s="357" customFormat="1" ht="15" customHeight="1" x14ac:dyDescent="0.25">
      <c r="A501" s="352"/>
      <c r="B501" s="358"/>
      <c r="K501" s="350"/>
      <c r="L501" s="358"/>
      <c r="T501" s="350"/>
      <c r="U501" s="358"/>
      <c r="AC501" s="350"/>
      <c r="AD501" s="358"/>
      <c r="AL501" s="350"/>
      <c r="AM501" s="358"/>
      <c r="BI501" s="350"/>
      <c r="BK501" s="356"/>
      <c r="BM501" s="15">
        <f t="shared" si="8"/>
        <v>13</v>
      </c>
    </row>
    <row r="502" spans="1:65" s="357" customFormat="1" ht="15" customHeight="1" x14ac:dyDescent="0.25">
      <c r="A502" s="352"/>
      <c r="B502" s="358"/>
      <c r="K502" s="350"/>
      <c r="L502" s="358"/>
      <c r="T502" s="350"/>
      <c r="U502" s="358"/>
      <c r="AC502" s="350"/>
      <c r="AD502" s="358"/>
      <c r="AL502" s="350"/>
      <c r="AM502" s="358"/>
      <c r="BI502" s="350"/>
      <c r="BK502" s="356"/>
      <c r="BM502" s="15">
        <f t="shared" si="8"/>
        <v>14</v>
      </c>
    </row>
    <row r="503" spans="1:65" s="357" customFormat="1" ht="15" customHeight="1" x14ac:dyDescent="0.25">
      <c r="A503" s="352"/>
      <c r="B503" s="358"/>
      <c r="K503" s="350"/>
      <c r="L503" s="358"/>
      <c r="T503" s="350"/>
      <c r="U503" s="358"/>
      <c r="AC503" s="350"/>
      <c r="AD503" s="358"/>
      <c r="AL503" s="350"/>
      <c r="AM503" s="358"/>
      <c r="BI503" s="350"/>
      <c r="BK503" s="356"/>
      <c r="BM503" s="15">
        <f t="shared" si="8"/>
        <v>15</v>
      </c>
    </row>
    <row r="504" spans="1:65" s="357" customFormat="1" ht="15" customHeight="1" x14ac:dyDescent="0.25">
      <c r="A504" s="352"/>
      <c r="B504" s="358"/>
      <c r="K504" s="350"/>
      <c r="L504" s="358"/>
      <c r="T504" s="350"/>
      <c r="U504" s="358"/>
      <c r="AC504" s="350"/>
      <c r="AD504" s="358"/>
      <c r="AL504" s="350"/>
      <c r="AM504" s="358"/>
      <c r="BI504" s="350"/>
      <c r="BK504" s="356"/>
      <c r="BM504" s="15">
        <f t="shared" si="8"/>
        <v>16</v>
      </c>
    </row>
    <row r="505" spans="1:65" s="357" customFormat="1" ht="15" customHeight="1" x14ac:dyDescent="0.25">
      <c r="A505" s="352"/>
      <c r="B505" s="358"/>
      <c r="K505" s="350"/>
      <c r="L505" s="358"/>
      <c r="T505" s="350"/>
      <c r="U505" s="358"/>
      <c r="AC505" s="350"/>
      <c r="AD505" s="358"/>
      <c r="AL505" s="350"/>
      <c r="AM505" s="358"/>
      <c r="BI505" s="350"/>
      <c r="BK505" s="356"/>
      <c r="BM505" s="15">
        <f t="shared" si="8"/>
        <v>17</v>
      </c>
    </row>
    <row r="506" spans="1:65" s="357" customFormat="1" ht="15" customHeight="1" x14ac:dyDescent="0.25">
      <c r="A506" s="352"/>
      <c r="B506" s="358"/>
      <c r="K506" s="350"/>
      <c r="L506" s="358"/>
      <c r="T506" s="350"/>
      <c r="U506" s="358"/>
      <c r="AC506" s="350"/>
      <c r="AD506" s="358"/>
      <c r="AL506" s="350"/>
      <c r="AM506" s="358"/>
      <c r="BI506" s="350"/>
      <c r="BK506" s="356"/>
      <c r="BM506" s="15">
        <f t="shared" si="8"/>
        <v>18</v>
      </c>
    </row>
    <row r="507" spans="1:65" s="357" customFormat="1" ht="15" customHeight="1" x14ac:dyDescent="0.25">
      <c r="A507" s="352"/>
      <c r="B507" s="358"/>
      <c r="K507" s="350"/>
      <c r="L507" s="358"/>
      <c r="T507" s="350"/>
      <c r="U507" s="358"/>
      <c r="AC507" s="350"/>
      <c r="AD507" s="358"/>
      <c r="AL507" s="350"/>
      <c r="AM507" s="358"/>
      <c r="BI507" s="350"/>
      <c r="BK507" s="356"/>
      <c r="BM507" s="15">
        <f t="shared" si="8"/>
        <v>19</v>
      </c>
    </row>
    <row r="508" spans="1:65" s="357" customFormat="1" ht="15" customHeight="1" x14ac:dyDescent="0.25">
      <c r="A508" s="352"/>
      <c r="B508" s="358"/>
      <c r="K508" s="350"/>
      <c r="L508" s="358"/>
      <c r="T508" s="350"/>
      <c r="U508" s="358"/>
      <c r="AC508" s="350"/>
      <c r="AD508" s="358"/>
      <c r="AL508" s="350"/>
      <c r="AM508" s="358"/>
      <c r="BI508" s="350"/>
      <c r="BK508" s="356"/>
      <c r="BM508" s="15">
        <f t="shared" si="8"/>
        <v>20</v>
      </c>
    </row>
    <row r="509" spans="1:65" s="357" customFormat="1" ht="15" customHeight="1" x14ac:dyDescent="0.25">
      <c r="A509" s="352"/>
      <c r="B509" s="358"/>
      <c r="K509" s="350"/>
      <c r="L509" s="358"/>
      <c r="T509" s="350"/>
      <c r="U509" s="358"/>
      <c r="AC509" s="350"/>
      <c r="AD509" s="358"/>
      <c r="AL509" s="350"/>
      <c r="AM509" s="358"/>
      <c r="BI509" s="350"/>
      <c r="BK509" s="356"/>
      <c r="BM509" s="15">
        <f t="shared" si="8"/>
        <v>21</v>
      </c>
    </row>
    <row r="510" spans="1:65" s="357" customFormat="1" ht="15" customHeight="1" x14ac:dyDescent="0.25">
      <c r="A510" s="352"/>
      <c r="B510" s="358"/>
      <c r="K510" s="350"/>
      <c r="L510" s="358"/>
      <c r="T510" s="350"/>
      <c r="U510" s="358"/>
      <c r="AC510" s="350"/>
      <c r="AD510" s="358"/>
      <c r="AL510" s="350"/>
      <c r="AM510" s="358"/>
      <c r="BI510" s="350"/>
      <c r="BK510" s="356"/>
      <c r="BM510" s="15">
        <f t="shared" si="8"/>
        <v>22</v>
      </c>
    </row>
    <row r="511" spans="1:65" s="357" customFormat="1" ht="15" customHeight="1" x14ac:dyDescent="0.25">
      <c r="A511" s="352"/>
      <c r="B511" s="358"/>
      <c r="K511" s="350"/>
      <c r="L511" s="358"/>
      <c r="T511" s="350"/>
      <c r="U511" s="358"/>
      <c r="AC511" s="350"/>
      <c r="AD511" s="358"/>
      <c r="AL511" s="350"/>
      <c r="AM511" s="358"/>
      <c r="BI511" s="350"/>
      <c r="BK511" s="356"/>
      <c r="BM511" s="15">
        <f t="shared" si="8"/>
        <v>23</v>
      </c>
    </row>
    <row r="512" spans="1:65" s="357" customFormat="1" ht="15" customHeight="1" x14ac:dyDescent="0.25">
      <c r="A512" s="352"/>
      <c r="B512" s="358"/>
      <c r="K512" s="350"/>
      <c r="L512" s="358"/>
      <c r="T512" s="350"/>
      <c r="U512" s="358"/>
      <c r="AC512" s="350"/>
      <c r="AD512" s="358"/>
      <c r="AL512" s="350"/>
      <c r="AM512" s="358"/>
      <c r="BI512" s="350"/>
      <c r="BK512" s="356"/>
      <c r="BM512" s="15">
        <f t="shared" si="8"/>
        <v>24</v>
      </c>
    </row>
    <row r="513" spans="1:95" s="357" customFormat="1" ht="15" customHeight="1" x14ac:dyDescent="0.25">
      <c r="A513" s="352"/>
      <c r="B513" s="358"/>
      <c r="K513" s="350"/>
      <c r="L513" s="358"/>
      <c r="T513" s="350"/>
      <c r="U513" s="358"/>
      <c r="AC513" s="350"/>
      <c r="AD513" s="358"/>
      <c r="AL513" s="350"/>
      <c r="AM513" s="358"/>
      <c r="BI513" s="350"/>
      <c r="BK513" s="356"/>
      <c r="BM513" s="15">
        <f t="shared" si="8"/>
        <v>25</v>
      </c>
    </row>
    <row r="514" spans="1:95" s="357" customFormat="1" ht="15" customHeight="1" x14ac:dyDescent="0.25">
      <c r="A514" s="352"/>
      <c r="B514" s="358"/>
      <c r="K514" s="350"/>
      <c r="L514" s="358"/>
      <c r="T514" s="350"/>
      <c r="U514" s="358"/>
      <c r="AC514" s="350"/>
      <c r="AD514" s="358"/>
      <c r="AL514" s="350"/>
      <c r="AM514" s="358"/>
      <c r="BI514" s="350"/>
      <c r="BK514" s="356"/>
      <c r="BM514" s="15">
        <f t="shared" si="8"/>
        <v>26</v>
      </c>
    </row>
    <row r="515" spans="1:95" s="357" customFormat="1" ht="15" customHeight="1" x14ac:dyDescent="0.25">
      <c r="A515" s="352"/>
      <c r="B515" s="358"/>
      <c r="K515" s="350"/>
      <c r="L515" s="358"/>
      <c r="T515" s="350"/>
      <c r="U515" s="358"/>
      <c r="AC515" s="350"/>
      <c r="AD515" s="358"/>
      <c r="AL515" s="350"/>
      <c r="AM515" s="358"/>
      <c r="BI515" s="350"/>
      <c r="BK515" s="356"/>
      <c r="BM515" s="15">
        <f t="shared" si="8"/>
        <v>27</v>
      </c>
    </row>
    <row r="516" spans="1:95" s="357" customFormat="1" ht="15" customHeight="1" x14ac:dyDescent="0.25">
      <c r="A516" s="352"/>
      <c r="B516" s="358"/>
      <c r="K516" s="350"/>
      <c r="L516" s="358"/>
      <c r="T516" s="350"/>
      <c r="U516" s="358"/>
      <c r="AC516" s="350"/>
      <c r="AD516" s="358"/>
      <c r="AL516" s="350"/>
      <c r="AM516" s="358"/>
      <c r="BI516" s="350"/>
      <c r="BK516" s="356"/>
      <c r="BM516" s="15">
        <f t="shared" si="8"/>
        <v>28</v>
      </c>
    </row>
    <row r="517" spans="1:95" s="357" customFormat="1" ht="15" customHeight="1" x14ac:dyDescent="0.25">
      <c r="A517" s="352"/>
      <c r="B517" s="358"/>
      <c r="K517" s="350"/>
      <c r="L517" s="358"/>
      <c r="T517" s="350"/>
      <c r="U517" s="358"/>
      <c r="AC517" s="350"/>
      <c r="AD517" s="358"/>
      <c r="AL517" s="350"/>
      <c r="AM517" s="358"/>
      <c r="BI517" s="350"/>
      <c r="BK517" s="356"/>
      <c r="BM517" s="15">
        <f t="shared" si="8"/>
        <v>29</v>
      </c>
    </row>
    <row r="518" spans="1:95" s="357" customFormat="1" ht="15" customHeight="1" x14ac:dyDescent="0.25">
      <c r="A518" s="352"/>
      <c r="B518" s="358"/>
      <c r="K518" s="350"/>
      <c r="L518" s="358"/>
      <c r="T518" s="350"/>
      <c r="U518" s="358"/>
      <c r="AC518" s="350"/>
      <c r="AD518" s="358"/>
      <c r="AL518" s="350"/>
      <c r="AM518" s="358"/>
      <c r="BI518" s="350"/>
      <c r="BK518" s="356"/>
      <c r="BM518" s="15">
        <f t="shared" si="8"/>
        <v>30</v>
      </c>
    </row>
    <row r="519" spans="1:95" s="357" customFormat="1" ht="15" customHeight="1" x14ac:dyDescent="0.25">
      <c r="A519" s="352"/>
      <c r="B519" s="358"/>
      <c r="K519" s="350"/>
      <c r="L519" s="358"/>
      <c r="T519" s="350"/>
      <c r="U519" s="358"/>
      <c r="AC519" s="350"/>
      <c r="AD519" s="358"/>
      <c r="AL519" s="350"/>
      <c r="AM519" s="358"/>
      <c r="BI519" s="350"/>
      <c r="BK519" s="356"/>
      <c r="BM519" s="15">
        <f t="shared" si="8"/>
        <v>31</v>
      </c>
    </row>
    <row r="520" spans="1:95" s="357" customFormat="1" ht="15" customHeight="1" x14ac:dyDescent="0.25">
      <c r="A520" s="352"/>
      <c r="B520" s="358"/>
      <c r="K520" s="350"/>
      <c r="L520" s="358"/>
      <c r="T520" s="350"/>
      <c r="U520" s="358"/>
      <c r="AC520" s="350"/>
      <c r="AD520" s="358"/>
      <c r="AL520" s="350"/>
      <c r="AM520" s="358"/>
      <c r="BI520" s="350"/>
      <c r="BK520" s="356"/>
      <c r="BM520" s="15">
        <f t="shared" si="8"/>
        <v>32</v>
      </c>
    </row>
    <row r="521" spans="1:95" s="357" customFormat="1" ht="15" customHeight="1" x14ac:dyDescent="0.25">
      <c r="A521" s="352"/>
      <c r="B521" s="358"/>
      <c r="K521" s="350"/>
      <c r="L521" s="358"/>
      <c r="T521" s="350"/>
      <c r="U521" s="358"/>
      <c r="AC521" s="350"/>
      <c r="AD521" s="358"/>
      <c r="AL521" s="350"/>
      <c r="AM521" s="358"/>
      <c r="BI521" s="350"/>
      <c r="BK521" s="356"/>
      <c r="BM521" s="15">
        <f t="shared" si="8"/>
        <v>33</v>
      </c>
    </row>
    <row r="522" spans="1:95" s="357" customFormat="1" ht="15" customHeight="1" x14ac:dyDescent="0.25">
      <c r="A522" s="352"/>
      <c r="B522" s="358"/>
      <c r="K522" s="350"/>
      <c r="L522" s="358"/>
      <c r="T522" s="350"/>
      <c r="U522" s="358"/>
      <c r="AC522" s="350"/>
      <c r="AD522" s="358"/>
      <c r="AL522" s="350"/>
      <c r="AM522" s="358"/>
      <c r="BI522" s="350"/>
      <c r="BK522" s="356"/>
      <c r="BM522" s="15">
        <f t="shared" si="8"/>
        <v>34</v>
      </c>
    </row>
    <row r="523" spans="1:95" s="357" customFormat="1" ht="15" customHeight="1" x14ac:dyDescent="0.25">
      <c r="A523" s="352"/>
      <c r="B523" s="30" t="s">
        <v>138</v>
      </c>
      <c r="C523" s="354"/>
      <c r="D523" s="354"/>
      <c r="E523" s="354"/>
      <c r="F523" s="354"/>
      <c r="G523" s="354"/>
      <c r="H523" s="354"/>
      <c r="I523" s="354"/>
      <c r="J523" s="354"/>
      <c r="K523" s="355"/>
      <c r="L523" s="353"/>
      <c r="M523" s="354"/>
      <c r="N523" s="354"/>
      <c r="O523" s="354"/>
      <c r="P523" s="354"/>
      <c r="Q523" s="354"/>
      <c r="R523" s="354"/>
      <c r="S523" s="354"/>
      <c r="T523" s="355"/>
      <c r="U523" s="353"/>
      <c r="V523" s="354"/>
      <c r="W523" s="354"/>
      <c r="X523" s="354"/>
      <c r="Y523" s="354"/>
      <c r="Z523" s="354"/>
      <c r="AA523" s="354"/>
      <c r="AB523" s="354"/>
      <c r="AC523" s="355"/>
      <c r="AD523" s="353"/>
      <c r="AE523" s="354"/>
      <c r="AF523" s="354"/>
      <c r="AG523" s="354"/>
      <c r="AH523" s="354"/>
      <c r="AI523" s="354"/>
      <c r="AJ523" s="354"/>
      <c r="AK523" s="354"/>
      <c r="AL523" s="355"/>
      <c r="AM523" s="353"/>
      <c r="AN523" s="354"/>
      <c r="AO523" s="354"/>
      <c r="AP523" s="354"/>
      <c r="AQ523" s="354"/>
      <c r="AR523" s="354"/>
      <c r="AS523" s="354"/>
      <c r="AT523" s="354"/>
      <c r="AU523" s="354"/>
      <c r="AV523" s="354"/>
      <c r="AW523" s="354"/>
      <c r="AX523" s="354"/>
      <c r="AY523" s="354"/>
      <c r="AZ523" s="354"/>
      <c r="BA523" s="354"/>
      <c r="BB523" s="354"/>
      <c r="BC523" s="354"/>
      <c r="BD523" s="354"/>
      <c r="BE523" s="354"/>
      <c r="BF523" s="354"/>
      <c r="BG523" s="354"/>
      <c r="BH523" s="354"/>
      <c r="BI523" s="355"/>
      <c r="BJ523" s="354"/>
      <c r="BK523" s="356"/>
      <c r="BM523" s="15">
        <f t="shared" si="8"/>
        <v>35</v>
      </c>
    </row>
    <row r="524" spans="1:95" s="357" customFormat="1" ht="15" customHeight="1" x14ac:dyDescent="0.25">
      <c r="A524" s="352"/>
      <c r="B524" s="358"/>
      <c r="K524" s="350"/>
      <c r="L524" s="358"/>
      <c r="T524" s="350"/>
      <c r="U524" s="358"/>
      <c r="AC524" s="350"/>
      <c r="AD524" s="358"/>
      <c r="AL524" s="350"/>
      <c r="AM524" s="358"/>
      <c r="BI524" s="350"/>
      <c r="BK524" s="356"/>
      <c r="BM524" s="15">
        <f t="shared" si="8"/>
        <v>36</v>
      </c>
    </row>
    <row r="525" spans="1:95" s="357" customFormat="1" ht="15" customHeight="1" x14ac:dyDescent="0.25">
      <c r="A525" s="352"/>
      <c r="B525" s="358"/>
      <c r="K525" s="350"/>
      <c r="L525" s="358"/>
      <c r="T525" s="350"/>
      <c r="U525" s="358"/>
      <c r="AC525" s="350"/>
      <c r="AD525" s="358"/>
      <c r="AL525" s="350"/>
      <c r="AM525" s="358"/>
      <c r="BI525" s="350"/>
      <c r="BK525" s="356"/>
      <c r="BM525" s="15">
        <f t="shared" si="8"/>
        <v>37</v>
      </c>
      <c r="BO525" s="362" t="s">
        <v>134</v>
      </c>
    </row>
    <row r="526" spans="1:95" s="357" customFormat="1" ht="15" customHeight="1" x14ac:dyDescent="0.25">
      <c r="A526" s="352"/>
      <c r="B526" s="358"/>
      <c r="K526" s="350"/>
      <c r="L526" s="358"/>
      <c r="T526" s="350"/>
      <c r="U526" s="358"/>
      <c r="AC526" s="350"/>
      <c r="AD526" s="358"/>
      <c r="AL526" s="350"/>
      <c r="AM526" s="358"/>
      <c r="BI526" s="350"/>
      <c r="BK526" s="356"/>
      <c r="BM526" s="15">
        <f t="shared" si="8"/>
        <v>38</v>
      </c>
    </row>
    <row r="527" spans="1:95" s="357" customFormat="1" ht="15" customHeight="1" x14ac:dyDescent="0.25">
      <c r="A527" s="352"/>
      <c r="B527" s="358"/>
      <c r="K527" s="350"/>
      <c r="L527" s="358"/>
      <c r="T527" s="350"/>
      <c r="U527" s="358"/>
      <c r="AC527" s="350"/>
      <c r="AD527" s="358"/>
      <c r="AL527" s="350"/>
      <c r="AM527" s="358"/>
      <c r="BI527" s="350"/>
      <c r="BK527" s="356"/>
      <c r="BM527" s="15">
        <f t="shared" si="8"/>
        <v>39</v>
      </c>
      <c r="CQ527" s="32"/>
    </row>
    <row r="528" spans="1:95" s="357" customFormat="1" ht="15" customHeight="1" x14ac:dyDescent="0.25">
      <c r="A528" s="352"/>
      <c r="B528" s="358"/>
      <c r="K528" s="350"/>
      <c r="L528" s="358"/>
      <c r="T528" s="350"/>
      <c r="U528" s="358"/>
      <c r="AC528" s="350"/>
      <c r="AD528" s="358"/>
      <c r="AL528" s="350"/>
      <c r="AM528" s="358"/>
      <c r="BI528" s="350"/>
      <c r="BK528" s="356"/>
      <c r="BM528" s="15">
        <f t="shared" si="8"/>
        <v>40</v>
      </c>
    </row>
    <row r="529" spans="1:65" s="357" customFormat="1" ht="15" customHeight="1" x14ac:dyDescent="0.25">
      <c r="A529" s="352"/>
      <c r="B529" s="358"/>
      <c r="K529" s="350"/>
      <c r="L529" s="358"/>
      <c r="T529" s="350"/>
      <c r="U529" s="358"/>
      <c r="AC529" s="350"/>
      <c r="AD529" s="358"/>
      <c r="AL529" s="350"/>
      <c r="AM529" s="358"/>
      <c r="BI529" s="350"/>
      <c r="BK529" s="356"/>
      <c r="BM529" s="15">
        <f t="shared" si="8"/>
        <v>41</v>
      </c>
    </row>
    <row r="530" spans="1:65" s="357" customFormat="1" ht="15" customHeight="1" x14ac:dyDescent="0.25">
      <c r="A530" s="352"/>
      <c r="B530" s="358"/>
      <c r="K530" s="350"/>
      <c r="L530" s="358"/>
      <c r="T530" s="350"/>
      <c r="U530" s="358"/>
      <c r="AC530" s="350"/>
      <c r="AD530" s="358"/>
      <c r="AL530" s="350"/>
      <c r="AM530" s="358"/>
      <c r="BI530" s="350"/>
      <c r="BK530" s="356"/>
      <c r="BM530" s="15">
        <f t="shared" si="8"/>
        <v>42</v>
      </c>
    </row>
    <row r="531" spans="1:65" s="357" customFormat="1" ht="15" customHeight="1" x14ac:dyDescent="0.25">
      <c r="A531" s="352"/>
      <c r="B531" s="358"/>
      <c r="K531" s="350"/>
      <c r="L531" s="358"/>
      <c r="T531" s="350"/>
      <c r="U531" s="358"/>
      <c r="AC531" s="350"/>
      <c r="AD531" s="358"/>
      <c r="AL531" s="350"/>
      <c r="AM531" s="358"/>
      <c r="BI531" s="350"/>
      <c r="BK531" s="356"/>
      <c r="BM531" s="15">
        <f t="shared" si="8"/>
        <v>43</v>
      </c>
    </row>
    <row r="532" spans="1:65" s="357" customFormat="1" ht="15" customHeight="1" x14ac:dyDescent="0.25">
      <c r="A532" s="352"/>
      <c r="B532" s="358"/>
      <c r="K532" s="350"/>
      <c r="L532" s="358"/>
      <c r="T532" s="350"/>
      <c r="U532" s="358"/>
      <c r="AC532" s="350"/>
      <c r="AD532" s="358"/>
      <c r="AL532" s="350"/>
      <c r="AM532" s="358"/>
      <c r="BI532" s="350"/>
      <c r="BK532" s="356"/>
      <c r="BM532" s="15">
        <f t="shared" si="8"/>
        <v>44</v>
      </c>
    </row>
    <row r="533" spans="1:65" s="357" customFormat="1" ht="15" customHeight="1" x14ac:dyDescent="0.25">
      <c r="A533" s="352"/>
      <c r="B533" s="358"/>
      <c r="K533" s="350"/>
      <c r="L533" s="358"/>
      <c r="T533" s="350"/>
      <c r="U533" s="358"/>
      <c r="AC533" s="350"/>
      <c r="AD533" s="358"/>
      <c r="AL533" s="350"/>
      <c r="AM533" s="358"/>
      <c r="BI533" s="350"/>
      <c r="BK533" s="356"/>
      <c r="BM533" s="15">
        <f t="shared" si="8"/>
        <v>45</v>
      </c>
    </row>
    <row r="534" spans="1:65" s="357" customFormat="1" ht="15" customHeight="1" x14ac:dyDescent="0.25">
      <c r="A534" s="352"/>
      <c r="B534" s="358"/>
      <c r="K534" s="350"/>
      <c r="L534" s="358"/>
      <c r="T534" s="350"/>
      <c r="U534" s="358"/>
      <c r="AC534" s="350"/>
      <c r="AD534" s="358"/>
      <c r="AL534" s="350"/>
      <c r="AM534" s="358"/>
      <c r="BI534" s="350"/>
      <c r="BK534" s="356"/>
      <c r="BM534" s="15">
        <f t="shared" si="8"/>
        <v>46</v>
      </c>
    </row>
    <row r="535" spans="1:65" s="357" customFormat="1" ht="15" customHeight="1" x14ac:dyDescent="0.25">
      <c r="A535" s="352"/>
      <c r="B535" s="358"/>
      <c r="K535" s="350"/>
      <c r="L535" s="358"/>
      <c r="T535" s="350"/>
      <c r="U535" s="358"/>
      <c r="AC535" s="350"/>
      <c r="AD535" s="358"/>
      <c r="AL535" s="350"/>
      <c r="AM535" s="358"/>
      <c r="BI535" s="350"/>
      <c r="BK535" s="356"/>
      <c r="BM535" s="15">
        <f t="shared" si="8"/>
        <v>47</v>
      </c>
    </row>
    <row r="536" spans="1:65" s="357" customFormat="1" ht="15" customHeight="1" x14ac:dyDescent="0.25">
      <c r="A536" s="352"/>
      <c r="B536" s="358"/>
      <c r="K536" s="350"/>
      <c r="L536" s="358"/>
      <c r="T536" s="350"/>
      <c r="U536" s="358"/>
      <c r="AC536" s="350"/>
      <c r="AD536" s="358"/>
      <c r="AL536" s="350"/>
      <c r="AM536" s="358"/>
      <c r="BI536" s="350"/>
      <c r="BK536" s="356"/>
      <c r="BM536" s="15">
        <f t="shared" si="8"/>
        <v>48</v>
      </c>
    </row>
    <row r="537" spans="1:65" s="357" customFormat="1" ht="15" customHeight="1" x14ac:dyDescent="0.25">
      <c r="A537" s="352"/>
      <c r="B537" s="358"/>
      <c r="K537" s="350"/>
      <c r="L537" s="358"/>
      <c r="T537" s="350"/>
      <c r="U537" s="358"/>
      <c r="AC537" s="350"/>
      <c r="AD537" s="358"/>
      <c r="AL537" s="350"/>
      <c r="AM537" s="358"/>
      <c r="BI537" s="350"/>
      <c r="BK537" s="356"/>
      <c r="BM537" s="15">
        <f t="shared" si="8"/>
        <v>49</v>
      </c>
    </row>
    <row r="538" spans="1:65" s="357" customFormat="1" ht="15" customHeight="1" x14ac:dyDescent="0.25">
      <c r="A538" s="352"/>
      <c r="B538" s="358"/>
      <c r="K538" s="350"/>
      <c r="L538" s="358"/>
      <c r="T538" s="350"/>
      <c r="U538" s="358"/>
      <c r="AC538" s="350"/>
      <c r="AD538" s="358"/>
      <c r="AL538" s="350"/>
      <c r="AM538" s="358"/>
      <c r="BI538" s="350"/>
      <c r="BK538" s="356"/>
      <c r="BM538" s="15">
        <f t="shared" ref="BM538:BM562" si="9">IF(BM537=50,1,BM537+1)</f>
        <v>50</v>
      </c>
    </row>
    <row r="539" spans="1:65" s="357" customFormat="1" ht="15" customHeight="1" x14ac:dyDescent="0.25">
      <c r="A539" s="352"/>
      <c r="B539" s="358"/>
      <c r="K539" s="350"/>
      <c r="L539" s="358"/>
      <c r="T539" s="350"/>
      <c r="U539" s="358"/>
      <c r="AC539" s="350"/>
      <c r="AD539" s="358"/>
      <c r="AL539" s="350"/>
      <c r="AM539" s="358"/>
      <c r="BI539" s="350"/>
      <c r="BK539" s="356"/>
      <c r="BM539" s="15">
        <f t="shared" si="9"/>
        <v>1</v>
      </c>
    </row>
    <row r="540" spans="1:65" s="357" customFormat="1" ht="15" customHeight="1" x14ac:dyDescent="0.25">
      <c r="A540" s="352"/>
      <c r="B540" s="358"/>
      <c r="K540" s="350"/>
      <c r="L540" s="358"/>
      <c r="T540" s="350"/>
      <c r="U540" s="358"/>
      <c r="AC540" s="350"/>
      <c r="AD540" s="358"/>
      <c r="AL540" s="350"/>
      <c r="AM540" s="358"/>
      <c r="BI540" s="350"/>
      <c r="BK540" s="356"/>
      <c r="BM540" s="15">
        <f t="shared" si="9"/>
        <v>2</v>
      </c>
    </row>
    <row r="541" spans="1:65" s="357" customFormat="1" ht="15" customHeight="1" x14ac:dyDescent="0.25">
      <c r="A541" s="352"/>
      <c r="B541" s="358"/>
      <c r="K541" s="350"/>
      <c r="L541" s="358"/>
      <c r="T541" s="350"/>
      <c r="U541" s="358"/>
      <c r="AC541" s="350"/>
      <c r="AD541" s="358"/>
      <c r="AL541" s="350"/>
      <c r="AM541" s="358"/>
      <c r="BI541" s="350"/>
      <c r="BK541" s="356"/>
      <c r="BM541" s="15">
        <f t="shared" si="9"/>
        <v>3</v>
      </c>
    </row>
    <row r="542" spans="1:65" s="357" customFormat="1" ht="15" customHeight="1" x14ac:dyDescent="0.25">
      <c r="A542" s="352"/>
      <c r="B542" s="358"/>
      <c r="K542" s="350"/>
      <c r="L542" s="358"/>
      <c r="T542" s="350"/>
      <c r="U542" s="358"/>
      <c r="AC542" s="350"/>
      <c r="AD542" s="358"/>
      <c r="AL542" s="350"/>
      <c r="AM542" s="358"/>
      <c r="BI542" s="350"/>
      <c r="BK542" s="356"/>
      <c r="BM542" s="15">
        <f t="shared" si="9"/>
        <v>4</v>
      </c>
    </row>
    <row r="543" spans="1:65" s="357" customFormat="1" ht="15" customHeight="1" x14ac:dyDescent="0.25">
      <c r="A543" s="352"/>
      <c r="B543" s="358"/>
      <c r="K543" s="350"/>
      <c r="L543" s="358"/>
      <c r="T543" s="350"/>
      <c r="U543" s="358"/>
      <c r="AC543" s="350"/>
      <c r="AD543" s="358"/>
      <c r="AL543" s="350"/>
      <c r="AM543" s="358"/>
      <c r="BI543" s="350"/>
      <c r="BK543" s="356"/>
      <c r="BM543" s="15">
        <f t="shared" si="9"/>
        <v>5</v>
      </c>
    </row>
    <row r="544" spans="1:65" s="357" customFormat="1" ht="15" customHeight="1" x14ac:dyDescent="0.25">
      <c r="A544" s="352"/>
      <c r="B544" s="358"/>
      <c r="K544" s="350"/>
      <c r="L544" s="358"/>
      <c r="T544" s="350"/>
      <c r="U544" s="358"/>
      <c r="AC544" s="350"/>
      <c r="AD544" s="358"/>
      <c r="AL544" s="350"/>
      <c r="AM544" s="358"/>
      <c r="BI544" s="350"/>
      <c r="BK544" s="356"/>
      <c r="BM544" s="15">
        <f t="shared" si="9"/>
        <v>6</v>
      </c>
    </row>
    <row r="545" spans="1:67" s="357" customFormat="1" ht="15" customHeight="1" x14ac:dyDescent="0.25">
      <c r="A545" s="352"/>
      <c r="B545" s="358"/>
      <c r="K545" s="350"/>
      <c r="L545" s="358"/>
      <c r="T545" s="350"/>
      <c r="U545" s="358"/>
      <c r="AC545" s="350"/>
      <c r="AD545" s="358"/>
      <c r="AL545" s="350"/>
      <c r="AM545" s="358"/>
      <c r="BI545" s="350"/>
      <c r="BK545" s="356"/>
      <c r="BM545" s="15">
        <f t="shared" si="9"/>
        <v>7</v>
      </c>
      <c r="BO545" s="357" t="s">
        <v>73</v>
      </c>
    </row>
    <row r="546" spans="1:67" s="357" customFormat="1" ht="15" customHeight="1" x14ac:dyDescent="0.25">
      <c r="A546" s="352"/>
      <c r="B546" s="358"/>
      <c r="K546" s="350"/>
      <c r="L546" s="358"/>
      <c r="T546" s="350"/>
      <c r="U546" s="358"/>
      <c r="AC546" s="350"/>
      <c r="AD546" s="358"/>
      <c r="AL546" s="350"/>
      <c r="AM546" s="358"/>
      <c r="BI546" s="350"/>
      <c r="BK546" s="356"/>
      <c r="BM546" s="15">
        <f t="shared" si="9"/>
        <v>8</v>
      </c>
    </row>
    <row r="547" spans="1:67" s="357" customFormat="1" ht="15" customHeight="1" x14ac:dyDescent="0.25">
      <c r="A547" s="352"/>
      <c r="B547" s="358"/>
      <c r="K547" s="350"/>
      <c r="L547" s="358"/>
      <c r="T547" s="350"/>
      <c r="U547" s="358"/>
      <c r="AC547" s="350"/>
      <c r="AD547" s="358"/>
      <c r="AL547" s="350"/>
      <c r="AM547" s="358"/>
      <c r="BI547" s="350"/>
      <c r="BK547" s="356"/>
      <c r="BM547" s="15">
        <f t="shared" si="9"/>
        <v>9</v>
      </c>
    </row>
    <row r="548" spans="1:67" s="357" customFormat="1" ht="15" customHeight="1" x14ac:dyDescent="0.25">
      <c r="A548" s="352"/>
      <c r="B548" s="358"/>
      <c r="K548" s="350"/>
      <c r="L548" s="358"/>
      <c r="T548" s="350"/>
      <c r="U548" s="358"/>
      <c r="AC548" s="350"/>
      <c r="AD548" s="358"/>
      <c r="AL548" s="350"/>
      <c r="AM548" s="358"/>
      <c r="BI548" s="350"/>
      <c r="BK548" s="356"/>
      <c r="BM548" s="15">
        <f t="shared" si="9"/>
        <v>10</v>
      </c>
    </row>
    <row r="549" spans="1:67" s="357" customFormat="1" ht="15" customHeight="1" x14ac:dyDescent="0.25">
      <c r="A549" s="352"/>
      <c r="B549" s="358"/>
      <c r="K549" s="350"/>
      <c r="L549" s="358"/>
      <c r="T549" s="350"/>
      <c r="U549" s="358"/>
      <c r="AC549" s="350"/>
      <c r="AD549" s="358"/>
      <c r="AL549" s="350"/>
      <c r="AM549" s="358"/>
      <c r="BI549" s="350"/>
      <c r="BK549" s="356"/>
      <c r="BM549" s="15">
        <f t="shared" si="9"/>
        <v>11</v>
      </c>
    </row>
    <row r="550" spans="1:67" s="357" customFormat="1" ht="15" customHeight="1" x14ac:dyDescent="0.25">
      <c r="A550" s="352"/>
      <c r="B550" s="358"/>
      <c r="K550" s="350"/>
      <c r="L550" s="358"/>
      <c r="T550" s="350"/>
      <c r="U550" s="358"/>
      <c r="AC550" s="350"/>
      <c r="AD550" s="358"/>
      <c r="AL550" s="350"/>
      <c r="AM550" s="358"/>
      <c r="BI550" s="350"/>
      <c r="BK550" s="356"/>
      <c r="BM550" s="15">
        <f t="shared" si="9"/>
        <v>12</v>
      </c>
    </row>
    <row r="551" spans="1:67" s="357" customFormat="1" ht="15" customHeight="1" x14ac:dyDescent="0.25">
      <c r="A551" s="352"/>
      <c r="B551" s="358"/>
      <c r="K551" s="350"/>
      <c r="L551" s="358"/>
      <c r="T551" s="350"/>
      <c r="U551" s="358"/>
      <c r="AC551" s="350"/>
      <c r="AD551" s="358"/>
      <c r="AL551" s="350"/>
      <c r="AM551" s="358"/>
      <c r="BI551" s="350"/>
      <c r="BK551" s="356"/>
      <c r="BM551" s="15">
        <f t="shared" si="9"/>
        <v>13</v>
      </c>
    </row>
    <row r="552" spans="1:67" s="357" customFormat="1" ht="15" customHeight="1" x14ac:dyDescent="0.25">
      <c r="A552" s="352"/>
      <c r="B552" s="358"/>
      <c r="K552" s="350"/>
      <c r="L552" s="358"/>
      <c r="T552" s="350"/>
      <c r="U552" s="358"/>
      <c r="AC552" s="350"/>
      <c r="AD552" s="358"/>
      <c r="AL552" s="350"/>
      <c r="AM552" s="358"/>
      <c r="BI552" s="350"/>
      <c r="BK552" s="356"/>
      <c r="BM552" s="15">
        <f t="shared" si="9"/>
        <v>14</v>
      </c>
    </row>
    <row r="553" spans="1:67" s="357" customFormat="1" ht="15" customHeight="1" x14ac:dyDescent="0.25">
      <c r="A553" s="352"/>
      <c r="B553" s="358"/>
      <c r="K553" s="350"/>
      <c r="L553" s="358"/>
      <c r="T553" s="350"/>
      <c r="U553" s="358"/>
      <c r="AC553" s="350"/>
      <c r="AD553" s="358"/>
      <c r="AL553" s="350"/>
      <c r="AM553" s="358"/>
      <c r="BI553" s="350"/>
      <c r="BK553" s="356"/>
      <c r="BM553" s="15">
        <f t="shared" si="9"/>
        <v>15</v>
      </c>
    </row>
    <row r="554" spans="1:67" s="357" customFormat="1" ht="15" customHeight="1" x14ac:dyDescent="0.25">
      <c r="A554" s="352"/>
      <c r="B554" s="358"/>
      <c r="K554" s="350"/>
      <c r="L554" s="358"/>
      <c r="T554" s="350"/>
      <c r="U554" s="358"/>
      <c r="AC554" s="350"/>
      <c r="AD554" s="358"/>
      <c r="AL554" s="350"/>
      <c r="AM554" s="358"/>
      <c r="BI554" s="350"/>
      <c r="BK554" s="356"/>
      <c r="BM554" s="15">
        <f t="shared" si="9"/>
        <v>16</v>
      </c>
    </row>
    <row r="555" spans="1:67" s="357" customFormat="1" ht="15" customHeight="1" x14ac:dyDescent="0.25">
      <c r="A555" s="352"/>
      <c r="B555" s="358"/>
      <c r="K555" s="350"/>
      <c r="L555" s="358"/>
      <c r="T555" s="350"/>
      <c r="U555" s="358"/>
      <c r="AC555" s="350"/>
      <c r="AD555" s="358"/>
      <c r="AL555" s="350"/>
      <c r="AM555" s="358"/>
      <c r="BI555" s="350"/>
      <c r="BK555" s="356"/>
      <c r="BM555" s="15">
        <f t="shared" si="9"/>
        <v>17</v>
      </c>
    </row>
    <row r="556" spans="1:67" s="357" customFormat="1" ht="15" customHeight="1" x14ac:dyDescent="0.25">
      <c r="A556" s="352"/>
      <c r="B556" s="358"/>
      <c r="K556" s="350"/>
      <c r="L556" s="358"/>
      <c r="T556" s="350"/>
      <c r="U556" s="358"/>
      <c r="AC556" s="350"/>
      <c r="AD556" s="358"/>
      <c r="AL556" s="350"/>
      <c r="AM556" s="358"/>
      <c r="BI556" s="350"/>
      <c r="BK556" s="356"/>
      <c r="BM556" s="15">
        <f t="shared" si="9"/>
        <v>18</v>
      </c>
    </row>
    <row r="557" spans="1:67" s="357" customFormat="1" ht="15" customHeight="1" x14ac:dyDescent="0.25">
      <c r="A557" s="352"/>
      <c r="B557" s="358"/>
      <c r="K557" s="350"/>
      <c r="L557" s="358"/>
      <c r="T557" s="350"/>
      <c r="U557" s="358"/>
      <c r="AC557" s="350"/>
      <c r="AD557" s="358"/>
      <c r="AL557" s="350"/>
      <c r="AM557" s="358"/>
      <c r="BI557" s="350"/>
      <c r="BK557" s="356"/>
      <c r="BM557" s="15">
        <f t="shared" si="9"/>
        <v>19</v>
      </c>
    </row>
    <row r="558" spans="1:67" s="357" customFormat="1" ht="15" customHeight="1" x14ac:dyDescent="0.25">
      <c r="A558" s="352"/>
      <c r="B558" s="358"/>
      <c r="K558" s="350"/>
      <c r="L558" s="358"/>
      <c r="T558" s="350"/>
      <c r="U558" s="358"/>
      <c r="AC558" s="350"/>
      <c r="AD558" s="358"/>
      <c r="AL558" s="350"/>
      <c r="AM558" s="358"/>
      <c r="BI558" s="350"/>
      <c r="BK558" s="356"/>
      <c r="BM558" s="15">
        <f t="shared" si="9"/>
        <v>20</v>
      </c>
    </row>
    <row r="559" spans="1:67" s="357" customFormat="1" ht="15" customHeight="1" x14ac:dyDescent="0.25">
      <c r="A559" s="352"/>
      <c r="B559" s="358"/>
      <c r="K559" s="350"/>
      <c r="L559" s="358"/>
      <c r="T559" s="350"/>
      <c r="U559" s="358"/>
      <c r="AC559" s="350"/>
      <c r="AD559" s="358"/>
      <c r="AL559" s="350"/>
      <c r="AM559" s="358"/>
      <c r="BI559" s="350"/>
      <c r="BK559" s="356"/>
      <c r="BM559" s="15">
        <f t="shared" si="9"/>
        <v>21</v>
      </c>
    </row>
    <row r="560" spans="1:67" s="357" customFormat="1" ht="15" customHeight="1" x14ac:dyDescent="0.25">
      <c r="A560" s="352"/>
      <c r="B560" s="358"/>
      <c r="K560" s="350"/>
      <c r="L560" s="358"/>
      <c r="T560" s="350"/>
      <c r="U560" s="358"/>
      <c r="AC560" s="350"/>
      <c r="AD560" s="358"/>
      <c r="AL560" s="350"/>
      <c r="AM560" s="358"/>
      <c r="BI560" s="350"/>
      <c r="BK560" s="356"/>
      <c r="BM560" s="15">
        <f t="shared" si="9"/>
        <v>22</v>
      </c>
    </row>
    <row r="561" spans="1:65" s="357" customFormat="1" ht="15" customHeight="1" x14ac:dyDescent="0.25">
      <c r="A561" s="352"/>
      <c r="B561" s="358"/>
      <c r="K561" s="350"/>
      <c r="L561" s="358"/>
      <c r="T561" s="350"/>
      <c r="U561" s="358"/>
      <c r="AC561" s="350"/>
      <c r="AD561" s="358"/>
      <c r="AL561" s="350"/>
      <c r="AM561" s="358"/>
      <c r="BI561" s="350"/>
      <c r="BK561" s="356"/>
      <c r="BM561" s="15">
        <f t="shared" si="9"/>
        <v>23</v>
      </c>
    </row>
    <row r="562" spans="1:65" s="357" customFormat="1" ht="15" customHeight="1" x14ac:dyDescent="0.25">
      <c r="A562" s="363"/>
      <c r="B562" s="364"/>
      <c r="C562" s="365"/>
      <c r="D562" s="365"/>
      <c r="E562" s="365"/>
      <c r="F562" s="365"/>
      <c r="G562" s="365"/>
      <c r="H562" s="365"/>
      <c r="I562" s="365"/>
      <c r="J562" s="365"/>
      <c r="K562" s="366"/>
      <c r="L562" s="364"/>
      <c r="M562" s="365"/>
      <c r="N562" s="365"/>
      <c r="O562" s="365"/>
      <c r="P562" s="365"/>
      <c r="Q562" s="365"/>
      <c r="R562" s="365"/>
      <c r="S562" s="365"/>
      <c r="T562" s="366"/>
      <c r="U562" s="364"/>
      <c r="V562" s="365"/>
      <c r="W562" s="365"/>
      <c r="X562" s="365"/>
      <c r="Y562" s="365"/>
      <c r="Z562" s="365"/>
      <c r="AA562" s="365"/>
      <c r="AB562" s="365"/>
      <c r="AC562" s="366"/>
      <c r="AD562" s="364"/>
      <c r="AE562" s="365"/>
      <c r="AF562" s="365"/>
      <c r="AG562" s="365"/>
      <c r="AH562" s="365"/>
      <c r="AI562" s="365"/>
      <c r="AJ562" s="365"/>
      <c r="AK562" s="365"/>
      <c r="AL562" s="366"/>
      <c r="AM562" s="364"/>
      <c r="AN562" s="365"/>
      <c r="AO562" s="365"/>
      <c r="AP562" s="365"/>
      <c r="AQ562" s="365"/>
      <c r="AR562" s="365"/>
      <c r="AS562" s="365"/>
      <c r="AT562" s="365"/>
      <c r="AU562" s="365"/>
      <c r="AV562" s="365"/>
      <c r="AW562" s="365"/>
      <c r="AX562" s="365"/>
      <c r="AY562" s="365"/>
      <c r="AZ562" s="365"/>
      <c r="BA562" s="365"/>
      <c r="BB562" s="365"/>
      <c r="BC562" s="365"/>
      <c r="BD562" s="365"/>
      <c r="BE562" s="365"/>
      <c r="BF562" s="365"/>
      <c r="BG562" s="365"/>
      <c r="BH562" s="365"/>
      <c r="BI562" s="366"/>
      <c r="BJ562" s="365"/>
      <c r="BK562" s="367"/>
      <c r="BM562" s="15">
        <f t="shared" si="9"/>
        <v>24</v>
      </c>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10" orientation="landscape" r:id="rId1"/>
  <headerFooter>
    <oddHeader>&amp;R&amp;F</oddHeader>
    <oddFooter>&amp;C&amp;P / &amp;N ページ</oddFooter>
  </headerFooter>
  <rowBreaks count="1" manualBreakCount="1">
    <brk id="369" max="62"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4C714-CC6E-424B-999B-831A9FD3584E}">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234" customWidth="1"/>
    <col min="61" max="16384" width="2.77734375" style="234"/>
  </cols>
  <sheetData>
    <row r="1" spans="1:63" ht="24.95" customHeight="1" x14ac:dyDescent="0.25">
      <c r="A1" s="332" t="s">
        <v>109</v>
      </c>
      <c r="B1" s="333"/>
      <c r="C1" s="333"/>
      <c r="D1" s="333"/>
      <c r="E1" s="333"/>
      <c r="F1" s="333"/>
      <c r="G1" s="333"/>
      <c r="H1" s="333"/>
      <c r="I1" s="333"/>
      <c r="J1" s="334"/>
      <c r="K1" s="332" t="s">
        <v>110</v>
      </c>
      <c r="L1" s="333"/>
      <c r="M1" s="333"/>
      <c r="N1" s="333"/>
      <c r="O1" s="333"/>
      <c r="P1" s="333"/>
      <c r="Q1" s="333"/>
      <c r="R1" s="333"/>
      <c r="S1" s="333"/>
      <c r="T1" s="333"/>
      <c r="U1" s="333"/>
      <c r="V1" s="334"/>
      <c r="W1" s="335" t="str">
        <f>IF(表紙!W1="","",表紙!W1)</f>
        <v>基本設計書</v>
      </c>
      <c r="X1" s="336"/>
      <c r="Y1" s="336"/>
      <c r="Z1" s="336"/>
      <c r="AA1" s="336"/>
      <c r="AB1" s="336"/>
      <c r="AC1" s="336"/>
      <c r="AD1" s="336"/>
      <c r="AE1" s="336"/>
      <c r="AF1" s="336"/>
      <c r="AG1" s="336"/>
      <c r="AH1" s="336"/>
      <c r="AI1" s="336"/>
      <c r="AJ1" s="336"/>
      <c r="AK1" s="336"/>
      <c r="AL1" s="336"/>
      <c r="AM1" s="336"/>
      <c r="AN1" s="336"/>
      <c r="AO1" s="337"/>
      <c r="AP1" s="228" t="s">
        <v>112</v>
      </c>
      <c r="AQ1" s="229"/>
      <c r="AR1" s="229"/>
      <c r="AS1" s="230"/>
      <c r="AT1" s="228" t="s">
        <v>113</v>
      </c>
      <c r="AU1" s="229"/>
      <c r="AV1" s="229"/>
      <c r="AW1" s="229"/>
      <c r="AX1" s="230"/>
      <c r="AY1" s="228" t="s">
        <v>114</v>
      </c>
      <c r="AZ1" s="229"/>
      <c r="BA1" s="229"/>
      <c r="BB1" s="230"/>
      <c r="BC1" s="228" t="s">
        <v>115</v>
      </c>
      <c r="BD1" s="229"/>
      <c r="BE1" s="229"/>
      <c r="BF1" s="229"/>
      <c r="BG1" s="230"/>
      <c r="BH1" s="228" t="s">
        <v>116</v>
      </c>
      <c r="BI1" s="229"/>
      <c r="BJ1" s="229"/>
      <c r="BK1" s="230"/>
    </row>
    <row r="2" spans="1:63" ht="15" customHeight="1" x14ac:dyDescent="0.25">
      <c r="A2" s="98" t="str">
        <f>IF(表紙!A2="","",表紙!A2)</f>
        <v>POSサーバー</v>
      </c>
      <c r="B2" s="99"/>
      <c r="C2" s="99"/>
      <c r="D2" s="99"/>
      <c r="E2" s="99"/>
      <c r="F2" s="99"/>
      <c r="G2" s="99"/>
      <c r="H2" s="99"/>
      <c r="I2" s="99"/>
      <c r="J2" s="100"/>
      <c r="K2" s="98" t="str">
        <f>IF(表紙!K2="","",表紙!K2)</f>
        <v>POSサーバ</v>
      </c>
      <c r="L2" s="99"/>
      <c r="M2" s="99"/>
      <c r="N2" s="99"/>
      <c r="O2" s="99"/>
      <c r="P2" s="99"/>
      <c r="Q2" s="99"/>
      <c r="R2" s="99"/>
      <c r="S2" s="99"/>
      <c r="T2" s="99"/>
      <c r="U2" s="99"/>
      <c r="V2" s="100"/>
      <c r="W2" s="338"/>
      <c r="X2" s="339"/>
      <c r="Y2" s="339"/>
      <c r="Z2" s="339"/>
      <c r="AA2" s="339"/>
      <c r="AB2" s="339"/>
      <c r="AC2" s="339"/>
      <c r="AD2" s="339"/>
      <c r="AE2" s="339"/>
      <c r="AF2" s="339"/>
      <c r="AG2" s="339"/>
      <c r="AH2" s="339"/>
      <c r="AI2" s="339"/>
      <c r="AJ2" s="339"/>
      <c r="AK2" s="339"/>
      <c r="AL2" s="339"/>
      <c r="AM2" s="339"/>
      <c r="AN2" s="339"/>
      <c r="AO2" s="340"/>
      <c r="AP2" s="237" t="str">
        <f>IF(表紙!AP2="","",表紙!AP2)</f>
        <v>DuNT</v>
      </c>
      <c r="AQ2" s="235"/>
      <c r="AR2" s="235"/>
      <c r="AS2" s="236"/>
      <c r="AT2" s="241">
        <f>IF(表紙!AT2="","",表紙!AT2)</f>
        <v>45404</v>
      </c>
      <c r="AU2" s="242"/>
      <c r="AV2" s="242"/>
      <c r="AW2" s="242"/>
      <c r="AX2" s="243"/>
      <c r="AY2" s="237" t="str">
        <f>IF(表紙!AY2="","",表紙!AY2)</f>
        <v>AnhNM</v>
      </c>
      <c r="AZ2" s="235"/>
      <c r="BA2" s="235"/>
      <c r="BB2" s="236"/>
      <c r="BC2" s="241">
        <f>IF(表紙!BC2="","",表紙!BC2)</f>
        <v>45555</v>
      </c>
      <c r="BD2" s="242"/>
      <c r="BE2" s="242"/>
      <c r="BF2" s="242"/>
      <c r="BG2" s="243"/>
      <c r="BH2" s="237">
        <f>IF(表紙!BH2="","",表紙!BH2)</f>
        <v>0.31</v>
      </c>
      <c r="BI2" s="235"/>
      <c r="BJ2" s="235"/>
      <c r="BK2" s="236"/>
    </row>
    <row r="3" spans="1:63" ht="15" customHeight="1" x14ac:dyDescent="0.25">
      <c r="A3" s="101"/>
      <c r="B3" s="102"/>
      <c r="C3" s="102"/>
      <c r="D3" s="102"/>
      <c r="E3" s="102"/>
      <c r="F3" s="102"/>
      <c r="G3" s="102"/>
      <c r="H3" s="102"/>
      <c r="I3" s="102"/>
      <c r="J3" s="103"/>
      <c r="K3" s="101"/>
      <c r="L3" s="102"/>
      <c r="M3" s="102"/>
      <c r="N3" s="102"/>
      <c r="O3" s="102"/>
      <c r="P3" s="102"/>
      <c r="Q3" s="102"/>
      <c r="R3" s="102"/>
      <c r="S3" s="102"/>
      <c r="T3" s="102"/>
      <c r="U3" s="102"/>
      <c r="V3" s="103"/>
      <c r="W3" s="341"/>
      <c r="X3" s="342"/>
      <c r="Y3" s="342"/>
      <c r="Z3" s="342"/>
      <c r="AA3" s="342"/>
      <c r="AB3" s="342"/>
      <c r="AC3" s="342"/>
      <c r="AD3" s="342"/>
      <c r="AE3" s="342"/>
      <c r="AF3" s="342"/>
      <c r="AG3" s="342"/>
      <c r="AH3" s="342"/>
      <c r="AI3" s="342"/>
      <c r="AJ3" s="342"/>
      <c r="AK3" s="342"/>
      <c r="AL3" s="342"/>
      <c r="AM3" s="342"/>
      <c r="AN3" s="342"/>
      <c r="AO3" s="343"/>
      <c r="AP3" s="247"/>
      <c r="AQ3" s="248"/>
      <c r="AR3" s="248"/>
      <c r="AS3" s="249"/>
      <c r="AT3" s="253"/>
      <c r="AU3" s="254"/>
      <c r="AV3" s="254"/>
      <c r="AW3" s="254"/>
      <c r="AX3" s="255"/>
      <c r="AY3" s="247"/>
      <c r="AZ3" s="248"/>
      <c r="BA3" s="248"/>
      <c r="BB3" s="249"/>
      <c r="BC3" s="253"/>
      <c r="BD3" s="254"/>
      <c r="BE3" s="254"/>
      <c r="BF3" s="254"/>
      <c r="BG3" s="255"/>
      <c r="BH3" s="247"/>
      <c r="BI3" s="248"/>
      <c r="BJ3" s="248"/>
      <c r="BK3" s="249"/>
    </row>
    <row r="4" spans="1:63" ht="24.95" customHeight="1" x14ac:dyDescent="0.25">
      <c r="A4" s="332" t="s">
        <v>118</v>
      </c>
      <c r="B4" s="333"/>
      <c r="C4" s="333"/>
      <c r="D4" s="333"/>
      <c r="E4" s="333"/>
      <c r="F4" s="333"/>
      <c r="G4" s="334"/>
      <c r="H4" s="94" t="str">
        <f>IF(表紙!H4="","",表紙!H4)</f>
        <v>01_商品管理</v>
      </c>
      <c r="I4" s="95"/>
      <c r="J4" s="95"/>
      <c r="K4" s="95"/>
      <c r="L4" s="95"/>
      <c r="M4" s="95"/>
      <c r="N4" s="95"/>
      <c r="O4" s="95"/>
      <c r="P4" s="95"/>
      <c r="Q4" s="95"/>
      <c r="R4" s="95"/>
      <c r="S4" s="95"/>
      <c r="T4" s="96"/>
      <c r="U4" s="332" t="s">
        <v>119</v>
      </c>
      <c r="V4" s="333"/>
      <c r="W4" s="333"/>
      <c r="X4" s="333"/>
      <c r="Y4" s="334"/>
      <c r="Z4" s="94" t="str">
        <f>IF(表紙!Z4="","",表紙!Z4)</f>
        <v>概要設計</v>
      </c>
      <c r="AA4" s="95"/>
      <c r="AB4" s="95"/>
      <c r="AC4" s="95"/>
      <c r="AD4" s="95"/>
      <c r="AE4" s="95"/>
      <c r="AF4" s="95"/>
      <c r="AG4" s="95"/>
      <c r="AH4" s="95"/>
      <c r="AI4" s="95"/>
      <c r="AJ4" s="95"/>
      <c r="AK4" s="95"/>
      <c r="AL4" s="95"/>
      <c r="AM4" s="95"/>
      <c r="AN4" s="95"/>
      <c r="AO4" s="96"/>
      <c r="AP4" s="97" t="str">
        <f ca="1">MID(CELL("filename",A1),FIND("]",CELL("filename",A1))+1,255)</f>
        <v>現在売価</v>
      </c>
      <c r="AQ4" s="95"/>
      <c r="AR4" s="95"/>
      <c r="AS4" s="95"/>
      <c r="AT4" s="95"/>
      <c r="AU4" s="95"/>
      <c r="AV4" s="95"/>
      <c r="AW4" s="95"/>
      <c r="AX4" s="95"/>
      <c r="AY4" s="95"/>
      <c r="AZ4" s="95"/>
      <c r="BA4" s="95"/>
      <c r="BB4" s="95"/>
      <c r="BC4" s="95"/>
      <c r="BD4" s="95"/>
      <c r="BE4" s="95"/>
      <c r="BF4" s="95"/>
      <c r="BG4" s="95"/>
      <c r="BH4" s="95"/>
      <c r="BI4" s="95"/>
      <c r="BJ4" s="95"/>
      <c r="BK4" s="96"/>
    </row>
    <row r="5" spans="1:63" ht="5.0999999999999996" customHeight="1" x14ac:dyDescent="0.25">
      <c r="A5" s="262"/>
      <c r="B5" s="263"/>
      <c r="C5" s="263"/>
      <c r="D5" s="263"/>
      <c r="E5" s="263"/>
      <c r="F5" s="263"/>
      <c r="G5" s="263"/>
      <c r="H5" s="263"/>
      <c r="I5" s="263"/>
      <c r="J5" s="263"/>
      <c r="K5" s="263"/>
      <c r="L5" s="263"/>
      <c r="M5" s="263"/>
      <c r="N5" s="263"/>
      <c r="O5" s="263"/>
      <c r="P5" s="263"/>
      <c r="Q5" s="263"/>
      <c r="R5" s="263"/>
      <c r="S5" s="263"/>
      <c r="T5" s="263"/>
      <c r="U5" s="263"/>
      <c r="V5" s="263"/>
      <c r="W5" s="263"/>
      <c r="X5" s="263"/>
      <c r="Y5" s="263"/>
      <c r="Z5" s="263"/>
      <c r="AA5" s="263"/>
      <c r="AB5" s="263"/>
      <c r="AC5" s="263"/>
      <c r="AD5" s="263"/>
      <c r="AE5" s="263"/>
      <c r="AF5" s="263"/>
      <c r="AG5" s="263"/>
      <c r="AH5" s="263"/>
      <c r="AI5" s="263"/>
      <c r="AJ5" s="263"/>
      <c r="AK5" s="263"/>
      <c r="AL5" s="263"/>
      <c r="AM5" s="263"/>
      <c r="AN5" s="263"/>
      <c r="AO5" s="263"/>
      <c r="AP5" s="263"/>
      <c r="AQ5" s="263"/>
      <c r="AR5" s="263"/>
      <c r="AS5" s="263"/>
      <c r="AT5" s="263"/>
      <c r="AU5" s="263"/>
      <c r="AV5" s="263"/>
      <c r="AW5" s="263"/>
      <c r="AX5" s="263"/>
      <c r="AY5" s="263"/>
      <c r="AZ5" s="263"/>
      <c r="BA5" s="263"/>
      <c r="BB5" s="263"/>
      <c r="BC5" s="263"/>
      <c r="BD5" s="263"/>
      <c r="BE5" s="263"/>
      <c r="BF5" s="263"/>
      <c r="BG5" s="263"/>
      <c r="BH5" s="263"/>
      <c r="BI5" s="263"/>
      <c r="BJ5" s="263"/>
      <c r="BK5" s="264"/>
    </row>
    <row r="6" spans="1:63" ht="15" customHeight="1" x14ac:dyDescent="0.25">
      <c r="A6" s="265"/>
      <c r="BK6" s="266"/>
    </row>
    <row r="7" spans="1:63" ht="15" customHeight="1" x14ac:dyDescent="0.25">
      <c r="A7" s="265"/>
      <c r="B7" s="345" t="s">
        <v>140</v>
      </c>
      <c r="C7" s="346"/>
      <c r="D7" s="347"/>
      <c r="E7" s="347"/>
      <c r="F7" s="347"/>
      <c r="G7" s="347"/>
      <c r="H7" s="347"/>
      <c r="I7" s="347"/>
      <c r="J7" s="347"/>
      <c r="K7" s="347"/>
      <c r="L7" s="347"/>
      <c r="M7" s="347"/>
      <c r="N7" s="347"/>
      <c r="O7" s="347"/>
      <c r="P7" s="347"/>
      <c r="Q7" s="347"/>
      <c r="R7" s="347"/>
      <c r="S7" s="347"/>
      <c r="T7" s="348"/>
      <c r="U7" s="346"/>
      <c r="V7" s="347"/>
      <c r="W7" s="347"/>
      <c r="X7" s="347"/>
      <c r="Y7" s="347"/>
      <c r="Z7" s="347"/>
      <c r="AA7" s="347"/>
      <c r="AB7" s="347"/>
      <c r="AC7" s="348"/>
      <c r="AD7" s="346"/>
      <c r="AE7" s="347"/>
      <c r="AF7" s="347"/>
      <c r="AG7" s="347"/>
      <c r="AH7" s="347"/>
      <c r="AI7" s="347"/>
      <c r="AJ7" s="347"/>
      <c r="AK7" s="347"/>
      <c r="AL7" s="348"/>
      <c r="AM7" s="346"/>
      <c r="AN7" s="347"/>
      <c r="AO7" s="347"/>
      <c r="AP7" s="347"/>
      <c r="AQ7" s="347"/>
      <c r="AR7" s="347"/>
      <c r="AS7" s="347"/>
      <c r="AT7" s="347"/>
      <c r="AU7" s="347"/>
      <c r="AV7" s="347"/>
      <c r="AW7" s="347"/>
      <c r="AX7" s="347"/>
      <c r="AY7" s="347"/>
      <c r="AZ7" s="347"/>
      <c r="BA7" s="347"/>
      <c r="BB7" s="347"/>
      <c r="BC7" s="347"/>
      <c r="BD7" s="347"/>
      <c r="BE7" s="347"/>
      <c r="BF7" s="347"/>
      <c r="BG7" s="347"/>
      <c r="BH7" s="347"/>
      <c r="BI7" s="348"/>
      <c r="BJ7" s="347"/>
      <c r="BK7" s="266"/>
    </row>
    <row r="8" spans="1:63" ht="15" customHeight="1" x14ac:dyDescent="0.25">
      <c r="A8" s="265"/>
      <c r="C8" s="349"/>
      <c r="U8" s="349"/>
      <c r="AD8" s="349"/>
      <c r="AM8" s="349"/>
      <c r="BI8" s="351"/>
    </row>
    <row r="9" spans="1:63" ht="15" customHeight="1" x14ac:dyDescent="0.25">
      <c r="A9" s="265"/>
      <c r="C9" s="349"/>
      <c r="U9" s="349"/>
      <c r="AD9" s="349"/>
      <c r="AM9" s="349"/>
      <c r="BI9" s="351"/>
    </row>
    <row r="10" spans="1:63" ht="30" customHeight="1" x14ac:dyDescent="0.25">
      <c r="A10" s="265"/>
      <c r="C10" s="371" t="s">
        <v>80</v>
      </c>
      <c r="D10" s="371"/>
      <c r="E10" s="371"/>
      <c r="F10" s="371"/>
      <c r="G10" s="372" t="s">
        <v>81</v>
      </c>
      <c r="H10" s="372"/>
      <c r="I10" s="372"/>
      <c r="J10" s="372"/>
      <c r="K10" s="372"/>
      <c r="L10" s="371" t="s">
        <v>82</v>
      </c>
      <c r="M10" s="371"/>
      <c r="N10" s="371"/>
      <c r="O10" s="371"/>
      <c r="P10" s="371"/>
      <c r="Q10" s="371"/>
      <c r="R10" s="371"/>
      <c r="S10" s="372" t="s">
        <v>83</v>
      </c>
      <c r="T10" s="372"/>
      <c r="U10" s="372"/>
      <c r="V10" s="372"/>
      <c r="W10" s="372" t="s">
        <v>84</v>
      </c>
      <c r="X10" s="372"/>
      <c r="Y10" s="372"/>
      <c r="Z10" s="372"/>
      <c r="AA10" s="372"/>
      <c r="AB10" s="372"/>
      <c r="AC10" s="372"/>
      <c r="AD10" s="372" t="s">
        <v>85</v>
      </c>
      <c r="AE10" s="372"/>
      <c r="AF10" s="372"/>
      <c r="AG10" s="372"/>
      <c r="AH10" s="372"/>
      <c r="AI10" s="372" t="s">
        <v>86</v>
      </c>
      <c r="AJ10" s="372"/>
      <c r="AK10" s="372"/>
      <c r="AL10" s="372"/>
      <c r="AM10" s="372"/>
      <c r="AN10" s="372"/>
      <c r="AO10" s="372"/>
      <c r="AP10" s="372"/>
      <c r="AQ10" s="372" t="s">
        <v>87</v>
      </c>
      <c r="AR10" s="372"/>
      <c r="AS10" s="372"/>
      <c r="AT10" s="372"/>
      <c r="AU10" s="372"/>
      <c r="AV10" s="372"/>
      <c r="AW10" s="372"/>
      <c r="AX10" s="372"/>
      <c r="AY10" s="372" t="s">
        <v>88</v>
      </c>
      <c r="AZ10" s="372"/>
      <c r="BA10" s="372"/>
      <c r="BB10" s="372"/>
      <c r="BC10" s="372"/>
      <c r="BD10" s="372"/>
      <c r="BE10" s="372"/>
      <c r="BF10" s="372"/>
      <c r="BG10" s="372"/>
      <c r="BH10" s="372"/>
      <c r="BI10" s="372"/>
    </row>
    <row r="11" spans="1:63" ht="30" customHeight="1" x14ac:dyDescent="0.25">
      <c r="A11" s="265"/>
      <c r="C11" s="372" t="s">
        <v>89</v>
      </c>
      <c r="D11" s="372"/>
      <c r="E11" s="372"/>
      <c r="F11" s="372"/>
      <c r="G11" s="372" t="s">
        <v>90</v>
      </c>
      <c r="H11" s="372"/>
      <c r="I11" s="372"/>
      <c r="J11" s="372"/>
      <c r="K11" s="372"/>
      <c r="L11" s="372" t="s">
        <v>91</v>
      </c>
      <c r="M11" s="372"/>
      <c r="N11" s="372"/>
      <c r="O11" s="372"/>
      <c r="P11" s="372"/>
      <c r="Q11" s="372"/>
      <c r="R11" s="372"/>
      <c r="S11" s="372" t="s">
        <v>92</v>
      </c>
      <c r="T11" s="372"/>
      <c r="U11" s="372"/>
      <c r="V11" s="372"/>
      <c r="W11" s="372" t="s">
        <v>93</v>
      </c>
      <c r="X11" s="372"/>
      <c r="Y11" s="372"/>
      <c r="Z11" s="372"/>
      <c r="AA11" s="372"/>
      <c r="AB11" s="372"/>
      <c r="AC11" s="372"/>
      <c r="AD11" s="371" t="s">
        <v>94</v>
      </c>
      <c r="AE11" s="371"/>
      <c r="AF11" s="371"/>
      <c r="AG11" s="371"/>
      <c r="AH11" s="371"/>
      <c r="AI11" s="372" t="s">
        <v>95</v>
      </c>
      <c r="AJ11" s="372"/>
      <c r="AK11" s="372"/>
      <c r="AL11" s="372"/>
      <c r="AM11" s="372"/>
      <c r="AN11" s="372"/>
      <c r="AO11" s="372"/>
      <c r="AP11" s="372"/>
      <c r="AQ11" s="371" t="s">
        <v>94</v>
      </c>
      <c r="AR11" s="371"/>
      <c r="AS11" s="371"/>
      <c r="AT11" s="371"/>
      <c r="AU11" s="371"/>
      <c r="AV11" s="371"/>
      <c r="AW11" s="371"/>
      <c r="AX11" s="371"/>
      <c r="AY11" s="372" t="s">
        <v>95</v>
      </c>
      <c r="AZ11" s="372"/>
      <c r="BA11" s="372"/>
      <c r="BB11" s="372"/>
      <c r="BC11" s="372"/>
      <c r="BD11" s="372"/>
      <c r="BE11" s="372"/>
      <c r="BF11" s="372"/>
      <c r="BG11" s="372"/>
      <c r="BH11" s="372"/>
      <c r="BI11" s="372"/>
    </row>
    <row r="12" spans="1:63" ht="15" customHeight="1" x14ac:dyDescent="0.25">
      <c r="A12" s="265"/>
      <c r="C12" s="349"/>
      <c r="U12" s="349"/>
      <c r="AD12" s="349"/>
      <c r="AM12" s="349"/>
      <c r="AX12" s="234" t="s">
        <v>58</v>
      </c>
      <c r="BI12" s="351"/>
    </row>
    <row r="13" spans="1:63" ht="15" customHeight="1" x14ac:dyDescent="0.25">
      <c r="A13" s="265"/>
      <c r="C13" s="349"/>
      <c r="U13" s="349"/>
      <c r="AD13" s="349"/>
      <c r="AM13" s="349"/>
      <c r="BI13" s="351"/>
    </row>
    <row r="14" spans="1:63" ht="15" customHeight="1" x14ac:dyDescent="0.25">
      <c r="A14" s="265"/>
      <c r="C14" s="349"/>
      <c r="U14" s="349"/>
      <c r="AD14" s="349"/>
      <c r="AM14" s="349"/>
      <c r="BI14" s="351"/>
    </row>
    <row r="15" spans="1:63" ht="15" customHeight="1" x14ac:dyDescent="0.25">
      <c r="A15" s="265"/>
      <c r="C15" s="349"/>
      <c r="U15" s="349"/>
      <c r="AD15" s="349"/>
      <c r="AM15" s="349"/>
      <c r="BI15" s="351"/>
    </row>
    <row r="16" spans="1:63" ht="15" customHeight="1" x14ac:dyDescent="0.25">
      <c r="A16" s="265"/>
      <c r="C16" s="349"/>
      <c r="U16" s="349"/>
      <c r="AD16" s="349"/>
      <c r="AM16" s="349"/>
      <c r="BI16" s="351"/>
    </row>
    <row r="17" spans="1:61" ht="15" customHeight="1" x14ac:dyDescent="0.25">
      <c r="A17" s="265"/>
      <c r="C17" s="349"/>
      <c r="U17" s="349"/>
      <c r="AD17" s="349"/>
      <c r="AM17" s="349"/>
      <c r="BI17" s="351"/>
    </row>
    <row r="18" spans="1:61" ht="15" customHeight="1" x14ac:dyDescent="0.25">
      <c r="A18" s="265"/>
      <c r="C18" s="349"/>
      <c r="U18" s="349"/>
      <c r="AD18" s="349"/>
      <c r="AM18" s="349"/>
      <c r="BI18" s="351"/>
    </row>
    <row r="19" spans="1:61" ht="15" customHeight="1" x14ac:dyDescent="0.25">
      <c r="A19" s="265"/>
      <c r="C19" s="349"/>
      <c r="U19" s="349"/>
      <c r="AD19" s="349"/>
      <c r="AM19" s="349"/>
      <c r="BI19" s="351"/>
    </row>
    <row r="20" spans="1:61" ht="15" customHeight="1" x14ac:dyDescent="0.25">
      <c r="A20" s="265"/>
      <c r="C20" s="349"/>
      <c r="U20" s="349"/>
      <c r="AD20" s="349"/>
      <c r="AM20" s="349"/>
      <c r="BI20" s="351"/>
    </row>
    <row r="21" spans="1:61" ht="15" customHeight="1" x14ac:dyDescent="0.25">
      <c r="A21" s="265"/>
      <c r="C21" s="349"/>
      <c r="U21" s="349"/>
      <c r="AD21" s="349"/>
      <c r="AM21" s="349"/>
      <c r="BI21" s="351"/>
    </row>
    <row r="22" spans="1:61" ht="15" customHeight="1" x14ac:dyDescent="0.25">
      <c r="A22" s="265"/>
      <c r="C22" s="349"/>
      <c r="U22" s="349"/>
      <c r="AD22" s="349"/>
      <c r="AM22" s="349"/>
      <c r="BI22" s="351"/>
    </row>
    <row r="23" spans="1:61" ht="15" customHeight="1" x14ac:dyDescent="0.25">
      <c r="A23" s="265"/>
      <c r="C23" s="349"/>
      <c r="U23" s="349"/>
      <c r="AD23" s="349"/>
      <c r="AM23" s="349"/>
      <c r="BI23" s="351"/>
    </row>
    <row r="24" spans="1:61" ht="15" customHeight="1" x14ac:dyDescent="0.25">
      <c r="A24" s="265"/>
      <c r="C24" s="349"/>
      <c r="U24" s="349"/>
      <c r="AD24" s="349"/>
      <c r="AM24" s="349"/>
      <c r="BI24" s="351"/>
    </row>
    <row r="25" spans="1:61" ht="15" customHeight="1" x14ac:dyDescent="0.25">
      <c r="A25" s="265"/>
      <c r="C25" s="349"/>
      <c r="U25" s="349"/>
      <c r="AD25" s="349"/>
      <c r="AM25" s="349"/>
      <c r="BI25" s="351"/>
    </row>
    <row r="26" spans="1:61" ht="15" customHeight="1" x14ac:dyDescent="0.25">
      <c r="A26" s="265"/>
      <c r="C26" s="349"/>
      <c r="U26" s="349"/>
      <c r="AD26" s="349"/>
      <c r="AM26" s="349"/>
      <c r="BI26" s="351"/>
    </row>
    <row r="27" spans="1:61" ht="15" customHeight="1" x14ac:dyDescent="0.25">
      <c r="A27" s="265"/>
      <c r="C27" s="349"/>
      <c r="U27" s="349"/>
      <c r="AD27" s="349"/>
      <c r="AM27" s="349"/>
      <c r="BI27" s="351"/>
    </row>
    <row r="28" spans="1:61" ht="15" customHeight="1" x14ac:dyDescent="0.25">
      <c r="A28" s="265"/>
      <c r="C28" s="349"/>
      <c r="U28" s="349"/>
      <c r="AD28" s="349"/>
      <c r="AM28" s="349"/>
      <c r="BI28" s="351"/>
    </row>
    <row r="29" spans="1:61" ht="15" customHeight="1" x14ac:dyDescent="0.25">
      <c r="A29" s="265"/>
      <c r="C29" s="349"/>
      <c r="U29" s="349"/>
      <c r="AD29" s="349"/>
      <c r="AM29" s="349"/>
      <c r="BI29" s="351"/>
    </row>
    <row r="30" spans="1:61" ht="15" customHeight="1" x14ac:dyDescent="0.25">
      <c r="A30" s="265"/>
      <c r="C30" s="349"/>
      <c r="U30" s="349"/>
      <c r="AD30" s="349"/>
      <c r="AM30" s="349"/>
      <c r="BI30" s="351"/>
    </row>
    <row r="31" spans="1:61" ht="15" customHeight="1" x14ac:dyDescent="0.25">
      <c r="A31" s="265"/>
      <c r="C31" s="349"/>
      <c r="U31" s="349"/>
      <c r="AD31" s="349"/>
      <c r="AM31" s="349"/>
      <c r="BI31" s="351"/>
    </row>
    <row r="32" spans="1:61" ht="15" customHeight="1" x14ac:dyDescent="0.25">
      <c r="A32" s="265"/>
      <c r="C32" s="349"/>
      <c r="U32" s="349"/>
      <c r="AD32" s="349"/>
      <c r="AM32" s="349"/>
      <c r="BI32" s="351"/>
    </row>
    <row r="33" spans="1:61" ht="15" customHeight="1" x14ac:dyDescent="0.25">
      <c r="A33" s="265"/>
      <c r="C33" s="349"/>
      <c r="U33" s="349"/>
      <c r="AD33" s="349"/>
      <c r="AM33" s="349"/>
      <c r="BI33" s="351"/>
    </row>
    <row r="34" spans="1:61" ht="15" customHeight="1" x14ac:dyDescent="0.25">
      <c r="A34" s="265"/>
      <c r="C34" s="349"/>
      <c r="U34" s="349"/>
      <c r="AD34" s="349"/>
      <c r="AM34" s="349"/>
      <c r="BI34" s="351"/>
    </row>
    <row r="35" spans="1:61" ht="15" customHeight="1" x14ac:dyDescent="0.25">
      <c r="A35" s="265"/>
      <c r="C35" s="349"/>
      <c r="U35" s="349"/>
      <c r="AD35" s="349"/>
      <c r="AM35" s="349"/>
      <c r="BI35" s="351"/>
    </row>
    <row r="36" spans="1:61" ht="15" customHeight="1" x14ac:dyDescent="0.25">
      <c r="A36" s="265"/>
      <c r="C36" s="349"/>
      <c r="U36" s="349"/>
      <c r="AD36" s="349"/>
      <c r="AM36" s="349"/>
      <c r="BI36" s="351"/>
    </row>
    <row r="37" spans="1:61" ht="15" customHeight="1" x14ac:dyDescent="0.25">
      <c r="A37" s="265"/>
      <c r="C37" s="349"/>
      <c r="U37" s="349"/>
      <c r="AD37" s="349"/>
      <c r="AM37" s="349"/>
      <c r="BI37" s="351"/>
    </row>
    <row r="38" spans="1:61" ht="15" customHeight="1" x14ac:dyDescent="0.25">
      <c r="A38" s="265"/>
      <c r="C38" s="349"/>
      <c r="U38" s="349"/>
      <c r="AD38" s="349"/>
      <c r="AM38" s="349"/>
      <c r="BI38" s="351"/>
    </row>
    <row r="39" spans="1:61" ht="15" customHeight="1" x14ac:dyDescent="0.25">
      <c r="A39" s="265"/>
      <c r="C39" s="349"/>
      <c r="U39" s="349"/>
      <c r="AD39" s="349"/>
      <c r="AM39" s="349"/>
      <c r="BI39" s="351"/>
    </row>
    <row r="40" spans="1:61" ht="15" customHeight="1" x14ac:dyDescent="0.25">
      <c r="A40" s="265"/>
      <c r="C40" s="349"/>
      <c r="U40" s="349"/>
      <c r="AD40" s="349"/>
      <c r="AM40" s="349"/>
      <c r="BI40" s="351"/>
    </row>
    <row r="41" spans="1:61" ht="15" customHeight="1" x14ac:dyDescent="0.25">
      <c r="A41" s="265"/>
      <c r="C41" s="349"/>
      <c r="U41" s="349"/>
      <c r="AD41" s="349"/>
      <c r="AM41" s="349"/>
      <c r="BI41" s="351"/>
    </row>
    <row r="42" spans="1:61" ht="15" customHeight="1" x14ac:dyDescent="0.25">
      <c r="A42" s="265"/>
      <c r="C42" s="349"/>
      <c r="U42" s="349"/>
      <c r="AD42" s="349"/>
      <c r="AM42" s="349"/>
      <c r="BI42" s="351"/>
    </row>
    <row r="43" spans="1:61" ht="15" customHeight="1" x14ac:dyDescent="0.25">
      <c r="A43" s="265"/>
      <c r="C43" s="349"/>
      <c r="U43" s="349"/>
      <c r="AD43" s="349"/>
      <c r="AM43" s="349"/>
      <c r="BI43" s="351"/>
    </row>
    <row r="44" spans="1:61" ht="15" customHeight="1" x14ac:dyDescent="0.25">
      <c r="A44" s="265"/>
      <c r="C44" s="349"/>
      <c r="U44" s="349"/>
      <c r="AD44" s="349"/>
      <c r="AM44" s="349"/>
      <c r="BI44" s="351"/>
    </row>
    <row r="45" spans="1:61" ht="15" customHeight="1" x14ac:dyDescent="0.25">
      <c r="A45" s="265"/>
      <c r="C45" s="349"/>
      <c r="U45" s="349"/>
      <c r="AD45" s="349"/>
      <c r="AM45" s="349"/>
      <c r="BI45" s="351"/>
    </row>
    <row r="46" spans="1:61" ht="15" customHeight="1" x14ac:dyDescent="0.25">
      <c r="A46" s="265"/>
      <c r="C46" s="349"/>
      <c r="U46" s="349"/>
      <c r="AD46" s="349"/>
      <c r="AM46" s="349"/>
      <c r="BI46" s="351"/>
    </row>
    <row r="47" spans="1:61" ht="15" customHeight="1" x14ac:dyDescent="0.25">
      <c r="A47" s="265"/>
      <c r="C47" s="349"/>
      <c r="U47" s="349"/>
      <c r="AD47" s="349"/>
      <c r="AM47" s="349"/>
      <c r="BI47" s="351"/>
    </row>
    <row r="48" spans="1:61" ht="15" customHeight="1" x14ac:dyDescent="0.25">
      <c r="A48" s="265"/>
      <c r="C48" s="349"/>
      <c r="U48" s="349"/>
      <c r="AD48" s="349"/>
      <c r="AM48" s="349"/>
      <c r="BI48" s="351"/>
    </row>
    <row r="49" spans="1:63" ht="15" customHeight="1" x14ac:dyDescent="0.25">
      <c r="A49" s="265"/>
      <c r="C49" s="349"/>
      <c r="U49" s="349"/>
      <c r="AD49" s="349"/>
      <c r="AM49" s="349"/>
      <c r="BI49" s="351"/>
    </row>
    <row r="50" spans="1:63" ht="15" customHeight="1" x14ac:dyDescent="0.25">
      <c r="A50" s="265"/>
      <c r="C50" s="349"/>
      <c r="U50" s="349"/>
      <c r="AD50" s="349"/>
      <c r="AM50" s="349"/>
      <c r="BI50" s="351"/>
    </row>
    <row r="51" spans="1:63" ht="15" customHeight="1" x14ac:dyDescent="0.25">
      <c r="A51" s="265"/>
      <c r="C51" s="349"/>
      <c r="U51" s="349"/>
      <c r="AD51" s="349"/>
      <c r="AM51" s="349"/>
      <c r="BI51" s="351"/>
    </row>
    <row r="52" spans="1:63" ht="15" customHeight="1" x14ac:dyDescent="0.25">
      <c r="A52" s="265"/>
      <c r="C52" s="349"/>
      <c r="U52" s="349"/>
      <c r="AD52" s="349"/>
      <c r="AM52" s="349"/>
      <c r="BI52" s="351"/>
    </row>
    <row r="53" spans="1:63" ht="15" customHeight="1" x14ac:dyDescent="0.25">
      <c r="A53" s="265"/>
      <c r="C53" s="349"/>
      <c r="U53" s="349"/>
      <c r="AD53" s="349"/>
      <c r="AM53" s="349"/>
      <c r="BI53" s="351"/>
    </row>
    <row r="54" spans="1:63" ht="15" customHeight="1" x14ac:dyDescent="0.25">
      <c r="A54" s="265"/>
      <c r="C54" s="349"/>
      <c r="U54" s="349"/>
      <c r="AD54" s="349"/>
      <c r="AM54" s="349"/>
      <c r="BI54" s="351"/>
    </row>
    <row r="55" spans="1:63" ht="15" customHeight="1" x14ac:dyDescent="0.25">
      <c r="A55" s="262"/>
      <c r="B55" s="373"/>
      <c r="C55" s="263"/>
      <c r="D55" s="263"/>
      <c r="E55" s="263"/>
      <c r="F55" s="263"/>
      <c r="G55" s="263"/>
      <c r="H55" s="263"/>
      <c r="I55" s="263"/>
      <c r="J55" s="263"/>
      <c r="K55" s="263"/>
      <c r="L55" s="263"/>
      <c r="M55" s="263"/>
      <c r="N55" s="263"/>
      <c r="O55" s="263"/>
      <c r="P55" s="263"/>
      <c r="Q55" s="263"/>
      <c r="R55" s="263"/>
      <c r="S55" s="263"/>
      <c r="T55" s="263"/>
      <c r="U55" s="373"/>
      <c r="V55" s="263"/>
      <c r="W55" s="263"/>
      <c r="X55" s="263"/>
      <c r="Y55" s="263"/>
      <c r="Z55" s="263"/>
      <c r="AA55" s="263"/>
      <c r="AB55" s="263"/>
      <c r="AC55" s="263"/>
      <c r="AD55" s="373"/>
      <c r="AE55" s="263"/>
      <c r="AF55" s="263"/>
      <c r="AG55" s="263"/>
      <c r="AH55" s="263"/>
      <c r="AI55" s="263"/>
      <c r="AJ55" s="263"/>
      <c r="AK55" s="263"/>
      <c r="AL55" s="263"/>
      <c r="AM55" s="373"/>
      <c r="AN55" s="263"/>
      <c r="AO55" s="263"/>
      <c r="AP55" s="263"/>
      <c r="AQ55" s="263"/>
      <c r="AR55" s="263"/>
      <c r="AS55" s="263"/>
      <c r="AT55" s="263"/>
      <c r="AU55" s="263"/>
      <c r="AV55" s="263"/>
      <c r="AW55" s="263"/>
      <c r="AX55" s="263"/>
      <c r="AY55" s="263"/>
      <c r="AZ55" s="263"/>
      <c r="BA55" s="263"/>
      <c r="BB55" s="263"/>
      <c r="BC55" s="263"/>
      <c r="BD55" s="263"/>
      <c r="BE55" s="263"/>
      <c r="BF55" s="263"/>
      <c r="BG55" s="263"/>
      <c r="BH55" s="263"/>
      <c r="BI55" s="374"/>
      <c r="BJ55" s="263"/>
      <c r="BK55" s="264"/>
    </row>
  </sheetData>
  <mergeCells count="38">
    <mergeCell ref="AI11:AP11"/>
    <mergeCell ref="AQ11:AX11"/>
    <mergeCell ref="AY11:BI11"/>
    <mergeCell ref="AD10:AH10"/>
    <mergeCell ref="AI10:AP10"/>
    <mergeCell ref="AQ10:AX10"/>
    <mergeCell ref="AY10:BI10"/>
    <mergeCell ref="AD11:AH11"/>
    <mergeCell ref="C11:F11"/>
    <mergeCell ref="G11:K11"/>
    <mergeCell ref="L11:R11"/>
    <mergeCell ref="S11:V11"/>
    <mergeCell ref="W11:AC11"/>
    <mergeCell ref="A4:G4"/>
    <mergeCell ref="H4:T4"/>
    <mergeCell ref="U4:Y4"/>
    <mergeCell ref="Z4:AO4"/>
    <mergeCell ref="AP4:BK4"/>
    <mergeCell ref="C10:F10"/>
    <mergeCell ref="G10:K10"/>
    <mergeCell ref="L10:R10"/>
    <mergeCell ref="S10:V10"/>
    <mergeCell ref="W10:AC1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15" customWidth="1"/>
    <col min="64" max="16384" width="10.109375" style="15"/>
  </cols>
  <sheetData>
    <row r="1" spans="1:63" ht="24.95" customHeight="1" x14ac:dyDescent="0.25">
      <c r="A1" s="91" t="s">
        <v>0</v>
      </c>
      <c r="B1" s="92"/>
      <c r="C1" s="92"/>
      <c r="D1" s="92"/>
      <c r="E1" s="92"/>
      <c r="F1" s="92"/>
      <c r="G1" s="92"/>
      <c r="H1" s="92"/>
      <c r="I1" s="92"/>
      <c r="J1" s="93"/>
      <c r="K1" s="91" t="s">
        <v>2</v>
      </c>
      <c r="L1" s="92"/>
      <c r="M1" s="92"/>
      <c r="N1" s="92"/>
      <c r="O1" s="92"/>
      <c r="P1" s="92"/>
      <c r="Q1" s="92"/>
      <c r="R1" s="92"/>
      <c r="S1" s="92"/>
      <c r="T1" s="92"/>
      <c r="U1" s="92"/>
      <c r="V1" s="93"/>
      <c r="W1" s="104" t="str">
        <f>IF(表紙!W1="","",表紙!W1)</f>
        <v>基本設計書</v>
      </c>
      <c r="X1" s="105"/>
      <c r="Y1" s="105"/>
      <c r="Z1" s="105"/>
      <c r="AA1" s="105"/>
      <c r="AB1" s="105"/>
      <c r="AC1" s="105"/>
      <c r="AD1" s="105"/>
      <c r="AE1" s="105"/>
      <c r="AF1" s="105"/>
      <c r="AG1" s="105"/>
      <c r="AH1" s="105"/>
      <c r="AI1" s="105"/>
      <c r="AJ1" s="105"/>
      <c r="AK1" s="105"/>
      <c r="AL1" s="105"/>
      <c r="AM1" s="105"/>
      <c r="AN1" s="105"/>
      <c r="AO1" s="106"/>
      <c r="AP1" s="34" t="s">
        <v>3</v>
      </c>
      <c r="AQ1" s="35"/>
      <c r="AR1" s="35"/>
      <c r="AS1" s="36"/>
      <c r="AT1" s="34" t="s">
        <v>4</v>
      </c>
      <c r="AU1" s="35"/>
      <c r="AV1" s="35"/>
      <c r="AW1" s="35"/>
      <c r="AX1" s="36"/>
      <c r="AY1" s="34" t="s">
        <v>5</v>
      </c>
      <c r="AZ1" s="35"/>
      <c r="BA1" s="35"/>
      <c r="BB1" s="36"/>
      <c r="BC1" s="34" t="s">
        <v>6</v>
      </c>
      <c r="BD1" s="35"/>
      <c r="BE1" s="35"/>
      <c r="BF1" s="35"/>
      <c r="BG1" s="36"/>
      <c r="BH1" s="34" t="s">
        <v>7</v>
      </c>
      <c r="BI1" s="35"/>
      <c r="BJ1" s="35"/>
      <c r="BK1" s="36"/>
    </row>
    <row r="2" spans="1:63" ht="15" customHeight="1" x14ac:dyDescent="0.25">
      <c r="A2" s="98" t="str">
        <f>IF(表紙!A2="","",表紙!A2)</f>
        <v>POSサーバー</v>
      </c>
      <c r="B2" s="99"/>
      <c r="C2" s="99"/>
      <c r="D2" s="99"/>
      <c r="E2" s="99"/>
      <c r="F2" s="99"/>
      <c r="G2" s="99"/>
      <c r="H2" s="99"/>
      <c r="I2" s="99"/>
      <c r="J2" s="100"/>
      <c r="K2" s="98" t="str">
        <f>IF(表紙!K2="","",表紙!K2)</f>
        <v>POSサーバ</v>
      </c>
      <c r="L2" s="99"/>
      <c r="M2" s="99"/>
      <c r="N2" s="99"/>
      <c r="O2" s="99"/>
      <c r="P2" s="99"/>
      <c r="Q2" s="99"/>
      <c r="R2" s="99"/>
      <c r="S2" s="99"/>
      <c r="T2" s="99"/>
      <c r="U2" s="99"/>
      <c r="V2" s="100"/>
      <c r="W2" s="107"/>
      <c r="X2" s="108"/>
      <c r="Y2" s="108"/>
      <c r="Z2" s="108"/>
      <c r="AA2" s="108"/>
      <c r="AB2" s="108"/>
      <c r="AC2" s="108"/>
      <c r="AD2" s="108"/>
      <c r="AE2" s="108"/>
      <c r="AF2" s="108"/>
      <c r="AG2" s="108"/>
      <c r="AH2" s="108"/>
      <c r="AI2" s="108"/>
      <c r="AJ2" s="108"/>
      <c r="AK2" s="108"/>
      <c r="AL2" s="108"/>
      <c r="AM2" s="108"/>
      <c r="AN2" s="108"/>
      <c r="AO2" s="109"/>
      <c r="AP2" s="6" t="str">
        <f>IF(表紙!AP2="","",表紙!AP2)</f>
        <v>DuNT</v>
      </c>
      <c r="AQ2" s="5"/>
      <c r="AR2" s="5"/>
      <c r="AS2" s="4"/>
      <c r="AT2" s="40">
        <f>IF(表紙!AT2="","",表紙!AT2)</f>
        <v>45404</v>
      </c>
      <c r="AU2" s="41"/>
      <c r="AV2" s="41"/>
      <c r="AW2" s="41"/>
      <c r="AX2" s="42"/>
      <c r="AY2" s="6" t="str">
        <f>IF(表紙!AY2="","",表紙!AY2)</f>
        <v>AnhNM</v>
      </c>
      <c r="AZ2" s="5"/>
      <c r="BA2" s="5"/>
      <c r="BB2" s="4"/>
      <c r="BC2" s="40">
        <f>IF(表紙!BC2="","",表紙!BC2)</f>
        <v>45555</v>
      </c>
      <c r="BD2" s="41"/>
      <c r="BE2" s="41"/>
      <c r="BF2" s="41"/>
      <c r="BG2" s="42"/>
      <c r="BH2" s="6">
        <f>IF(表紙!BH2="","",表紙!BH2)</f>
        <v>0.31</v>
      </c>
      <c r="BI2" s="5"/>
      <c r="BJ2" s="5"/>
      <c r="BK2" s="4"/>
    </row>
    <row r="3" spans="1:63" ht="15" customHeight="1" x14ac:dyDescent="0.25">
      <c r="A3" s="101"/>
      <c r="B3" s="102"/>
      <c r="C3" s="102"/>
      <c r="D3" s="102"/>
      <c r="E3" s="102"/>
      <c r="F3" s="102"/>
      <c r="G3" s="102"/>
      <c r="H3" s="102"/>
      <c r="I3" s="102"/>
      <c r="J3" s="103"/>
      <c r="K3" s="101"/>
      <c r="L3" s="102"/>
      <c r="M3" s="102"/>
      <c r="N3" s="102"/>
      <c r="O3" s="102"/>
      <c r="P3" s="102"/>
      <c r="Q3" s="102"/>
      <c r="R3" s="102"/>
      <c r="S3" s="102"/>
      <c r="T3" s="102"/>
      <c r="U3" s="102"/>
      <c r="V3" s="103"/>
      <c r="W3" s="110"/>
      <c r="X3" s="111"/>
      <c r="Y3" s="111"/>
      <c r="Z3" s="111"/>
      <c r="AA3" s="111"/>
      <c r="AB3" s="111"/>
      <c r="AC3" s="111"/>
      <c r="AD3" s="111"/>
      <c r="AE3" s="111"/>
      <c r="AF3" s="111"/>
      <c r="AG3" s="111"/>
      <c r="AH3" s="111"/>
      <c r="AI3" s="111"/>
      <c r="AJ3" s="111"/>
      <c r="AK3" s="111"/>
      <c r="AL3" s="111"/>
      <c r="AM3" s="111"/>
      <c r="AN3" s="111"/>
      <c r="AO3" s="112"/>
      <c r="AP3" s="3"/>
      <c r="AQ3" s="2"/>
      <c r="AR3" s="2"/>
      <c r="AS3" s="1"/>
      <c r="AT3" s="43"/>
      <c r="AU3" s="44"/>
      <c r="AV3" s="44"/>
      <c r="AW3" s="44"/>
      <c r="AX3" s="45"/>
      <c r="AY3" s="3"/>
      <c r="AZ3" s="2"/>
      <c r="BA3" s="2"/>
      <c r="BB3" s="1"/>
      <c r="BC3" s="43"/>
      <c r="BD3" s="44"/>
      <c r="BE3" s="44"/>
      <c r="BF3" s="44"/>
      <c r="BG3" s="45"/>
      <c r="BH3" s="3"/>
      <c r="BI3" s="2"/>
      <c r="BJ3" s="2"/>
      <c r="BK3" s="1"/>
    </row>
    <row r="4" spans="1:63" ht="24.95" customHeight="1" x14ac:dyDescent="0.25">
      <c r="A4" s="91" t="s">
        <v>1</v>
      </c>
      <c r="B4" s="92"/>
      <c r="C4" s="92"/>
      <c r="D4" s="92"/>
      <c r="E4" s="92"/>
      <c r="F4" s="92"/>
      <c r="G4" s="93"/>
      <c r="H4" s="94" t="str">
        <f>IF(表紙!H4="","",表紙!H4)</f>
        <v>01_商品管理</v>
      </c>
      <c r="I4" s="95"/>
      <c r="J4" s="95"/>
      <c r="K4" s="95"/>
      <c r="L4" s="95"/>
      <c r="M4" s="95"/>
      <c r="N4" s="95"/>
      <c r="O4" s="95"/>
      <c r="P4" s="95"/>
      <c r="Q4" s="95"/>
      <c r="R4" s="95"/>
      <c r="S4" s="95"/>
      <c r="T4" s="96"/>
      <c r="U4" s="91" t="s">
        <v>8</v>
      </c>
      <c r="V4" s="92"/>
      <c r="W4" s="92"/>
      <c r="X4" s="92"/>
      <c r="Y4" s="93"/>
      <c r="Z4" s="94" t="str">
        <f>IF(表紙!Z4="","",表紙!Z4)</f>
        <v>概要設計</v>
      </c>
      <c r="AA4" s="95"/>
      <c r="AB4" s="95"/>
      <c r="AC4" s="95"/>
      <c r="AD4" s="95"/>
      <c r="AE4" s="95"/>
      <c r="AF4" s="95"/>
      <c r="AG4" s="95"/>
      <c r="AH4" s="95"/>
      <c r="AI4" s="95"/>
      <c r="AJ4" s="95"/>
      <c r="AK4" s="95"/>
      <c r="AL4" s="95"/>
      <c r="AM4" s="95"/>
      <c r="AN4" s="95"/>
      <c r="AO4" s="96"/>
      <c r="AP4" s="97" t="str">
        <f ca="1">MID(CELL("filename",A1),FIND("]",CELL("filename",A1))+1,255)</f>
        <v>画面設計書</v>
      </c>
      <c r="AQ4" s="95"/>
      <c r="AR4" s="95"/>
      <c r="AS4" s="95"/>
      <c r="AT4" s="95"/>
      <c r="AU4" s="95"/>
      <c r="AV4" s="95"/>
      <c r="AW4" s="95"/>
      <c r="AX4" s="95"/>
      <c r="AY4" s="95"/>
      <c r="AZ4" s="95"/>
      <c r="BA4" s="95"/>
      <c r="BB4" s="95"/>
      <c r="BC4" s="95"/>
      <c r="BD4" s="95"/>
      <c r="BE4" s="95"/>
      <c r="BF4" s="95"/>
      <c r="BG4" s="95"/>
      <c r="BH4" s="95"/>
      <c r="BI4" s="95"/>
      <c r="BJ4" s="95"/>
      <c r="BK4" s="96"/>
    </row>
    <row r="5" spans="1:63" ht="5.0999999999999996" customHeight="1" x14ac:dyDescent="0.25">
      <c r="A5" s="16"/>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8"/>
    </row>
    <row r="6" spans="1:63" ht="15" customHeight="1" x14ac:dyDescent="0.25">
      <c r="A6" s="19"/>
      <c r="BK6" s="20"/>
    </row>
    <row r="7" spans="1:63" ht="15" customHeight="1" x14ac:dyDescent="0.25">
      <c r="A7" s="19"/>
      <c r="B7" s="21" t="s">
        <v>19</v>
      </c>
      <c r="C7" s="21"/>
      <c r="D7" s="21"/>
      <c r="E7" s="21"/>
      <c r="F7" s="21"/>
      <c r="G7" s="21"/>
      <c r="H7" s="21"/>
      <c r="I7" s="21"/>
      <c r="J7" s="21"/>
      <c r="AE7" s="22"/>
      <c r="BK7" s="20"/>
    </row>
    <row r="8" spans="1:63" ht="15" customHeight="1" x14ac:dyDescent="0.25">
      <c r="A8" s="19"/>
      <c r="BK8" s="20"/>
    </row>
    <row r="9" spans="1:63" ht="15" customHeight="1" x14ac:dyDescent="0.25">
      <c r="A9" s="19"/>
      <c r="BK9" s="20"/>
    </row>
    <row r="10" spans="1:63" ht="15" customHeight="1" x14ac:dyDescent="0.25">
      <c r="A10" s="19"/>
      <c r="BK10" s="20"/>
    </row>
    <row r="11" spans="1:63" ht="15" customHeight="1" x14ac:dyDescent="0.25">
      <c r="A11" s="19"/>
      <c r="BK11" s="20"/>
    </row>
    <row r="12" spans="1:63" ht="15" customHeight="1" x14ac:dyDescent="0.25">
      <c r="A12" s="19"/>
      <c r="BK12" s="20"/>
    </row>
    <row r="13" spans="1:63" ht="15" customHeight="1" x14ac:dyDescent="0.25">
      <c r="A13" s="19"/>
      <c r="BK13" s="20"/>
    </row>
    <row r="14" spans="1:63" ht="15" customHeight="1" x14ac:dyDescent="0.25">
      <c r="A14" s="19"/>
      <c r="BK14" s="20"/>
    </row>
    <row r="15" spans="1:63" ht="15" customHeight="1" x14ac:dyDescent="0.25">
      <c r="A15" s="19"/>
      <c r="BK15" s="20"/>
    </row>
    <row r="16" spans="1:63" ht="15" customHeight="1" x14ac:dyDescent="0.25">
      <c r="A16" s="19"/>
      <c r="BK16" s="20"/>
    </row>
    <row r="17" spans="1:63" ht="15" customHeight="1" x14ac:dyDescent="0.25">
      <c r="A17" s="19"/>
      <c r="BK17" s="20"/>
    </row>
    <row r="18" spans="1:63" ht="15" customHeight="1" x14ac:dyDescent="0.25">
      <c r="A18" s="19"/>
      <c r="BK18" s="20"/>
    </row>
    <row r="19" spans="1:63" ht="15" customHeight="1" x14ac:dyDescent="0.25">
      <c r="A19" s="19"/>
      <c r="BK19" s="20"/>
    </row>
    <row r="20" spans="1:63" ht="15" customHeight="1" x14ac:dyDescent="0.25">
      <c r="A20" s="19"/>
      <c r="BK20" s="20"/>
    </row>
    <row r="21" spans="1:63" ht="15" customHeight="1" x14ac:dyDescent="0.25">
      <c r="A21" s="19"/>
      <c r="BK21" s="20"/>
    </row>
    <row r="22" spans="1:63" ht="15" customHeight="1" x14ac:dyDescent="0.25">
      <c r="A22" s="19"/>
      <c r="BK22" s="20"/>
    </row>
    <row r="23" spans="1:63" ht="15" customHeight="1" x14ac:dyDescent="0.25">
      <c r="A23" s="19"/>
      <c r="BK23" s="20"/>
    </row>
    <row r="24" spans="1:63" ht="15" customHeight="1" x14ac:dyDescent="0.25">
      <c r="A24" s="19"/>
      <c r="BK24" s="20"/>
    </row>
    <row r="25" spans="1:63" ht="14.25" customHeight="1" x14ac:dyDescent="0.25">
      <c r="A25" s="19"/>
      <c r="BK25" s="20"/>
    </row>
    <row r="26" spans="1:63" ht="15" customHeight="1" x14ac:dyDescent="0.25">
      <c r="A26" s="19"/>
      <c r="BK26" s="20"/>
    </row>
    <row r="27" spans="1:63" ht="15" customHeight="1" x14ac:dyDescent="0.25">
      <c r="A27" s="19"/>
      <c r="BK27" s="20"/>
    </row>
    <row r="28" spans="1:63" x14ac:dyDescent="0.25">
      <c r="BK28" s="20"/>
    </row>
    <row r="29" spans="1:63" x14ac:dyDescent="0.25">
      <c r="BK29" s="20"/>
    </row>
    <row r="30" spans="1:63" x14ac:dyDescent="0.25">
      <c r="BK30" s="20"/>
    </row>
    <row r="31" spans="1:63" x14ac:dyDescent="0.25">
      <c r="BK31" s="20"/>
    </row>
    <row r="32" spans="1:63" x14ac:dyDescent="0.25">
      <c r="BK32" s="20"/>
    </row>
    <row r="33" spans="1:63" x14ac:dyDescent="0.25">
      <c r="BK33" s="20"/>
    </row>
    <row r="34" spans="1:63" x14ac:dyDescent="0.25">
      <c r="BK34" s="20"/>
    </row>
    <row r="35" spans="1:63" ht="15" customHeight="1" x14ac:dyDescent="0.25">
      <c r="A35" s="19"/>
      <c r="B35" s="22" t="s">
        <v>20</v>
      </c>
      <c r="BK35" s="20"/>
    </row>
    <row r="36" spans="1:63" x14ac:dyDescent="0.25">
      <c r="BK36" s="20"/>
    </row>
    <row r="37" spans="1:63" ht="15.75" customHeight="1" x14ac:dyDescent="0.25">
      <c r="B37" s="113" t="s">
        <v>21</v>
      </c>
      <c r="C37" s="114"/>
      <c r="D37" s="119" t="s">
        <v>105</v>
      </c>
      <c r="E37" s="120"/>
      <c r="F37" s="120"/>
      <c r="G37" s="120"/>
      <c r="H37" s="120"/>
      <c r="I37" s="120"/>
      <c r="J37" s="114"/>
      <c r="K37" s="119" t="s">
        <v>23</v>
      </c>
      <c r="L37" s="120"/>
      <c r="M37" s="114"/>
      <c r="N37" s="123" t="s">
        <v>24</v>
      </c>
      <c r="O37" s="126" t="s">
        <v>25</v>
      </c>
      <c r="P37" s="144" t="s">
        <v>26</v>
      </c>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6"/>
      <c r="AR37" s="129" t="s">
        <v>27</v>
      </c>
      <c r="AS37" s="130"/>
      <c r="AT37" s="130"/>
      <c r="AU37" s="130"/>
      <c r="AV37" s="130"/>
      <c r="AW37" s="130"/>
      <c r="AX37" s="130"/>
      <c r="AY37" s="130"/>
      <c r="AZ37" s="130"/>
      <c r="BA37" s="130"/>
      <c r="BB37" s="133"/>
      <c r="BC37" s="147" t="s">
        <v>28</v>
      </c>
      <c r="BD37" s="148"/>
      <c r="BE37" s="148"/>
      <c r="BF37" s="148"/>
      <c r="BG37" s="148"/>
      <c r="BH37" s="148"/>
      <c r="BI37" s="148"/>
      <c r="BJ37" s="149"/>
      <c r="BK37" s="20"/>
    </row>
    <row r="38" spans="1:63" ht="15.75" customHeight="1" x14ac:dyDescent="0.25">
      <c r="B38" s="115"/>
      <c r="C38" s="116"/>
      <c r="D38" s="115"/>
      <c r="E38" s="121"/>
      <c r="F38" s="121"/>
      <c r="G38" s="121"/>
      <c r="H38" s="121"/>
      <c r="I38" s="121"/>
      <c r="J38" s="116"/>
      <c r="K38" s="115"/>
      <c r="L38" s="121"/>
      <c r="M38" s="116"/>
      <c r="N38" s="124"/>
      <c r="O38" s="127"/>
      <c r="P38" s="156" t="s">
        <v>54</v>
      </c>
      <c r="Q38" s="157"/>
      <c r="R38" s="157"/>
      <c r="S38" s="157"/>
      <c r="T38" s="157"/>
      <c r="U38" s="157"/>
      <c r="V38" s="157"/>
      <c r="W38" s="158"/>
      <c r="X38" s="159" t="s">
        <v>30</v>
      </c>
      <c r="Y38" s="160"/>
      <c r="Z38" s="161"/>
      <c r="AA38" s="159" t="s">
        <v>31</v>
      </c>
      <c r="AB38" s="160"/>
      <c r="AC38" s="160"/>
      <c r="AD38" s="160"/>
      <c r="AE38" s="160"/>
      <c r="AF38" s="160"/>
      <c r="AG38" s="160"/>
      <c r="AH38" s="161"/>
      <c r="AI38" s="159" t="s">
        <v>32</v>
      </c>
      <c r="AJ38" s="160"/>
      <c r="AK38" s="160"/>
      <c r="AL38" s="160"/>
      <c r="AM38" s="160"/>
      <c r="AN38" s="160"/>
      <c r="AO38" s="160"/>
      <c r="AP38" s="160"/>
      <c r="AQ38" s="161"/>
      <c r="AR38" s="165" t="s">
        <v>33</v>
      </c>
      <c r="AS38" s="167" t="s">
        <v>34</v>
      </c>
      <c r="AT38" s="169" t="s">
        <v>35</v>
      </c>
      <c r="AU38" s="129" t="s">
        <v>29</v>
      </c>
      <c r="AV38" s="130"/>
      <c r="AW38" s="130"/>
      <c r="AX38" s="130"/>
      <c r="AY38" s="130"/>
      <c r="AZ38" s="130"/>
      <c r="BA38" s="130"/>
      <c r="BB38" s="133"/>
      <c r="BC38" s="150"/>
      <c r="BD38" s="151"/>
      <c r="BE38" s="151"/>
      <c r="BF38" s="151"/>
      <c r="BG38" s="151"/>
      <c r="BH38" s="151"/>
      <c r="BI38" s="151"/>
      <c r="BJ38" s="152"/>
      <c r="BK38" s="20"/>
    </row>
    <row r="39" spans="1:63" x14ac:dyDescent="0.25">
      <c r="B39" s="117"/>
      <c r="C39" s="118"/>
      <c r="D39" s="117"/>
      <c r="E39" s="122"/>
      <c r="F39" s="122"/>
      <c r="G39" s="122"/>
      <c r="H39" s="122"/>
      <c r="I39" s="122"/>
      <c r="J39" s="118"/>
      <c r="K39" s="117"/>
      <c r="L39" s="122"/>
      <c r="M39" s="118"/>
      <c r="N39" s="125"/>
      <c r="O39" s="128"/>
      <c r="P39" s="144" t="s">
        <v>55</v>
      </c>
      <c r="Q39" s="145"/>
      <c r="R39" s="145"/>
      <c r="S39" s="146"/>
      <c r="T39" s="144" t="s">
        <v>50</v>
      </c>
      <c r="U39" s="145"/>
      <c r="V39" s="145"/>
      <c r="W39" s="146"/>
      <c r="X39" s="162"/>
      <c r="Y39" s="163"/>
      <c r="Z39" s="164"/>
      <c r="AA39" s="162"/>
      <c r="AB39" s="163"/>
      <c r="AC39" s="163"/>
      <c r="AD39" s="163"/>
      <c r="AE39" s="163"/>
      <c r="AF39" s="163"/>
      <c r="AG39" s="163"/>
      <c r="AH39" s="164"/>
      <c r="AI39" s="162"/>
      <c r="AJ39" s="163"/>
      <c r="AK39" s="163"/>
      <c r="AL39" s="163"/>
      <c r="AM39" s="163"/>
      <c r="AN39" s="163"/>
      <c r="AO39" s="163"/>
      <c r="AP39" s="163"/>
      <c r="AQ39" s="164"/>
      <c r="AR39" s="166"/>
      <c r="AS39" s="168"/>
      <c r="AT39" s="170"/>
      <c r="AU39" s="129" t="s">
        <v>36</v>
      </c>
      <c r="AV39" s="130"/>
      <c r="AW39" s="130"/>
      <c r="AX39" s="131"/>
      <c r="AY39" s="132" t="s">
        <v>22</v>
      </c>
      <c r="AZ39" s="130"/>
      <c r="BA39" s="130"/>
      <c r="BB39" s="133"/>
      <c r="BC39" s="153"/>
      <c r="BD39" s="154"/>
      <c r="BE39" s="154"/>
      <c r="BF39" s="154"/>
      <c r="BG39" s="154"/>
      <c r="BH39" s="154"/>
      <c r="BI39" s="154"/>
      <c r="BJ39" s="155"/>
      <c r="BK39" s="20"/>
    </row>
    <row r="40" spans="1:63" ht="15.75" customHeight="1" x14ac:dyDescent="0.25">
      <c r="B40" s="134">
        <v>1</v>
      </c>
      <c r="C40" s="135"/>
      <c r="D40" s="136"/>
      <c r="E40" s="137"/>
      <c r="F40" s="137"/>
      <c r="G40" s="137"/>
      <c r="H40" s="137"/>
      <c r="I40" s="137"/>
      <c r="J40" s="138"/>
      <c r="K40" s="139" t="s">
        <v>106</v>
      </c>
      <c r="L40" s="140"/>
      <c r="M40" s="141"/>
      <c r="N40" s="23" t="s">
        <v>38</v>
      </c>
      <c r="O40" s="24" t="s">
        <v>39</v>
      </c>
      <c r="P40" s="142" t="s">
        <v>38</v>
      </c>
      <c r="Q40" s="143"/>
      <c r="R40" s="143"/>
      <c r="S40" s="135"/>
      <c r="T40" s="142" t="s">
        <v>38</v>
      </c>
      <c r="U40" s="143"/>
      <c r="V40" s="143"/>
      <c r="W40" s="135"/>
      <c r="X40" s="171" t="s">
        <v>141</v>
      </c>
      <c r="Y40" s="172"/>
      <c r="Z40" s="173"/>
      <c r="AA40" s="134" t="s">
        <v>108</v>
      </c>
      <c r="AB40" s="143"/>
      <c r="AC40" s="143"/>
      <c r="AD40" s="143"/>
      <c r="AE40" s="143"/>
      <c r="AF40" s="143"/>
      <c r="AG40" s="143"/>
      <c r="AH40" s="135"/>
      <c r="AI40" s="174" t="s">
        <v>38</v>
      </c>
      <c r="AJ40" s="175"/>
      <c r="AK40" s="175"/>
      <c r="AL40" s="175"/>
      <c r="AM40" s="175"/>
      <c r="AN40" s="175"/>
      <c r="AO40" s="175"/>
      <c r="AP40" s="175"/>
      <c r="AQ40" s="176"/>
      <c r="AR40" s="25" t="s">
        <v>38</v>
      </c>
      <c r="AS40" s="25" t="s">
        <v>108</v>
      </c>
      <c r="AT40" s="25" t="s">
        <v>108</v>
      </c>
      <c r="AU40" s="134" t="s">
        <v>41</v>
      </c>
      <c r="AV40" s="143"/>
      <c r="AW40" s="143"/>
      <c r="AX40" s="135"/>
      <c r="AY40" s="134" t="s">
        <v>108</v>
      </c>
      <c r="AZ40" s="143"/>
      <c r="BA40" s="143"/>
      <c r="BB40" s="135"/>
      <c r="BC40" s="177"/>
      <c r="BD40" s="178"/>
      <c r="BE40" s="178"/>
      <c r="BF40" s="178"/>
      <c r="BG40" s="178"/>
      <c r="BH40" s="178"/>
      <c r="BI40" s="178"/>
      <c r="BJ40" s="179"/>
      <c r="BK40" s="20"/>
    </row>
    <row r="41" spans="1:63" x14ac:dyDescent="0.25">
      <c r="B41" s="180">
        <v>2</v>
      </c>
      <c r="C41" s="181"/>
      <c r="D41" s="187"/>
      <c r="E41" s="188"/>
      <c r="F41" s="188"/>
      <c r="G41" s="188"/>
      <c r="H41" s="188"/>
      <c r="I41" s="188"/>
      <c r="J41" s="189"/>
      <c r="K41" s="139" t="s">
        <v>51</v>
      </c>
      <c r="L41" s="140"/>
      <c r="M41" s="141"/>
      <c r="N41" s="24" t="s">
        <v>52</v>
      </c>
      <c r="O41" s="24" t="s">
        <v>39</v>
      </c>
      <c r="P41" s="180" t="s">
        <v>41</v>
      </c>
      <c r="Q41" s="186"/>
      <c r="R41" s="186"/>
      <c r="S41" s="181"/>
      <c r="T41" s="180" t="s">
        <v>41</v>
      </c>
      <c r="U41" s="186"/>
      <c r="V41" s="186"/>
      <c r="W41" s="181"/>
      <c r="X41" s="200" t="s">
        <v>142</v>
      </c>
      <c r="Y41" s="201"/>
      <c r="Z41" s="202"/>
      <c r="AA41" s="180" t="s">
        <v>108</v>
      </c>
      <c r="AB41" s="186"/>
      <c r="AC41" s="186"/>
      <c r="AD41" s="186"/>
      <c r="AE41" s="186"/>
      <c r="AF41" s="186"/>
      <c r="AG41" s="186"/>
      <c r="AH41" s="181"/>
      <c r="AI41" s="193" t="s">
        <v>108</v>
      </c>
      <c r="AJ41" s="194"/>
      <c r="AK41" s="194"/>
      <c r="AL41" s="194"/>
      <c r="AM41" s="194"/>
      <c r="AN41" s="194"/>
      <c r="AO41" s="194"/>
      <c r="AP41" s="194"/>
      <c r="AQ41" s="195"/>
      <c r="AR41" s="26" t="s">
        <v>38</v>
      </c>
      <c r="AS41" s="26" t="s">
        <v>108</v>
      </c>
      <c r="AT41" s="26" t="s">
        <v>108</v>
      </c>
      <c r="AU41" s="180" t="s">
        <v>41</v>
      </c>
      <c r="AV41" s="186"/>
      <c r="AW41" s="186"/>
      <c r="AX41" s="181"/>
      <c r="AY41" s="180" t="s">
        <v>108</v>
      </c>
      <c r="AZ41" s="186"/>
      <c r="BA41" s="186"/>
      <c r="BB41" s="181"/>
      <c r="BC41" s="199"/>
      <c r="BD41" s="197"/>
      <c r="BE41" s="197"/>
      <c r="BF41" s="197"/>
      <c r="BG41" s="197"/>
      <c r="BH41" s="197"/>
      <c r="BI41" s="197"/>
      <c r="BJ41" s="198"/>
      <c r="BK41" s="20"/>
    </row>
    <row r="42" spans="1:63" x14ac:dyDescent="0.25">
      <c r="B42" s="180">
        <v>3</v>
      </c>
      <c r="C42" s="181"/>
      <c r="D42" s="182"/>
      <c r="E42" s="183"/>
      <c r="F42" s="183"/>
      <c r="G42" s="183"/>
      <c r="H42" s="183"/>
      <c r="I42" s="183"/>
      <c r="J42" s="184"/>
      <c r="K42" s="139" t="s">
        <v>43</v>
      </c>
      <c r="L42" s="140"/>
      <c r="M42" s="141"/>
      <c r="N42" s="24" t="s">
        <v>107</v>
      </c>
      <c r="O42" s="24" t="s">
        <v>38</v>
      </c>
      <c r="P42" s="185" t="s">
        <v>38</v>
      </c>
      <c r="Q42" s="186"/>
      <c r="R42" s="186"/>
      <c r="S42" s="181"/>
      <c r="T42" s="180"/>
      <c r="U42" s="186"/>
      <c r="V42" s="186"/>
      <c r="W42" s="181"/>
      <c r="X42" s="190" t="s">
        <v>38</v>
      </c>
      <c r="Y42" s="191"/>
      <c r="Z42" s="192"/>
      <c r="AA42" s="180" t="s">
        <v>108</v>
      </c>
      <c r="AB42" s="186"/>
      <c r="AC42" s="186"/>
      <c r="AD42" s="186"/>
      <c r="AE42" s="186"/>
      <c r="AF42" s="186"/>
      <c r="AG42" s="186"/>
      <c r="AH42" s="181"/>
      <c r="AI42" s="193" t="s">
        <v>108</v>
      </c>
      <c r="AJ42" s="194"/>
      <c r="AK42" s="194"/>
      <c r="AL42" s="194"/>
      <c r="AM42" s="194"/>
      <c r="AN42" s="194"/>
      <c r="AO42" s="194"/>
      <c r="AP42" s="194"/>
      <c r="AQ42" s="195"/>
      <c r="AR42" s="26" t="s">
        <v>38</v>
      </c>
      <c r="AS42" s="26" t="s">
        <v>108</v>
      </c>
      <c r="AT42" s="26" t="s">
        <v>108</v>
      </c>
      <c r="AU42" s="180" t="s">
        <v>41</v>
      </c>
      <c r="AV42" s="186"/>
      <c r="AW42" s="186"/>
      <c r="AX42" s="181"/>
      <c r="AY42" s="180" t="s">
        <v>108</v>
      </c>
      <c r="AZ42" s="186"/>
      <c r="BA42" s="186"/>
      <c r="BB42" s="181"/>
      <c r="BC42" s="196"/>
      <c r="BD42" s="197"/>
      <c r="BE42" s="197"/>
      <c r="BF42" s="197"/>
      <c r="BG42" s="197"/>
      <c r="BH42" s="197"/>
      <c r="BI42" s="197"/>
      <c r="BJ42" s="198"/>
      <c r="BK42" s="20"/>
    </row>
    <row r="43" spans="1:63" x14ac:dyDescent="0.25">
      <c r="B43" s="180">
        <v>4</v>
      </c>
      <c r="C43" s="181"/>
      <c r="D43" s="203"/>
      <c r="E43" s="204"/>
      <c r="F43" s="204"/>
      <c r="G43" s="204"/>
      <c r="H43" s="204"/>
      <c r="I43" s="204"/>
      <c r="J43" s="205"/>
      <c r="K43" s="139" t="s">
        <v>37</v>
      </c>
      <c r="L43" s="140"/>
      <c r="M43" s="141"/>
      <c r="N43" s="27" t="s">
        <v>42</v>
      </c>
      <c r="O43" s="24" t="s">
        <v>39</v>
      </c>
      <c r="P43" s="180" t="s">
        <v>41</v>
      </c>
      <c r="Q43" s="186"/>
      <c r="R43" s="186"/>
      <c r="S43" s="181"/>
      <c r="T43" s="180" t="s">
        <v>41</v>
      </c>
      <c r="U43" s="186"/>
      <c r="V43" s="186"/>
      <c r="W43" s="181"/>
      <c r="X43" s="206" t="s">
        <v>45</v>
      </c>
      <c r="Y43" s="186"/>
      <c r="Z43" s="181"/>
      <c r="AA43" s="180" t="s">
        <v>108</v>
      </c>
      <c r="AB43" s="186"/>
      <c r="AC43" s="186"/>
      <c r="AD43" s="186"/>
      <c r="AE43" s="186"/>
      <c r="AF43" s="186"/>
      <c r="AG43" s="186"/>
      <c r="AH43" s="181"/>
      <c r="AI43" s="193" t="s">
        <v>108</v>
      </c>
      <c r="AJ43" s="194"/>
      <c r="AK43" s="194"/>
      <c r="AL43" s="194"/>
      <c r="AM43" s="194"/>
      <c r="AN43" s="194"/>
      <c r="AO43" s="194"/>
      <c r="AP43" s="194"/>
      <c r="AQ43" s="195"/>
      <c r="AR43" s="26" t="s">
        <v>38</v>
      </c>
      <c r="AS43" s="26" t="s">
        <v>108</v>
      </c>
      <c r="AT43" s="26" t="s">
        <v>108</v>
      </c>
      <c r="AU43" s="180" t="s">
        <v>41</v>
      </c>
      <c r="AV43" s="186"/>
      <c r="AW43" s="186"/>
      <c r="AX43" s="181"/>
      <c r="AY43" s="180" t="s">
        <v>108</v>
      </c>
      <c r="AZ43" s="186"/>
      <c r="BA43" s="186"/>
      <c r="BB43" s="181"/>
      <c r="BC43" s="207"/>
      <c r="BD43" s="208"/>
      <c r="BE43" s="208"/>
      <c r="BF43" s="208"/>
      <c r="BG43" s="208"/>
      <c r="BH43" s="208"/>
      <c r="BI43" s="208"/>
      <c r="BJ43" s="209"/>
      <c r="BK43" s="20"/>
    </row>
    <row r="44" spans="1:63" x14ac:dyDescent="0.25">
      <c r="B44" s="180">
        <v>5</v>
      </c>
      <c r="C44" s="181"/>
      <c r="D44" s="182"/>
      <c r="E44" s="183"/>
      <c r="F44" s="183"/>
      <c r="G44" s="183"/>
      <c r="H44" s="183"/>
      <c r="I44" s="183"/>
      <c r="J44" s="184"/>
      <c r="K44" s="139" t="s">
        <v>46</v>
      </c>
      <c r="L44" s="140"/>
      <c r="M44" s="141"/>
      <c r="N44" s="27" t="s">
        <v>53</v>
      </c>
      <c r="O44" s="24" t="s">
        <v>38</v>
      </c>
      <c r="P44" s="180" t="s">
        <v>41</v>
      </c>
      <c r="Q44" s="186"/>
      <c r="R44" s="186"/>
      <c r="S44" s="181"/>
      <c r="T44" s="180" t="s">
        <v>41</v>
      </c>
      <c r="U44" s="186"/>
      <c r="V44" s="186"/>
      <c r="W44" s="181"/>
      <c r="X44" s="206" t="s">
        <v>38</v>
      </c>
      <c r="Y44" s="186"/>
      <c r="Z44" s="181"/>
      <c r="AA44" s="180" t="s">
        <v>108</v>
      </c>
      <c r="AB44" s="186"/>
      <c r="AC44" s="186"/>
      <c r="AD44" s="186"/>
      <c r="AE44" s="186"/>
      <c r="AF44" s="186"/>
      <c r="AG44" s="186"/>
      <c r="AH44" s="181"/>
      <c r="AI44" s="193" t="s">
        <v>108</v>
      </c>
      <c r="AJ44" s="194"/>
      <c r="AK44" s="194"/>
      <c r="AL44" s="194"/>
      <c r="AM44" s="194"/>
      <c r="AN44" s="194"/>
      <c r="AO44" s="194"/>
      <c r="AP44" s="194"/>
      <c r="AQ44" s="195"/>
      <c r="AR44" s="26" t="s">
        <v>38</v>
      </c>
      <c r="AS44" s="26" t="s">
        <v>108</v>
      </c>
      <c r="AT44" s="26" t="s">
        <v>108</v>
      </c>
      <c r="AU44" s="180" t="s">
        <v>41</v>
      </c>
      <c r="AV44" s="186"/>
      <c r="AW44" s="186"/>
      <c r="AX44" s="181"/>
      <c r="AY44" s="180" t="s">
        <v>56</v>
      </c>
      <c r="AZ44" s="186"/>
      <c r="BA44" s="186"/>
      <c r="BB44" s="181"/>
      <c r="BC44" s="196"/>
      <c r="BD44" s="197"/>
      <c r="BE44" s="197"/>
      <c r="BF44" s="197"/>
      <c r="BG44" s="197"/>
      <c r="BH44" s="197"/>
      <c r="BI44" s="197"/>
      <c r="BJ44" s="198"/>
      <c r="BK44" s="20"/>
    </row>
    <row r="45" spans="1:63" x14ac:dyDescent="0.25">
      <c r="B45" s="210">
        <v>6</v>
      </c>
      <c r="C45" s="212"/>
      <c r="D45" s="219"/>
      <c r="E45" s="220"/>
      <c r="F45" s="220"/>
      <c r="G45" s="220"/>
      <c r="H45" s="220"/>
      <c r="I45" s="220"/>
      <c r="J45" s="221"/>
      <c r="K45" s="222" t="s">
        <v>47</v>
      </c>
      <c r="L45" s="223"/>
      <c r="M45" s="224"/>
      <c r="N45" s="28" t="s">
        <v>44</v>
      </c>
      <c r="O45" s="28" t="s">
        <v>39</v>
      </c>
      <c r="P45" s="210" t="s">
        <v>41</v>
      </c>
      <c r="Q45" s="211"/>
      <c r="R45" s="211"/>
      <c r="S45" s="212"/>
      <c r="T45" s="210" t="s">
        <v>41</v>
      </c>
      <c r="U45" s="211"/>
      <c r="V45" s="211"/>
      <c r="W45" s="212"/>
      <c r="X45" s="225" t="s">
        <v>143</v>
      </c>
      <c r="Y45" s="226"/>
      <c r="Z45" s="227"/>
      <c r="AA45" s="210" t="s">
        <v>56</v>
      </c>
      <c r="AB45" s="211"/>
      <c r="AC45" s="211"/>
      <c r="AD45" s="211"/>
      <c r="AE45" s="211"/>
      <c r="AF45" s="211"/>
      <c r="AG45" s="211"/>
      <c r="AH45" s="212"/>
      <c r="AI45" s="213" t="s">
        <v>48</v>
      </c>
      <c r="AJ45" s="214"/>
      <c r="AK45" s="214"/>
      <c r="AL45" s="214"/>
      <c r="AM45" s="214"/>
      <c r="AN45" s="214"/>
      <c r="AO45" s="214"/>
      <c r="AP45" s="214"/>
      <c r="AQ45" s="215"/>
      <c r="AR45" s="29" t="s">
        <v>38</v>
      </c>
      <c r="AS45" s="29" t="s">
        <v>56</v>
      </c>
      <c r="AT45" s="29" t="s">
        <v>56</v>
      </c>
      <c r="AU45" s="210" t="s">
        <v>41</v>
      </c>
      <c r="AV45" s="211"/>
      <c r="AW45" s="211"/>
      <c r="AX45" s="212"/>
      <c r="AY45" s="210" t="s">
        <v>40</v>
      </c>
      <c r="AZ45" s="211"/>
      <c r="BA45" s="211"/>
      <c r="BB45" s="212"/>
      <c r="BC45" s="216" t="s">
        <v>49</v>
      </c>
      <c r="BD45" s="217"/>
      <c r="BE45" s="217"/>
      <c r="BF45" s="217"/>
      <c r="BG45" s="217"/>
      <c r="BH45" s="217"/>
      <c r="BI45" s="217"/>
      <c r="BJ45" s="218"/>
      <c r="BK45" s="20"/>
    </row>
    <row r="46" spans="1:63" x14ac:dyDescent="0.25">
      <c r="BK46" s="20"/>
    </row>
    <row r="47" spans="1:63" x14ac:dyDescent="0.25">
      <c r="BK47" s="20"/>
    </row>
    <row r="48" spans="1:63" x14ac:dyDescent="0.25">
      <c r="BK48" s="20"/>
    </row>
    <row r="49" spans="1:63" x14ac:dyDescent="0.25">
      <c r="BK49" s="20"/>
    </row>
    <row r="50" spans="1:63" x14ac:dyDescent="0.25">
      <c r="BK50" s="20"/>
    </row>
    <row r="51" spans="1:63" x14ac:dyDescent="0.25">
      <c r="BK51" s="20"/>
    </row>
    <row r="52" spans="1:63" x14ac:dyDescent="0.25">
      <c r="BK52" s="20"/>
    </row>
    <row r="53" spans="1:63" x14ac:dyDescent="0.25">
      <c r="BK53" s="20"/>
    </row>
    <row r="54" spans="1:63" x14ac:dyDescent="0.25">
      <c r="BK54" s="20"/>
    </row>
    <row r="55" spans="1:63" x14ac:dyDescent="0.2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8"/>
    </row>
  </sheetData>
  <mergeCells count="106">
    <mergeCell ref="AA45:AH45"/>
    <mergeCell ref="AI45:AQ45"/>
    <mergeCell ref="AU45:AX45"/>
    <mergeCell ref="AY45:BB45"/>
    <mergeCell ref="BC45:BJ45"/>
    <mergeCell ref="B45:C45"/>
    <mergeCell ref="D45:J45"/>
    <mergeCell ref="K45:M45"/>
    <mergeCell ref="P45:S45"/>
    <mergeCell ref="T45:W45"/>
    <mergeCell ref="X45:Z45"/>
    <mergeCell ref="X44:Z44"/>
    <mergeCell ref="AA44:AH44"/>
    <mergeCell ref="AI44:AQ44"/>
    <mergeCell ref="AU44:AX44"/>
    <mergeCell ref="AY44:BB44"/>
    <mergeCell ref="BC44:BJ44"/>
    <mergeCell ref="AA43:AH43"/>
    <mergeCell ref="AI43:AQ43"/>
    <mergeCell ref="AU43:AX43"/>
    <mergeCell ref="AY43:BB43"/>
    <mergeCell ref="BC43:BJ43"/>
    <mergeCell ref="X43:Z43"/>
    <mergeCell ref="B44:C44"/>
    <mergeCell ref="D44:J44"/>
    <mergeCell ref="K44:M44"/>
    <mergeCell ref="P44:S44"/>
    <mergeCell ref="T44:W44"/>
    <mergeCell ref="B43:C43"/>
    <mergeCell ref="D43:J43"/>
    <mergeCell ref="K43:M43"/>
    <mergeCell ref="P43:S43"/>
    <mergeCell ref="T43:W43"/>
    <mergeCell ref="X42:Z42"/>
    <mergeCell ref="AA42:AH42"/>
    <mergeCell ref="AI42:AQ42"/>
    <mergeCell ref="AU42:AX42"/>
    <mergeCell ref="AY42:BB42"/>
    <mergeCell ref="BC42:BJ42"/>
    <mergeCell ref="AA41:AH41"/>
    <mergeCell ref="AI41:AQ41"/>
    <mergeCell ref="AU41:AX41"/>
    <mergeCell ref="AY41:BB41"/>
    <mergeCell ref="BC41:BJ41"/>
    <mergeCell ref="X41:Z41"/>
    <mergeCell ref="B42:C42"/>
    <mergeCell ref="D42:J42"/>
    <mergeCell ref="K42:M42"/>
    <mergeCell ref="P42:S42"/>
    <mergeCell ref="T42:W42"/>
    <mergeCell ref="B41:C41"/>
    <mergeCell ref="D41:J41"/>
    <mergeCell ref="K41:M41"/>
    <mergeCell ref="P41:S41"/>
    <mergeCell ref="T41:W41"/>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A4:G4"/>
    <mergeCell ref="H4:T4"/>
    <mergeCell ref="U4:Y4"/>
    <mergeCell ref="Z4:AO4"/>
    <mergeCell ref="AP4:BK4"/>
    <mergeCell ref="B37:C39"/>
    <mergeCell ref="D37:J39"/>
    <mergeCell ref="K37:M39"/>
    <mergeCell ref="N37:N39"/>
    <mergeCell ref="O37:O39"/>
    <mergeCell ref="AU39:AX39"/>
    <mergeCell ref="AY39:BB39"/>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dataValidations count="1">
    <dataValidation type="list" allowBlank="1" showInputMessage="1" showErrorMessage="1" sqref="O40:O45" xr:uid="{00000000-0002-0000-0600-000000000000}">
      <formula1>"－,●"</formula1>
    </dataValidation>
  </dataValidations>
  <pageMargins left="0.7" right="0.7" top="0.75" bottom="0.75" header="0.3" footer="0.3"/>
  <pageSetup scale="3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234" customWidth="1"/>
    <col min="61" max="16384" width="2.77734375" style="234"/>
  </cols>
  <sheetData>
    <row r="1" spans="1:63" ht="24.95" customHeight="1" x14ac:dyDescent="0.25">
      <c r="A1" s="332" t="s">
        <v>109</v>
      </c>
      <c r="B1" s="333"/>
      <c r="C1" s="333"/>
      <c r="D1" s="333"/>
      <c r="E1" s="333"/>
      <c r="F1" s="333"/>
      <c r="G1" s="333"/>
      <c r="H1" s="333"/>
      <c r="I1" s="333"/>
      <c r="J1" s="334"/>
      <c r="K1" s="332" t="s">
        <v>110</v>
      </c>
      <c r="L1" s="333"/>
      <c r="M1" s="333"/>
      <c r="N1" s="333"/>
      <c r="O1" s="333"/>
      <c r="P1" s="333"/>
      <c r="Q1" s="333"/>
      <c r="R1" s="333"/>
      <c r="S1" s="333"/>
      <c r="T1" s="333"/>
      <c r="U1" s="333"/>
      <c r="V1" s="334"/>
      <c r="W1" s="335" t="str">
        <f>IF(表紙!W1="","",表紙!W1)</f>
        <v>基本設計書</v>
      </c>
      <c r="X1" s="336"/>
      <c r="Y1" s="336"/>
      <c r="Z1" s="336"/>
      <c r="AA1" s="336"/>
      <c r="AB1" s="336"/>
      <c r="AC1" s="336"/>
      <c r="AD1" s="336"/>
      <c r="AE1" s="336"/>
      <c r="AF1" s="336"/>
      <c r="AG1" s="336"/>
      <c r="AH1" s="336"/>
      <c r="AI1" s="336"/>
      <c r="AJ1" s="336"/>
      <c r="AK1" s="336"/>
      <c r="AL1" s="336"/>
      <c r="AM1" s="336"/>
      <c r="AN1" s="336"/>
      <c r="AO1" s="337"/>
      <c r="AP1" s="228" t="s">
        <v>112</v>
      </c>
      <c r="AQ1" s="229"/>
      <c r="AR1" s="229"/>
      <c r="AS1" s="230"/>
      <c r="AT1" s="228" t="s">
        <v>113</v>
      </c>
      <c r="AU1" s="229"/>
      <c r="AV1" s="229"/>
      <c r="AW1" s="229"/>
      <c r="AX1" s="230"/>
      <c r="AY1" s="228" t="s">
        <v>114</v>
      </c>
      <c r="AZ1" s="229"/>
      <c r="BA1" s="229"/>
      <c r="BB1" s="230"/>
      <c r="BC1" s="228" t="s">
        <v>115</v>
      </c>
      <c r="BD1" s="229"/>
      <c r="BE1" s="229"/>
      <c r="BF1" s="229"/>
      <c r="BG1" s="230"/>
      <c r="BH1" s="228" t="s">
        <v>116</v>
      </c>
      <c r="BI1" s="229"/>
      <c r="BJ1" s="229"/>
      <c r="BK1" s="230"/>
    </row>
    <row r="2" spans="1:63" ht="15" customHeight="1" x14ac:dyDescent="0.25">
      <c r="A2" s="98" t="str">
        <f>IF(表紙!A2="","",表紙!A2)</f>
        <v>POSサーバー</v>
      </c>
      <c r="B2" s="99"/>
      <c r="C2" s="99"/>
      <c r="D2" s="99"/>
      <c r="E2" s="99"/>
      <c r="F2" s="99"/>
      <c r="G2" s="99"/>
      <c r="H2" s="99"/>
      <c r="I2" s="99"/>
      <c r="J2" s="100"/>
      <c r="K2" s="98" t="str">
        <f>IF(表紙!K2="","",表紙!K2)</f>
        <v>POSサーバ</v>
      </c>
      <c r="L2" s="99"/>
      <c r="M2" s="99"/>
      <c r="N2" s="99"/>
      <c r="O2" s="99"/>
      <c r="P2" s="99"/>
      <c r="Q2" s="99"/>
      <c r="R2" s="99"/>
      <c r="S2" s="99"/>
      <c r="T2" s="99"/>
      <c r="U2" s="99"/>
      <c r="V2" s="100"/>
      <c r="W2" s="338"/>
      <c r="X2" s="339"/>
      <c r="Y2" s="339"/>
      <c r="Z2" s="339"/>
      <c r="AA2" s="339"/>
      <c r="AB2" s="339"/>
      <c r="AC2" s="339"/>
      <c r="AD2" s="339"/>
      <c r="AE2" s="339"/>
      <c r="AF2" s="339"/>
      <c r="AG2" s="339"/>
      <c r="AH2" s="339"/>
      <c r="AI2" s="339"/>
      <c r="AJ2" s="339"/>
      <c r="AK2" s="339"/>
      <c r="AL2" s="339"/>
      <c r="AM2" s="339"/>
      <c r="AN2" s="339"/>
      <c r="AO2" s="340"/>
      <c r="AP2" s="237" t="str">
        <f>IF(表紙!AP2="","",表紙!AP2)</f>
        <v>DuNT</v>
      </c>
      <c r="AQ2" s="235"/>
      <c r="AR2" s="235"/>
      <c r="AS2" s="236"/>
      <c r="AT2" s="241">
        <f>IF(表紙!AT2="","",表紙!AT2)</f>
        <v>45404</v>
      </c>
      <c r="AU2" s="242"/>
      <c r="AV2" s="242"/>
      <c r="AW2" s="242"/>
      <c r="AX2" s="243"/>
      <c r="AY2" s="237" t="str">
        <f>IF(表紙!AY2="","",表紙!AY2)</f>
        <v>AnhNM</v>
      </c>
      <c r="AZ2" s="235"/>
      <c r="BA2" s="235"/>
      <c r="BB2" s="236"/>
      <c r="BC2" s="241">
        <f>IF(表紙!BC2="","",表紙!BC2)</f>
        <v>45555</v>
      </c>
      <c r="BD2" s="242"/>
      <c r="BE2" s="242"/>
      <c r="BF2" s="242"/>
      <c r="BG2" s="243"/>
      <c r="BH2" s="237">
        <f>IF(表紙!BH2="","",表紙!BH2)</f>
        <v>0.31</v>
      </c>
      <c r="BI2" s="235"/>
      <c r="BJ2" s="235"/>
      <c r="BK2" s="236"/>
    </row>
    <row r="3" spans="1:63" ht="15" customHeight="1" x14ac:dyDescent="0.25">
      <c r="A3" s="101"/>
      <c r="B3" s="102"/>
      <c r="C3" s="102"/>
      <c r="D3" s="102"/>
      <c r="E3" s="102"/>
      <c r="F3" s="102"/>
      <c r="G3" s="102"/>
      <c r="H3" s="102"/>
      <c r="I3" s="102"/>
      <c r="J3" s="103"/>
      <c r="K3" s="101"/>
      <c r="L3" s="102"/>
      <c r="M3" s="102"/>
      <c r="N3" s="102"/>
      <c r="O3" s="102"/>
      <c r="P3" s="102"/>
      <c r="Q3" s="102"/>
      <c r="R3" s="102"/>
      <c r="S3" s="102"/>
      <c r="T3" s="102"/>
      <c r="U3" s="102"/>
      <c r="V3" s="103"/>
      <c r="W3" s="341"/>
      <c r="X3" s="342"/>
      <c r="Y3" s="342"/>
      <c r="Z3" s="342"/>
      <c r="AA3" s="342"/>
      <c r="AB3" s="342"/>
      <c r="AC3" s="342"/>
      <c r="AD3" s="342"/>
      <c r="AE3" s="342"/>
      <c r="AF3" s="342"/>
      <c r="AG3" s="342"/>
      <c r="AH3" s="342"/>
      <c r="AI3" s="342"/>
      <c r="AJ3" s="342"/>
      <c r="AK3" s="342"/>
      <c r="AL3" s="342"/>
      <c r="AM3" s="342"/>
      <c r="AN3" s="342"/>
      <c r="AO3" s="343"/>
      <c r="AP3" s="247"/>
      <c r="AQ3" s="248"/>
      <c r="AR3" s="248"/>
      <c r="AS3" s="249"/>
      <c r="AT3" s="253"/>
      <c r="AU3" s="254"/>
      <c r="AV3" s="254"/>
      <c r="AW3" s="254"/>
      <c r="AX3" s="255"/>
      <c r="AY3" s="247"/>
      <c r="AZ3" s="248"/>
      <c r="BA3" s="248"/>
      <c r="BB3" s="249"/>
      <c r="BC3" s="253"/>
      <c r="BD3" s="254"/>
      <c r="BE3" s="254"/>
      <c r="BF3" s="254"/>
      <c r="BG3" s="255"/>
      <c r="BH3" s="247"/>
      <c r="BI3" s="248"/>
      <c r="BJ3" s="248"/>
      <c r="BK3" s="249"/>
    </row>
    <row r="4" spans="1:63" ht="24.95" customHeight="1" x14ac:dyDescent="0.25">
      <c r="A4" s="332" t="s">
        <v>118</v>
      </c>
      <c r="B4" s="333"/>
      <c r="C4" s="333"/>
      <c r="D4" s="333"/>
      <c r="E4" s="333"/>
      <c r="F4" s="333"/>
      <c r="G4" s="334"/>
      <c r="H4" s="94" t="str">
        <f>IF(表紙!H4="","",表紙!H4)</f>
        <v>01_商品管理</v>
      </c>
      <c r="I4" s="95"/>
      <c r="J4" s="95"/>
      <c r="K4" s="95"/>
      <c r="L4" s="95"/>
      <c r="M4" s="95"/>
      <c r="N4" s="95"/>
      <c r="O4" s="95"/>
      <c r="P4" s="95"/>
      <c r="Q4" s="95"/>
      <c r="R4" s="95"/>
      <c r="S4" s="95"/>
      <c r="T4" s="96"/>
      <c r="U4" s="332" t="s">
        <v>119</v>
      </c>
      <c r="V4" s="333"/>
      <c r="W4" s="333"/>
      <c r="X4" s="333"/>
      <c r="Y4" s="334"/>
      <c r="Z4" s="94" t="str">
        <f>IF(表紙!Z4="","",表紙!Z4)</f>
        <v>概要設計</v>
      </c>
      <c r="AA4" s="95"/>
      <c r="AB4" s="95"/>
      <c r="AC4" s="95"/>
      <c r="AD4" s="95"/>
      <c r="AE4" s="95"/>
      <c r="AF4" s="95"/>
      <c r="AG4" s="95"/>
      <c r="AH4" s="95"/>
      <c r="AI4" s="95"/>
      <c r="AJ4" s="95"/>
      <c r="AK4" s="95"/>
      <c r="AL4" s="95"/>
      <c r="AM4" s="95"/>
      <c r="AN4" s="95"/>
      <c r="AO4" s="96"/>
      <c r="AP4" s="97" t="str">
        <f ca="1">MID(CELL("filename",A1),FIND("]",CELL("filename",A1))+1,255)</f>
        <v>参照</v>
      </c>
      <c r="AQ4" s="95"/>
      <c r="AR4" s="95"/>
      <c r="AS4" s="95"/>
      <c r="AT4" s="95"/>
      <c r="AU4" s="95"/>
      <c r="AV4" s="95"/>
      <c r="AW4" s="95"/>
      <c r="AX4" s="95"/>
      <c r="AY4" s="95"/>
      <c r="AZ4" s="95"/>
      <c r="BA4" s="95"/>
      <c r="BB4" s="95"/>
      <c r="BC4" s="95"/>
      <c r="BD4" s="95"/>
      <c r="BE4" s="95"/>
      <c r="BF4" s="95"/>
      <c r="BG4" s="95"/>
      <c r="BH4" s="95"/>
      <c r="BI4" s="95"/>
      <c r="BJ4" s="95"/>
      <c r="BK4" s="96"/>
    </row>
    <row r="5" spans="1:63" ht="5.0999999999999996" customHeight="1" x14ac:dyDescent="0.25">
      <c r="A5" s="262"/>
      <c r="B5" s="263"/>
      <c r="C5" s="263"/>
      <c r="D5" s="263"/>
      <c r="E5" s="263"/>
      <c r="F5" s="263"/>
      <c r="G5" s="263"/>
      <c r="H5" s="263"/>
      <c r="I5" s="263"/>
      <c r="J5" s="263"/>
      <c r="K5" s="263"/>
      <c r="L5" s="263"/>
      <c r="M5" s="263"/>
      <c r="N5" s="263"/>
      <c r="O5" s="263"/>
      <c r="P5" s="263"/>
      <c r="Q5" s="263"/>
      <c r="R5" s="263"/>
      <c r="S5" s="263"/>
      <c r="T5" s="263"/>
      <c r="U5" s="263"/>
      <c r="V5" s="263"/>
      <c r="W5" s="263"/>
      <c r="X5" s="263"/>
      <c r="Y5" s="263"/>
      <c r="Z5" s="263"/>
      <c r="AA5" s="263"/>
      <c r="AB5" s="263"/>
      <c r="AC5" s="263"/>
      <c r="AD5" s="263"/>
      <c r="AE5" s="263"/>
      <c r="AF5" s="263"/>
      <c r="AG5" s="263"/>
      <c r="AH5" s="263"/>
      <c r="AI5" s="263"/>
      <c r="AJ5" s="263"/>
      <c r="AK5" s="263"/>
      <c r="AL5" s="263"/>
      <c r="AM5" s="263"/>
      <c r="AN5" s="263"/>
      <c r="AO5" s="263"/>
      <c r="AP5" s="263"/>
      <c r="AQ5" s="263"/>
      <c r="AR5" s="263"/>
      <c r="AS5" s="263"/>
      <c r="AT5" s="263"/>
      <c r="AU5" s="263"/>
      <c r="AV5" s="263"/>
      <c r="AW5" s="263"/>
      <c r="AX5" s="263"/>
      <c r="AY5" s="263"/>
      <c r="AZ5" s="263"/>
      <c r="BA5" s="263"/>
      <c r="BB5" s="263"/>
      <c r="BC5" s="263"/>
      <c r="BD5" s="263"/>
      <c r="BE5" s="263"/>
      <c r="BF5" s="263"/>
      <c r="BG5" s="263"/>
      <c r="BH5" s="263"/>
      <c r="BI5" s="263"/>
      <c r="BJ5" s="263"/>
      <c r="BK5" s="264"/>
    </row>
    <row r="6" spans="1:63" ht="15" customHeight="1" x14ac:dyDescent="0.25">
      <c r="A6" s="265"/>
      <c r="BK6" s="266"/>
    </row>
    <row r="7" spans="1:63" ht="15" customHeight="1" x14ac:dyDescent="0.25">
      <c r="A7" s="265"/>
      <c r="B7" s="345" t="s">
        <v>140</v>
      </c>
      <c r="C7" s="346"/>
      <c r="D7" s="347"/>
      <c r="E7" s="347"/>
      <c r="F7" s="347"/>
      <c r="G7" s="347"/>
      <c r="H7" s="347"/>
      <c r="I7" s="347"/>
      <c r="J7" s="347"/>
      <c r="K7" s="347"/>
      <c r="L7" s="347"/>
      <c r="M7" s="347"/>
      <c r="N7" s="347"/>
      <c r="O7" s="347"/>
      <c r="P7" s="347"/>
      <c r="Q7" s="347"/>
      <c r="R7" s="347"/>
      <c r="S7" s="347"/>
      <c r="T7" s="348"/>
      <c r="U7" s="346"/>
      <c r="V7" s="347"/>
      <c r="W7" s="347"/>
      <c r="X7" s="347"/>
      <c r="Y7" s="347"/>
      <c r="Z7" s="347"/>
      <c r="AA7" s="347"/>
      <c r="AB7" s="347"/>
      <c r="AC7" s="348"/>
      <c r="AD7" s="346"/>
      <c r="AE7" s="347"/>
      <c r="AF7" s="347"/>
      <c r="AG7" s="347"/>
      <c r="AH7" s="347"/>
      <c r="AI7" s="347"/>
      <c r="AJ7" s="347"/>
      <c r="AK7" s="347"/>
      <c r="AL7" s="348"/>
      <c r="AM7" s="346"/>
      <c r="AN7" s="347"/>
      <c r="AO7" s="347"/>
      <c r="AP7" s="347"/>
      <c r="AQ7" s="347"/>
      <c r="AR7" s="347"/>
      <c r="AS7" s="347"/>
      <c r="AT7" s="347"/>
      <c r="AU7" s="347"/>
      <c r="AV7" s="347"/>
      <c r="AW7" s="347"/>
      <c r="AX7" s="347"/>
      <c r="AY7" s="347"/>
      <c r="AZ7" s="347"/>
      <c r="BA7" s="347"/>
      <c r="BB7" s="347"/>
      <c r="BC7" s="347"/>
      <c r="BD7" s="347"/>
      <c r="BE7" s="347"/>
      <c r="BF7" s="347"/>
      <c r="BG7" s="347"/>
      <c r="BH7" s="347"/>
      <c r="BI7" s="348"/>
      <c r="BJ7" s="347"/>
      <c r="BK7" s="266"/>
    </row>
    <row r="8" spans="1:63" ht="15" customHeight="1" x14ac:dyDescent="0.25">
      <c r="A8" s="265"/>
      <c r="C8" s="349"/>
      <c r="U8" s="349"/>
      <c r="AD8" s="349"/>
      <c r="AM8" s="349"/>
      <c r="BI8" s="351"/>
    </row>
    <row r="9" spans="1:63" ht="15" customHeight="1" x14ac:dyDescent="0.25">
      <c r="A9" s="265"/>
      <c r="C9" s="349"/>
      <c r="U9" s="349"/>
      <c r="AD9" s="349"/>
      <c r="AM9" s="349"/>
      <c r="BI9" s="351"/>
    </row>
    <row r="10" spans="1:63" ht="15" customHeight="1" x14ac:dyDescent="0.25">
      <c r="A10" s="265"/>
      <c r="C10" s="349"/>
      <c r="U10" s="349"/>
      <c r="AD10" s="349"/>
      <c r="AM10" s="349"/>
      <c r="BI10" s="351"/>
    </row>
    <row r="11" spans="1:63" ht="15" customHeight="1" x14ac:dyDescent="0.25">
      <c r="A11" s="265"/>
      <c r="C11" s="349"/>
      <c r="U11" s="349"/>
      <c r="AD11" s="349"/>
      <c r="AM11" s="349"/>
      <c r="BI11" s="351"/>
    </row>
    <row r="12" spans="1:63" ht="15" customHeight="1" x14ac:dyDescent="0.25">
      <c r="A12" s="265"/>
      <c r="C12" s="349"/>
      <c r="U12" s="349"/>
      <c r="AD12" s="349"/>
      <c r="AM12" s="349"/>
      <c r="AX12" s="234" t="s">
        <v>58</v>
      </c>
      <c r="BI12" s="351"/>
    </row>
    <row r="13" spans="1:63" ht="15" customHeight="1" x14ac:dyDescent="0.25">
      <c r="A13" s="265"/>
      <c r="C13" s="349"/>
      <c r="U13" s="349"/>
      <c r="AD13" s="349"/>
      <c r="AM13" s="349"/>
      <c r="BI13" s="351"/>
    </row>
    <row r="14" spans="1:63" ht="15" customHeight="1" x14ac:dyDescent="0.25">
      <c r="A14" s="265"/>
      <c r="C14" s="349"/>
      <c r="U14" s="349"/>
      <c r="AD14" s="349"/>
      <c r="AM14" s="349"/>
      <c r="BI14" s="351"/>
    </row>
    <row r="15" spans="1:63" ht="15" customHeight="1" x14ac:dyDescent="0.25">
      <c r="A15" s="265"/>
      <c r="C15" s="349"/>
      <c r="U15" s="349"/>
      <c r="AD15" s="349"/>
      <c r="AM15" s="349"/>
      <c r="BI15" s="351"/>
    </row>
    <row r="16" spans="1:63" ht="15" customHeight="1" x14ac:dyDescent="0.25">
      <c r="A16" s="265"/>
      <c r="C16" s="349"/>
      <c r="U16" s="349"/>
      <c r="AD16" s="349"/>
      <c r="AM16" s="349"/>
      <c r="BI16" s="351"/>
    </row>
    <row r="17" spans="1:61" ht="15" customHeight="1" x14ac:dyDescent="0.25">
      <c r="A17" s="265"/>
      <c r="C17" s="349"/>
      <c r="U17" s="349"/>
      <c r="AD17" s="349"/>
      <c r="AM17" s="349"/>
      <c r="BI17" s="351"/>
    </row>
    <row r="18" spans="1:61" ht="15" customHeight="1" x14ac:dyDescent="0.25">
      <c r="A18" s="265"/>
      <c r="C18" s="349"/>
      <c r="U18" s="349"/>
      <c r="AD18" s="349"/>
      <c r="AM18" s="349"/>
      <c r="BI18" s="351"/>
    </row>
    <row r="19" spans="1:61" ht="15" customHeight="1" x14ac:dyDescent="0.25">
      <c r="A19" s="265"/>
      <c r="C19" s="349"/>
      <c r="U19" s="349"/>
      <c r="AD19" s="349"/>
      <c r="AM19" s="349"/>
      <c r="BI19" s="351"/>
    </row>
    <row r="20" spans="1:61" ht="15" customHeight="1" x14ac:dyDescent="0.25">
      <c r="A20" s="265"/>
      <c r="C20" s="349"/>
      <c r="U20" s="349"/>
      <c r="AD20" s="349"/>
      <c r="AM20" s="349"/>
      <c r="BI20" s="351"/>
    </row>
    <row r="21" spans="1:61" ht="15" customHeight="1" x14ac:dyDescent="0.25">
      <c r="A21" s="265"/>
      <c r="C21" s="349"/>
      <c r="U21" s="349"/>
      <c r="AD21" s="349"/>
      <c r="AM21" s="349"/>
      <c r="BI21" s="351"/>
    </row>
    <row r="22" spans="1:61" ht="15" customHeight="1" x14ac:dyDescent="0.25">
      <c r="A22" s="265"/>
      <c r="C22" s="349"/>
      <c r="U22" s="349"/>
      <c r="AD22" s="349"/>
      <c r="AM22" s="349"/>
      <c r="BI22" s="351"/>
    </row>
    <row r="23" spans="1:61" ht="15" customHeight="1" x14ac:dyDescent="0.25">
      <c r="A23" s="265"/>
      <c r="C23" s="349"/>
      <c r="U23" s="349"/>
      <c r="AD23" s="349"/>
      <c r="AM23" s="349"/>
      <c r="BI23" s="351"/>
    </row>
    <row r="24" spans="1:61" ht="15" customHeight="1" x14ac:dyDescent="0.25">
      <c r="A24" s="265"/>
      <c r="C24" s="349"/>
      <c r="U24" s="349"/>
      <c r="AD24" s="349"/>
      <c r="AM24" s="349"/>
      <c r="BI24" s="351"/>
    </row>
    <row r="25" spans="1:61" ht="15" customHeight="1" x14ac:dyDescent="0.25">
      <c r="A25" s="265"/>
      <c r="C25" s="349"/>
      <c r="U25" s="349"/>
      <c r="AD25" s="349"/>
      <c r="AM25" s="349"/>
      <c r="BI25" s="351"/>
    </row>
    <row r="26" spans="1:61" ht="15" customHeight="1" x14ac:dyDescent="0.25">
      <c r="A26" s="265"/>
      <c r="C26" s="349"/>
      <c r="U26" s="349"/>
      <c r="AD26" s="349"/>
      <c r="AM26" s="349"/>
      <c r="BI26" s="351"/>
    </row>
    <row r="27" spans="1:61" ht="15" customHeight="1" x14ac:dyDescent="0.25">
      <c r="A27" s="265"/>
      <c r="C27" s="349"/>
      <c r="U27" s="349"/>
      <c r="AD27" s="349"/>
      <c r="AM27" s="349"/>
      <c r="BI27" s="351"/>
    </row>
    <row r="28" spans="1:61" ht="15" customHeight="1" x14ac:dyDescent="0.25">
      <c r="A28" s="265"/>
      <c r="C28" s="349"/>
      <c r="U28" s="349"/>
      <c r="AD28" s="349"/>
      <c r="AM28" s="349"/>
      <c r="BI28" s="351"/>
    </row>
    <row r="29" spans="1:61" ht="15" customHeight="1" x14ac:dyDescent="0.25">
      <c r="A29" s="265"/>
      <c r="C29" s="349"/>
      <c r="U29" s="349"/>
      <c r="AD29" s="349"/>
      <c r="AM29" s="349"/>
      <c r="BI29" s="351"/>
    </row>
    <row r="30" spans="1:61" ht="15" customHeight="1" x14ac:dyDescent="0.25">
      <c r="A30" s="265"/>
      <c r="C30" s="349"/>
      <c r="U30" s="349"/>
      <c r="AD30" s="349"/>
      <c r="AM30" s="349"/>
      <c r="BI30" s="351"/>
    </row>
    <row r="31" spans="1:61" ht="15" customHeight="1" x14ac:dyDescent="0.25">
      <c r="A31" s="265"/>
      <c r="C31" s="349"/>
      <c r="U31" s="349"/>
      <c r="AD31" s="349"/>
      <c r="AM31" s="349"/>
      <c r="BI31" s="351"/>
    </row>
    <row r="32" spans="1:61" ht="15" customHeight="1" x14ac:dyDescent="0.25">
      <c r="A32" s="265"/>
      <c r="C32" s="349"/>
      <c r="U32" s="349"/>
      <c r="AD32" s="349"/>
      <c r="AM32" s="349"/>
      <c r="BI32" s="351"/>
    </row>
    <row r="33" spans="1:61" ht="15" customHeight="1" x14ac:dyDescent="0.25">
      <c r="A33" s="265"/>
      <c r="C33" s="349"/>
      <c r="U33" s="349"/>
      <c r="AD33" s="349"/>
      <c r="AM33" s="349"/>
      <c r="BI33" s="351"/>
    </row>
    <row r="34" spans="1:61" ht="15" customHeight="1" x14ac:dyDescent="0.25">
      <c r="A34" s="265"/>
      <c r="C34" s="349"/>
      <c r="U34" s="349"/>
      <c r="AD34" s="349"/>
      <c r="AM34" s="349"/>
      <c r="BI34" s="351"/>
    </row>
    <row r="35" spans="1:61" ht="15" customHeight="1" x14ac:dyDescent="0.25">
      <c r="A35" s="265"/>
      <c r="C35" s="349"/>
      <c r="U35" s="349"/>
      <c r="AD35" s="349"/>
      <c r="AM35" s="349"/>
      <c r="BI35" s="351"/>
    </row>
    <row r="36" spans="1:61" ht="15" customHeight="1" x14ac:dyDescent="0.25">
      <c r="A36" s="265"/>
      <c r="C36" s="349"/>
      <c r="U36" s="349"/>
      <c r="AD36" s="349"/>
      <c r="AM36" s="349"/>
      <c r="BI36" s="351"/>
    </row>
    <row r="37" spans="1:61" ht="15" customHeight="1" x14ac:dyDescent="0.25">
      <c r="A37" s="265"/>
      <c r="C37" s="349"/>
      <c r="U37" s="349"/>
      <c r="AD37" s="349"/>
      <c r="AM37" s="349"/>
      <c r="BI37" s="351"/>
    </row>
    <row r="38" spans="1:61" ht="15" customHeight="1" x14ac:dyDescent="0.25">
      <c r="A38" s="265"/>
      <c r="C38" s="349"/>
      <c r="U38" s="349"/>
      <c r="AD38" s="349"/>
      <c r="AM38" s="349"/>
      <c r="BI38" s="351"/>
    </row>
    <row r="39" spans="1:61" ht="15" customHeight="1" x14ac:dyDescent="0.25">
      <c r="A39" s="265"/>
      <c r="C39" s="349"/>
      <c r="U39" s="349"/>
      <c r="AD39" s="349"/>
      <c r="AM39" s="349"/>
      <c r="BI39" s="351"/>
    </row>
    <row r="40" spans="1:61" ht="15" customHeight="1" x14ac:dyDescent="0.25">
      <c r="A40" s="265"/>
      <c r="C40" s="349"/>
      <c r="U40" s="349"/>
      <c r="AD40" s="349"/>
      <c r="AM40" s="349"/>
      <c r="BI40" s="351"/>
    </row>
    <row r="41" spans="1:61" ht="15" customHeight="1" x14ac:dyDescent="0.25">
      <c r="A41" s="265"/>
      <c r="C41" s="349"/>
      <c r="U41" s="349"/>
      <c r="AD41" s="349"/>
      <c r="AM41" s="349"/>
      <c r="BI41" s="351"/>
    </row>
    <row r="42" spans="1:61" ht="15" customHeight="1" x14ac:dyDescent="0.25">
      <c r="A42" s="265"/>
      <c r="C42" s="349"/>
      <c r="U42" s="349"/>
      <c r="AD42" s="349"/>
      <c r="AM42" s="349"/>
      <c r="BI42" s="351"/>
    </row>
    <row r="43" spans="1:61" ht="15" customHeight="1" x14ac:dyDescent="0.25">
      <c r="A43" s="265"/>
      <c r="C43" s="349"/>
      <c r="U43" s="349"/>
      <c r="AD43" s="349"/>
      <c r="AM43" s="349"/>
      <c r="BI43" s="351"/>
    </row>
    <row r="44" spans="1:61" ht="15" customHeight="1" x14ac:dyDescent="0.25">
      <c r="A44" s="265"/>
      <c r="C44" s="349"/>
      <c r="U44" s="349"/>
      <c r="AD44" s="349"/>
      <c r="AM44" s="349"/>
      <c r="BI44" s="351"/>
    </row>
    <row r="45" spans="1:61" ht="15" customHeight="1" x14ac:dyDescent="0.25">
      <c r="A45" s="265"/>
      <c r="C45" s="349"/>
      <c r="U45" s="349"/>
      <c r="AD45" s="349"/>
      <c r="AM45" s="349"/>
      <c r="BI45" s="351"/>
    </row>
    <row r="46" spans="1:61" ht="15" customHeight="1" x14ac:dyDescent="0.25">
      <c r="A46" s="265"/>
      <c r="C46" s="349"/>
      <c r="U46" s="349"/>
      <c r="AD46" s="349"/>
      <c r="AM46" s="349"/>
      <c r="BI46" s="351"/>
    </row>
    <row r="47" spans="1:61" ht="15" customHeight="1" x14ac:dyDescent="0.25">
      <c r="A47" s="265"/>
      <c r="C47" s="349"/>
      <c r="U47" s="349"/>
      <c r="AD47" s="349"/>
      <c r="AM47" s="349"/>
      <c r="BI47" s="351"/>
    </row>
    <row r="48" spans="1:61" ht="15" customHeight="1" x14ac:dyDescent="0.25">
      <c r="A48" s="265"/>
      <c r="C48" s="349"/>
      <c r="U48" s="349"/>
      <c r="AD48" s="349"/>
      <c r="AM48" s="349"/>
      <c r="BI48" s="351"/>
    </row>
    <row r="49" spans="1:63" ht="15" customHeight="1" x14ac:dyDescent="0.25">
      <c r="A49" s="265"/>
      <c r="C49" s="349"/>
      <c r="U49" s="349"/>
      <c r="AD49" s="349"/>
      <c r="AM49" s="349"/>
      <c r="BI49" s="351"/>
    </row>
    <row r="50" spans="1:63" ht="15" customHeight="1" x14ac:dyDescent="0.25">
      <c r="A50" s="265"/>
      <c r="C50" s="349"/>
      <c r="U50" s="349"/>
      <c r="AD50" s="349"/>
      <c r="AM50" s="349"/>
      <c r="BI50" s="351"/>
    </row>
    <row r="51" spans="1:63" ht="15" customHeight="1" x14ac:dyDescent="0.25">
      <c r="A51" s="265"/>
      <c r="C51" s="349"/>
      <c r="U51" s="349"/>
      <c r="AD51" s="349"/>
      <c r="AM51" s="349"/>
      <c r="BI51" s="351"/>
    </row>
    <row r="52" spans="1:63" ht="15" customHeight="1" x14ac:dyDescent="0.25">
      <c r="A52" s="265"/>
      <c r="C52" s="349"/>
      <c r="U52" s="349"/>
      <c r="AD52" s="349"/>
      <c r="AM52" s="349"/>
      <c r="BI52" s="351"/>
    </row>
    <row r="53" spans="1:63" ht="15" customHeight="1" x14ac:dyDescent="0.25">
      <c r="A53" s="265"/>
      <c r="C53" s="349"/>
      <c r="U53" s="349"/>
      <c r="AD53" s="349"/>
      <c r="AM53" s="349"/>
      <c r="BI53" s="351"/>
    </row>
    <row r="54" spans="1:63" ht="15" customHeight="1" x14ac:dyDescent="0.25">
      <c r="A54" s="265"/>
      <c r="C54" s="349"/>
      <c r="U54" s="349"/>
      <c r="AD54" s="349"/>
      <c r="AM54" s="349"/>
      <c r="BI54" s="351"/>
    </row>
    <row r="55" spans="1:63" ht="15" customHeight="1" x14ac:dyDescent="0.25">
      <c r="A55" s="262"/>
      <c r="B55" s="373"/>
      <c r="C55" s="263"/>
      <c r="D55" s="263"/>
      <c r="E55" s="263"/>
      <c r="F55" s="263"/>
      <c r="G55" s="263"/>
      <c r="H55" s="263"/>
      <c r="I55" s="263"/>
      <c r="J55" s="263"/>
      <c r="K55" s="263"/>
      <c r="L55" s="263"/>
      <c r="M55" s="263"/>
      <c r="N55" s="263"/>
      <c r="O55" s="263"/>
      <c r="P55" s="263"/>
      <c r="Q55" s="263"/>
      <c r="R55" s="263"/>
      <c r="S55" s="263"/>
      <c r="T55" s="263"/>
      <c r="U55" s="373"/>
      <c r="V55" s="263"/>
      <c r="W55" s="263"/>
      <c r="X55" s="263"/>
      <c r="Y55" s="263"/>
      <c r="Z55" s="263"/>
      <c r="AA55" s="263"/>
      <c r="AB55" s="263"/>
      <c r="AC55" s="263"/>
      <c r="AD55" s="373"/>
      <c r="AE55" s="263"/>
      <c r="AF55" s="263"/>
      <c r="AG55" s="263"/>
      <c r="AH55" s="263"/>
      <c r="AI55" s="263"/>
      <c r="AJ55" s="263"/>
      <c r="AK55" s="263"/>
      <c r="AL55" s="263"/>
      <c r="AM55" s="373"/>
      <c r="AN55" s="263"/>
      <c r="AO55" s="263"/>
      <c r="AP55" s="263"/>
      <c r="AQ55" s="263"/>
      <c r="AR55" s="263"/>
      <c r="AS55" s="263"/>
      <c r="AT55" s="263"/>
      <c r="AU55" s="263"/>
      <c r="AV55" s="263"/>
      <c r="AW55" s="263"/>
      <c r="AX55" s="263"/>
      <c r="AY55" s="263"/>
      <c r="AZ55" s="263"/>
      <c r="BA55" s="263"/>
      <c r="BB55" s="263"/>
      <c r="BC55" s="263"/>
      <c r="BD55" s="263"/>
      <c r="BE55" s="263"/>
      <c r="BF55" s="263"/>
      <c r="BG55" s="263"/>
      <c r="BH55" s="263"/>
      <c r="BI55" s="374"/>
      <c r="BJ55" s="263"/>
      <c r="BK55" s="264"/>
    </row>
  </sheetData>
  <mergeCells count="20">
    <mergeCell ref="AP4:BK4"/>
    <mergeCell ref="Z4:AO4"/>
    <mergeCell ref="U4:Y4"/>
    <mergeCell ref="H4:T4"/>
    <mergeCell ref="A4:G4"/>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8A3F72A-12D7-4817-AC77-D3ECBA7A1520}"/>
</file>

<file path=customXml/itemProps2.xml><?xml version="1.0" encoding="utf-8"?>
<ds:datastoreItem xmlns:ds="http://schemas.openxmlformats.org/officeDocument/2006/customXml" ds:itemID="{3F905C7B-D69B-4BA5-9275-765386E33D14}"/>
</file>

<file path=customXml/itemProps3.xml><?xml version="1.0" encoding="utf-8"?>
<ds:datastoreItem xmlns:ds="http://schemas.openxmlformats.org/officeDocument/2006/customXml" ds:itemID="{A7E3DEA7-ACC2-452D-9F9B-7583708671A5}"/>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表紙</vt:lpstr>
      <vt:lpstr>改訂履歴</vt:lpstr>
      <vt:lpstr>業務フロー</vt:lpstr>
      <vt:lpstr>機能概要説明</vt:lpstr>
      <vt:lpstr>機能概要</vt:lpstr>
      <vt:lpstr>現在売価</vt:lpstr>
      <vt:lpstr>画面設計書</vt:lpstr>
      <vt:lpstr>参照</vt:lpstr>
      <vt:lpstr>参照!Print_Area</vt:lpstr>
      <vt:lpstr>改訂履歴!Print_Area</vt:lpstr>
      <vt:lpstr>業務フロー!Print_Area</vt:lpstr>
      <vt:lpstr>機能概要!Print_Area</vt:lpstr>
      <vt:lpstr>機能概要説明!Print_Area</vt:lpstr>
      <vt:lpstr>現在売価!Print_Area</vt:lpstr>
      <vt:lpstr>表紙!Print_Area</vt:lpstr>
      <vt:lpstr>参照!Print_Titles</vt:lpstr>
      <vt:lpstr>改訂履歴!Print_Titles</vt:lpstr>
      <vt:lpstr>業務フロー!Print_Titles</vt:lpstr>
      <vt:lpstr>機能概要!Print_Titles</vt:lpstr>
      <vt:lpstr>機能概要説明!Print_Titles</vt:lpstr>
      <vt:lpstr>現在売価!Print_Titles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2024-09-24T09:07:13Z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