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763B9F66-AA95-4B5E-9A44-757C55C2DD67}" xr6:coauthVersionLast="47" xr6:coauthVersionMax="47" xr10:uidLastSave="{00000000-0000-0000-0000-000000000000}"/>
  <bookViews>
    <workbookView xWindow="-120" yWindow="-120" windowWidth="29040" windowHeight="15840" activeTab="1" xr2:uid="{00000000-000D-0000-FFFF-FFFF00000000}"/>
  </bookViews>
  <sheets>
    <sheet name="表紙" sheetId="4" r:id="rId1"/>
    <sheet name="改訂履歴" sheetId="3" r:id="rId2"/>
    <sheet name="指摘履歴" sheetId="9" r:id="rId3"/>
    <sheet name="業務フロー凡例" sheetId="6" r:id="rId4"/>
    <sheet name="機能概要説明" sheetId="8" r:id="rId5"/>
    <sheet name="機能概要" sheetId="5" r:id="rId6"/>
    <sheet name="画面設計書" sheetId="7" r:id="rId7"/>
    <sheet name="テンプレート" sheetId="2" r:id="rId8"/>
  </sheets>
  <definedNames>
    <definedName name="_xlnm.Print_Area" localSheetId="7">テンプレート!$A$1:$BK$55</definedName>
    <definedName name="_xlnm.Print_Area" localSheetId="2">指摘履歴!$A$1:$BK$55</definedName>
    <definedName name="_xlnm.Print_Area" localSheetId="1">改訂履歴!$A$1:$BK$55</definedName>
    <definedName name="_xlnm.Print_Area" localSheetId="5">機能概要!$A$1:$BK$241</definedName>
    <definedName name="_xlnm.Print_Area" localSheetId="4">機能概要説明!$A$1:$BK$56</definedName>
    <definedName name="_xlnm.Print_Area" localSheetId="0">表紙!$A$1:$BK$55</definedName>
    <definedName name="_xlnm.Print_Titles" localSheetId="7">テンプレート!$1:$5</definedName>
    <definedName name="_xlnm.Print_Titles" localSheetId="2">指摘履歴!$1:$5</definedName>
    <definedName name="_xlnm.Print_Titles" localSheetId="1">改訂履歴!$1:$5</definedName>
    <definedName name="_xlnm.Print_Titles" localSheetId="3">業務フロー凡例!$1:$5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M31" i="5" l="1"/>
  <c r="BM32" i="5" s="1"/>
  <c r="BM33" i="5" s="1"/>
  <c r="BM34" i="5" s="1"/>
  <c r="BM35" i="5" s="1"/>
  <c r="BM36" i="5" s="1"/>
  <c r="AP4" i="9" l="1" a="1"/>
  <c r="AP4" i="9" s="1"/>
  <c r="Z4" i="9"/>
  <c r="H4" i="9"/>
  <c r="BH2" i="9"/>
  <c r="BC2" i="9"/>
  <c r="AY2" i="9"/>
  <c r="AT2" i="9"/>
  <c r="AP2" i="9"/>
  <c r="K2" i="9"/>
  <c r="A2" i="9"/>
  <c r="W1" i="9"/>
  <c r="BM9" i="8"/>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AP4" i="2"/>
  <c r="Z4" i="2"/>
  <c r="H4" i="2"/>
  <c r="K2" i="2"/>
  <c r="A2" i="2"/>
  <c r="W1" i="2"/>
  <c r="AP4" i="7"/>
  <c r="Z4" i="7"/>
  <c r="H4"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AP4" i="5" a="1"/>
  <c r="AP4" i="5" s="1"/>
  <c r="Z4" i="5"/>
  <c r="H4" i="5"/>
  <c r="K2" i="5"/>
  <c r="A2" i="5"/>
  <c r="W1" i="5"/>
  <c r="BM8" i="8"/>
  <c r="BM7" i="8"/>
  <c r="AP4" i="8" a="1"/>
  <c r="AP4" i="8" s="1"/>
  <c r="Z4" i="8"/>
  <c r="H4" i="8"/>
  <c r="K2" i="8"/>
  <c r="A2" i="8"/>
  <c r="W1" i="8"/>
  <c r="AP4" i="6" a="1"/>
  <c r="AP4" i="6" s="1"/>
  <c r="Z4" i="6"/>
  <c r="H4" i="6"/>
  <c r="K2" i="6"/>
  <c r="A2" i="6"/>
  <c r="W1" i="6"/>
  <c r="AP4" i="3" a="1"/>
  <c r="AP4" i="3" s="1"/>
  <c r="Z4" i="3"/>
  <c r="H4" i="3"/>
  <c r="K2" i="3"/>
  <c r="A2" i="3"/>
  <c r="W1" i="3"/>
  <c r="L24" i="4"/>
  <c r="AP4" i="4" a="1"/>
  <c r="AP4" i="4" s="1"/>
  <c r="BH2" i="4"/>
  <c r="BH2" i="5" s="1"/>
  <c r="BC2" i="4"/>
  <c r="BC2" i="2" s="1"/>
  <c r="AY2" i="4"/>
  <c r="AY2" i="7" s="1"/>
  <c r="AT2" i="4"/>
  <c r="AT2" i="5" s="1"/>
  <c r="AP2" i="4"/>
  <c r="AP2" i="5" s="1"/>
  <c r="BM37" i="5" l="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198" i="5" s="1"/>
  <c r="BM199" i="5" s="1"/>
  <c r="BM200" i="5" s="1"/>
  <c r="BM201" i="5" s="1"/>
  <c r="BM202" i="5" s="1"/>
  <c r="BM203" i="5" s="1"/>
  <c r="BM204" i="5" s="1"/>
  <c r="BM205" i="5" s="1"/>
  <c r="BM206" i="5" s="1"/>
  <c r="BM207" i="5" s="1"/>
  <c r="BM208" i="5" s="1"/>
  <c r="BM209" i="5" s="1"/>
  <c r="BM210" i="5" s="1"/>
  <c r="BM211" i="5" s="1"/>
  <c r="BM212" i="5" s="1"/>
  <c r="BM213" i="5" s="1"/>
  <c r="BM214" i="5" s="1"/>
  <c r="BM215" i="5" s="1"/>
  <c r="BM216" i="5" s="1"/>
  <c r="BM217" i="5" s="1"/>
  <c r="BM218" i="5" s="1"/>
  <c r="BM219" i="5" s="1"/>
  <c r="BM220" i="5" s="1"/>
  <c r="BM221" i="5" s="1"/>
  <c r="BM222" i="5" s="1"/>
  <c r="BM223" i="5" s="1"/>
  <c r="BM224" i="5" s="1"/>
  <c r="BM225" i="5" s="1"/>
  <c r="BM226" i="5" s="1"/>
  <c r="BM227" i="5" s="1"/>
  <c r="BM228" i="5" s="1"/>
  <c r="BM229" i="5" s="1"/>
  <c r="BM230" i="5" s="1"/>
  <c r="BM231" i="5" s="1"/>
  <c r="BM232" i="5" s="1"/>
  <c r="BM233" i="5" s="1"/>
  <c r="BM234" i="5" s="1"/>
  <c r="BM235" i="5" s="1"/>
  <c r="BM236" i="5" s="1"/>
  <c r="BM237" i="5" s="1"/>
  <c r="BM238" i="5" s="1"/>
  <c r="BM239" i="5" s="1"/>
  <c r="BM240" i="5" s="1"/>
  <c r="BM241" i="5" s="1"/>
  <c r="BC2" i="3"/>
  <c r="BH2" i="6"/>
  <c r="AP2" i="8"/>
  <c r="BH2" i="8"/>
  <c r="AY2" i="5"/>
  <c r="BC2" i="7"/>
  <c r="AP2" i="2"/>
  <c r="BH2" i="2"/>
  <c r="AP2" i="3"/>
  <c r="BH2" i="3"/>
  <c r="AP2" i="6"/>
  <c r="AT2" i="8"/>
  <c r="BC2" i="5"/>
  <c r="AP2" i="7"/>
  <c r="BH2" i="7"/>
  <c r="AT2" i="2"/>
  <c r="AT2" i="3"/>
  <c r="AY2" i="6"/>
  <c r="AY2" i="8"/>
  <c r="AT2" i="7"/>
  <c r="AY2" i="2"/>
  <c r="AY2" i="3"/>
  <c r="BC2" i="6"/>
  <c r="BC2" i="8"/>
</calcChain>
</file>

<file path=xl/sharedStrings.xml><?xml version="1.0" encoding="utf-8"?>
<sst xmlns="http://schemas.openxmlformats.org/spreadsheetml/2006/main" count="259" uniqueCount="101">
  <si>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</si>
  <si>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</si>
  <si>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</si>
  <si>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</si>
  <si>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</si>
  <si>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</si>
  <si>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</si>
  <si>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</si>
  <si>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</si>
  <si>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</si>
  <si>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</si>
  <si>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</si>
  <si>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POSサーバー</t>
    </r>
  </si>
  <si>
    <r>
      <rPr>
        <sz val="18"/>
        <color rgb="FF000000"/>
        <rFont val="Meiryo UI"/>
        <family val="3"/>
      </rPr>
      <t>基本設計書</t>
    </r>
  </si>
  <si>
    <r>
      <rPr>
        <sz val="11"/>
        <color rgb="FF000000"/>
        <rFont val="Meiryo UI"/>
        <family val="2"/>
      </rPr>
      <t>概要設計書</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</si>
  <si>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</si>
  <si>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</si>
  <si>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</si>
  <si>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</si>
  <si>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</si>
  <si>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</si>
  <si>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</si>
  <si>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</si>
  <si>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</si>
  <si>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</si>
  <si>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</si>
  <si>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</si>
  <si>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</si>
  <si>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</si>
  <si>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</si>
  <si>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</si>
  <si>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</si>
  <si>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</si>
  <si>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r>
      <rPr>
        <sz val="11"/>
        <color rgb="FF000000"/>
        <rFont val="Meiryo UI"/>
        <family val="2"/>
      </rPr>
      <t>POSサーバー</t>
    </r>
  </si>
  <si>
    <t>`</t>
  </si>
  <si>
    <r>
      <rPr>
        <sz val="24"/>
        <color rgb="FF000000"/>
        <rFont val="Meiryo UI"/>
        <family val="3"/>
      </rPr>
      <t>POSサーバーの基本設計書</t>
    </r>
  </si>
  <si>
    <r>
      <rPr>
        <sz val="11"/>
        <color rgb="FF000000"/>
        <rFont val="Meiryo UI"/>
        <family val="2"/>
      </rPr>
      <t>レシートクーポン設定機能は次のことが可能になる。</t>
    </r>
  </si>
  <si>
    <r>
      <rPr>
        <sz val="11"/>
        <color rgb="FF000000"/>
        <rFont val="Meiryo UI"/>
        <family val="2"/>
      </rPr>
      <t>・1つ以上の店舗のレシートクーポンの閲覧、追加、編集、削除</t>
    </r>
  </si>
  <si>
    <r>
      <rPr>
        <sz val="11"/>
        <color rgb="FF000000"/>
        <rFont val="Meiryo UI"/>
        <family val="2"/>
      </rPr>
      <t>28_レシートクーポン設定</t>
    </r>
  </si>
  <si>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</si>
  <si>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</si>
  <si>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</si>
  <si>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</si>
  <si>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</si>
  <si>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</si>
  <si>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</si>
  <si>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</si>
  <si>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</si>
  <si>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r>
      <rPr>
        <sz val="11"/>
        <color rgb="FFFFFFFF"/>
        <rFont val="Meiryo UI"/>
        <family val="2"/>
      </rPr>
      <t>更新内容</t>
    </r>
  </si>
  <si>
    <r>
      <rPr>
        <sz val="11"/>
        <color rgb="FFFFFFFF"/>
        <rFont val="Meiryo UI"/>
        <family val="2"/>
      </rPr>
      <t>承認日</t>
    </r>
  </si>
  <si>
    <r>
      <rPr>
        <sz val="11"/>
        <color rgb="FFFFFFFF"/>
        <rFont val="Meiryo UI"/>
        <family val="2"/>
      </rPr>
      <t>承認者</t>
    </r>
  </si>
  <si>
    <t>LoiLV</t>
  </si>
  <si>
    <t>更新</t>
  </si>
  <si>
    <t>レビューによる更新</t>
  </si>
  <si>
    <t>2024年06月04日のコメントによる更新</t>
  </si>
  <si>
    <t>機能カテゴリ</t>
  </si>
  <si>
    <t>28_レシートクーポン設定</t>
  </si>
  <si>
    <r>
      <rPr>
        <sz val="11"/>
        <color rgb="FFC55A11"/>
        <rFont val="Meiryo UI"/>
        <family val="2"/>
      </rPr>
      <t>SC2801_レシートクーポン設定画面</t>
    </r>
  </si>
  <si>
    <r>
      <rPr>
        <sz val="11"/>
        <color rgb="FFC55A11"/>
        <rFont val="Meiryo UI"/>
        <family val="2"/>
      </rPr>
      <t>MD2801_レシートクーポン追加・編集モーダル</t>
    </r>
  </si>
  <si>
    <r>
      <rPr>
        <sz val="11"/>
        <color rgb="FFC55A11"/>
        <rFont val="Meiryo UI"/>
        <family val="2"/>
      </rPr>
      <t>追加の場合</t>
    </r>
  </si>
  <si>
    <r>
      <rPr>
        <sz val="11"/>
        <color rgb="FFC55A11"/>
        <rFont val="Meiryo UI"/>
        <family val="2"/>
      </rPr>
      <t>編集の場合</t>
    </r>
  </si>
  <si>
    <t>レシートクーポン削除機能</t>
  </si>
  <si>
    <t>編集可能レシートクーポン確認機能</t>
  </si>
  <si>
    <t>レシートクーポン変更保存機能</t>
  </si>
  <si>
    <t>csvデータ出力機能</t>
  </si>
  <si>
    <t>Android POS Control</t>
  </si>
  <si>
    <r>
      <rPr>
        <sz val="11"/>
        <color rgb="FF000000"/>
        <rFont val="Meiryo UI"/>
        <family val="2"/>
      </rPr>
      <t>Password</t>
    </r>
  </si>
  <si>
    <t>■画面項目定義</t>
  </si>
  <si>
    <t>画面項目ID</t>
  </si>
  <si>
    <t>項目</t>
  </si>
  <si>
    <t>タイプ</t>
  </si>
  <si>
    <t>多言語対象</t>
  </si>
  <si>
    <t>アウトプット</t>
  </si>
  <si>
    <t>インプット</t>
  </si>
  <si>
    <t>備考</t>
  </si>
  <si>
    <t>マッピングデータ</t>
  </si>
  <si>
    <t>初期値</t>
  </si>
  <si>
    <t>表示コントロール</t>
  </si>
  <si>
    <t>Control enable</t>
  </si>
  <si>
    <t>数字</t>
  </si>
  <si>
    <t>文字</t>
  </si>
  <si>
    <t>API名</t>
  </si>
  <si>
    <t>User ID</t>
  </si>
  <si>
    <t>Login</t>
  </si>
  <si>
    <t>2024年06月14日のコメントによる更新</t>
  </si>
  <si>
    <t>・レシートクーポンは、ユーザーが発券期間内にお買い物をした場合にお買い上げレシートの後に印刷されるクーポン券である。</t>
  </si>
  <si>
    <t>・また、クーポン券に印字されている期間内でのお買い物時に使用できるものとなる。</t>
  </si>
  <si>
    <t>小川</t>
  </si>
  <si>
    <t>機能概要</t>
  </si>
  <si>
    <t>取消」ボタンではなく「戻る」ボタンに変更。
　※ 全店舗一覧モーダル統一で。</t>
  </si>
  <si>
    <t>除外店舗とは何を指していますか？
店舗一覧には全店表示される認識です。</t>
  </si>
  <si>
    <t>並び順は、下記としてください。
　①店舗コード昇順
　②印字期間【From】昇順
　③印字期間【To】昇順
　④利用可能期間【From】昇順
　⑤利用可能期間【To】昇順
　⑥クーポンコード</t>
  </si>
  <si>
    <t>除外店舗エリアではなく、登録店舗エリアとしてください。</t>
  </si>
  <si>
    <t>新規ボタンクリック時は、クーポンコード未設定の状態のためクーポンコードが重複することはないと思われます。
どのような状態を想定しているのでしょうか？</t>
  </si>
  <si>
    <t>「小計割引券名称」項目は不要ですので、削除をお願いいたします。</t>
  </si>
  <si>
    <t>「小計割引券名称」項目を削除していただくので、エラーメッセージの出し方の検討をお願いいたします。</t>
  </si>
  <si>
    <t>除外店舗エリアではなく、登録店舗（対象店舗）エリアとしてください。
　※ 名称については、後日QA表にて回答。
また、チェックが入っている店舗に対して登録処理を実施してください。</t>
  </si>
  <si>
    <t>「店舗」項目で設定した店舗に対してレシートクーポンを作成してください。</t>
  </si>
  <si>
    <t>削除された場合、削除を取り消す」とは、どのような動きをするのでしょうか？</t>
  </si>
  <si>
    <t>編集についての記載だと思いますが、削除機能についての説明が混在しています。
修正をお願いいたします。</t>
  </si>
  <si>
    <t>更新対象のデータがある場合に「更新」ボタンが活性状態となる認識です。
そのため、通知モーダルは不要となると思います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</si>
</sst>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3"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8"/>
      <color rgb="FF000000"/>
      <name val="Meiryo UI"/>
      <family val="3"/>
    </font>
    <font>
      <sz val="24"/>
      <color rgb="FF000000"/>
      <name val="Meiryo UI"/>
      <family val="3"/>
    </font>
    <font>
      <b/>
      <sz val="11"/>
      <name val="Meiryo UI"/>
      <family val="2"/>
    </font>
    <font>
      <sz val="11"/>
      <color rgb="FF00B050"/>
      <name val="Meiryo UI"/>
      <family val="2"/>
    </font>
    <font>
      <sz val="11"/>
      <color rgb="FF0070C0"/>
      <name val="Meiryo UI"/>
      <family val="2"/>
    </font>
    <font>
      <sz val="11"/>
      <color rgb="FF7030A0"/>
      <name val="Meiryo UI"/>
      <family val="2"/>
    </font>
    <font>
      <sz val="11"/>
      <color theme="5" tint="-0.24994659260841701"/>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1"/>
      <name val="Meiryo UI"/>
      <family val="2"/>
    </font>
    <font>
      <sz val="11"/>
      <color rgb="FFC55A11"/>
      <name val="Meiryo UI"/>
      <family val="2"/>
    </font>
  </fonts>
  <fills count="9">
    <fill>
      <patternFill patternType="none"/>
    </fill>
    <fill>
      <patternFill patternType="gray125"/>
    </fill>
    <fill>
      <patternFill patternType="solid">
        <fgColor rgb="FF333399"/>
        <bgColor indexed="64"/>
      </patternFill>
    </fill>
    <fill>
      <patternFill patternType="solid">
        <fgColor theme="7" tint="0.79995117038483843"/>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theme="0"/>
        <bgColor indexed="64"/>
      </patternFill>
    </fill>
    <fill>
      <patternFill patternType="solid">
        <fgColor rgb="FFFFFF00"/>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7" fillId="0" borderId="0">
      <alignment vertical="center"/>
    </xf>
  </cellStyleXfs>
  <cellXfs count="339">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1" xfId="6" applyFont="1" applyBorder="1" applyAlignment="1">
      <alignment vertical="center"/>
    </xf>
    <xf numFmtId="0" fontId="7" fillId="0" borderId="4" xfId="6" applyFont="1" applyBorder="1" applyAlignment="1">
      <alignment vertical="center"/>
    </xf>
    <xf numFmtId="0" fontId="8" fillId="0" borderId="0" xfId="6" applyFont="1" applyAlignment="1">
      <alignment vertical="center"/>
    </xf>
    <xf numFmtId="0" fontId="7" fillId="0" borderId="22" xfId="6" applyFont="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vertical="center"/>
    </xf>
    <xf numFmtId="0" fontId="7" fillId="0" borderId="23" xfId="6" applyFont="1" applyBorder="1" applyAlignment="1">
      <alignment vertical="center"/>
    </xf>
    <xf numFmtId="0" fontId="7" fillId="0" borderId="25" xfId="6" applyFont="1" applyBorder="1" applyAlignment="1">
      <alignment horizontal="center" vertical="center"/>
    </xf>
    <xf numFmtId="0" fontId="7" fillId="0" borderId="26" xfId="6" applyFont="1" applyBorder="1" applyAlignment="1">
      <alignment horizontal="center" vertical="center"/>
    </xf>
    <xf numFmtId="0" fontId="7" fillId="0" borderId="26" xfId="6" applyFont="1" applyBorder="1" applyAlignment="1">
      <alignment vertical="center"/>
    </xf>
    <xf numFmtId="0" fontId="8" fillId="3" borderId="18" xfId="7" applyFont="1" applyFill="1" applyBorder="1">
      <alignment vertical="center"/>
    </xf>
    <xf numFmtId="0" fontId="12" fillId="0" borderId="18" xfId="7" applyFont="1" applyBorder="1">
      <alignment vertical="center"/>
    </xf>
    <xf numFmtId="0" fontId="12" fillId="0" borderId="0" xfId="0" applyFont="1"/>
    <xf numFmtId="0" fontId="12" fillId="0" borderId="19" xfId="7" applyFont="1" applyBorder="1">
      <alignment vertical="center"/>
    </xf>
    <xf numFmtId="0" fontId="16" fillId="0" borderId="0" xfId="0" applyFont="1"/>
    <xf numFmtId="0" fontId="16" fillId="0" borderId="0" xfId="7" applyFont="1">
      <alignment vertical="center"/>
    </xf>
    <xf numFmtId="0" fontId="21" fillId="0" borderId="0" xfId="0" applyFont="1"/>
    <xf numFmtId="0" fontId="21" fillId="0" borderId="2" xfId="0" applyFont="1" applyBorder="1"/>
    <xf numFmtId="0" fontId="21" fillId="0" borderId="3" xfId="0" applyFont="1" applyBorder="1"/>
    <xf numFmtId="0" fontId="21" fillId="0" borderId="5" xfId="0" applyFont="1" applyBorder="1"/>
    <xf numFmtId="0" fontId="21" fillId="0" borderId="1" xfId="0" applyFont="1" applyBorder="1"/>
    <xf numFmtId="0" fontId="21" fillId="0" borderId="4" xfId="0" applyFont="1"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21" fillId="0" borderId="0" xfId="7" applyFont="1">
      <alignment vertical="center"/>
    </xf>
    <xf numFmtId="0" fontId="21" fillId="0" borderId="0" xfId="0" quotePrefix="1" applyFont="1"/>
    <xf numFmtId="0" fontId="21" fillId="0" borderId="1" xfId="7" applyFont="1" applyBorder="1">
      <alignment vertical="center"/>
    </xf>
    <xf numFmtId="0" fontId="21" fillId="0" borderId="4" xfId="7" applyFont="1" applyBorder="1">
      <alignment vertical="center"/>
    </xf>
    <xf numFmtId="0" fontId="21" fillId="0" borderId="2" xfId="7" applyFont="1" applyBorder="1">
      <alignment vertical="center"/>
    </xf>
    <xf numFmtId="0" fontId="21" fillId="0" borderId="3" xfId="7" applyFont="1" applyBorder="1">
      <alignment vertical="center"/>
    </xf>
    <xf numFmtId="0" fontId="21" fillId="0" borderId="5" xfId="7" applyFont="1" applyBorder="1">
      <alignment vertical="center"/>
    </xf>
    <xf numFmtId="0" fontId="19" fillId="2" borderId="0" xfId="0" applyFont="1" applyFill="1" applyAlignment="1">
      <alignment vertical="center"/>
    </xf>
    <xf numFmtId="0" fontId="18" fillId="2" borderId="16" xfId="0" applyFont="1" applyFill="1" applyBorder="1" applyAlignment="1">
      <alignment vertical="center"/>
    </xf>
    <xf numFmtId="0" fontId="18" fillId="2" borderId="0" xfId="0" applyFont="1" applyFill="1" applyAlignment="1">
      <alignment vertical="center"/>
    </xf>
    <xf numFmtId="0" fontId="18" fillId="2" borderId="17" xfId="0" applyFont="1" applyFill="1" applyBorder="1" applyAlignment="1">
      <alignment vertical="center"/>
    </xf>
    <xf numFmtId="0" fontId="21" fillId="0" borderId="18" xfId="0" applyFont="1" applyBorder="1"/>
    <xf numFmtId="0" fontId="21" fillId="0" borderId="19" xfId="7" applyFont="1" applyBorder="1">
      <alignment vertical="center"/>
    </xf>
    <xf numFmtId="0" fontId="21" fillId="0" borderId="19" xfId="0" applyFont="1" applyBorder="1"/>
    <xf numFmtId="0" fontId="21" fillId="0" borderId="18" xfId="7" applyFont="1" applyBorder="1">
      <alignment vertical="center"/>
    </xf>
    <xf numFmtId="0" fontId="21" fillId="3" borderId="0" xfId="7" applyFont="1" applyFill="1">
      <alignment vertical="center"/>
    </xf>
    <xf numFmtId="0" fontId="21" fillId="3" borderId="19" xfId="7" applyFont="1" applyFill="1" applyBorder="1">
      <alignment vertical="center"/>
    </xf>
    <xf numFmtId="0" fontId="21" fillId="3" borderId="18" xfId="7" applyFont="1" applyFill="1" applyBorder="1">
      <alignment vertical="center"/>
    </xf>
    <xf numFmtId="0" fontId="21" fillId="0" borderId="21" xfId="0" applyFont="1" applyBorder="1"/>
    <xf numFmtId="0" fontId="21" fillId="0" borderId="20" xfId="0" applyFont="1" applyBorder="1"/>
    <xf numFmtId="0" fontId="21" fillId="0" borderId="0" xfId="6" applyFont="1" applyAlignment="1">
      <alignment vertical="center"/>
    </xf>
    <xf numFmtId="0" fontId="7" fillId="0" borderId="0" xfId="0" quotePrefix="1" applyFont="1"/>
    <xf numFmtId="0" fontId="7" fillId="0" borderId="0" xfId="0" applyFont="1"/>
    <xf numFmtId="0" fontId="7" fillId="0" borderId="0" xfId="7" quotePrefix="1" applyFont="1">
      <alignment vertical="center"/>
    </xf>
    <xf numFmtId="0" fontId="7" fillId="0" borderId="0" xfId="7" applyFont="1">
      <alignment vertical="center"/>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8" fillId="0" borderId="27"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2" fontId="0" fillId="0" borderId="27" xfId="0" applyNumberFormat="1" applyBorder="1" applyAlignment="1">
      <alignment horizontal="center" vertical="center"/>
    </xf>
    <xf numFmtId="2" fontId="0" fillId="0" borderId="28" xfId="0" applyNumberFormat="1" applyBorder="1" applyAlignment="1">
      <alignment horizontal="center" vertical="center"/>
    </xf>
    <xf numFmtId="2" fontId="0" fillId="0" borderId="29"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27" xfId="0" applyNumberFormat="1" applyBorder="1" applyAlignment="1">
      <alignment horizontal="center" vertical="center"/>
    </xf>
    <xf numFmtId="14" fontId="0" fillId="0" borderId="28" xfId="0" applyNumberFormat="1" applyBorder="1" applyAlignment="1">
      <alignment horizontal="center" vertical="center"/>
    </xf>
    <xf numFmtId="14" fontId="0" fillId="0" borderId="2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18" fillId="2" borderId="30" xfId="0" applyFont="1" applyFill="1" applyBorder="1" applyAlignment="1">
      <alignment horizontal="center" vertical="center"/>
    </xf>
    <xf numFmtId="0" fontId="18" fillId="2" borderId="31" xfId="0" applyFont="1" applyFill="1" applyBorder="1" applyAlignment="1">
      <alignment horizontal="center" vertical="center"/>
    </xf>
    <xf numFmtId="0" fontId="18" fillId="2" borderId="32" xfId="0" applyFont="1" applyFill="1" applyBorder="1" applyAlignment="1">
      <alignment horizontal="center" vertical="center"/>
    </xf>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20" fillId="0" borderId="29" xfId="0" applyFont="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vertical="center"/>
    </xf>
    <xf numFmtId="0" fontId="20" fillId="0" borderId="4"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1" fillId="0" borderId="30" xfId="0" applyFont="1" applyBorder="1" applyAlignment="1">
      <alignment horizontal="center" vertical="center"/>
    </xf>
    <xf numFmtId="0" fontId="21" fillId="0" borderId="31" xfId="0" applyFont="1" applyBorder="1" applyAlignment="1">
      <alignment horizontal="center" vertical="center"/>
    </xf>
    <xf numFmtId="0" fontId="21" fillId="0" borderId="32" xfId="0" applyFont="1" applyBorder="1" applyAlignment="1">
      <alignment horizontal="center" vertical="center"/>
    </xf>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21" fillId="0" borderId="29"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14" fontId="21" fillId="0" borderId="27" xfId="0" applyNumberFormat="1" applyFont="1" applyBorder="1" applyAlignment="1">
      <alignment horizontal="center" vertical="center"/>
    </xf>
    <xf numFmtId="14" fontId="21" fillId="0" borderId="28" xfId="0" applyNumberFormat="1" applyFont="1" applyBorder="1" applyAlignment="1">
      <alignment horizontal="center" vertical="center"/>
    </xf>
    <xf numFmtId="14" fontId="21" fillId="0" borderId="29" xfId="0" applyNumberFormat="1" applyFont="1" applyBorder="1" applyAlignment="1">
      <alignment horizontal="center" vertical="center"/>
    </xf>
    <xf numFmtId="14" fontId="21" fillId="0" borderId="2" xfId="0" applyNumberFormat="1" applyFont="1" applyBorder="1" applyAlignment="1">
      <alignment horizontal="center" vertical="center"/>
    </xf>
    <xf numFmtId="14" fontId="21" fillId="0" borderId="3" xfId="0" applyNumberFormat="1" applyFont="1" applyBorder="1" applyAlignment="1">
      <alignment horizontal="center" vertical="center"/>
    </xf>
    <xf numFmtId="14" fontId="21" fillId="0" borderId="5" xfId="0" applyNumberFormat="1" applyFont="1" applyBorder="1" applyAlignment="1">
      <alignment horizontal="center" vertical="center"/>
    </xf>
    <xf numFmtId="14" fontId="7" fillId="0" borderId="27" xfId="0" applyNumberFormat="1"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27" xfId="0" applyFont="1" applyBorder="1" applyAlignment="1">
      <alignment horizontal="center" vertical="center"/>
    </xf>
    <xf numFmtId="0" fontId="7" fillId="0" borderId="33" xfId="0" applyFont="1" applyBorder="1"/>
    <xf numFmtId="0" fontId="7" fillId="0" borderId="34" xfId="0" applyFont="1" applyBorder="1"/>
    <xf numFmtId="0" fontId="7" fillId="0" borderId="22" xfId="0" applyFont="1" applyBorder="1"/>
    <xf numFmtId="0" fontId="21" fillId="0" borderId="28" xfId="0" applyFont="1" applyBorder="1"/>
    <xf numFmtId="0" fontId="21" fillId="0" borderId="29" xfId="0" applyFont="1" applyBorder="1"/>
    <xf numFmtId="0" fontId="21" fillId="0" borderId="3" xfId="0" applyFont="1" applyBorder="1"/>
    <xf numFmtId="0" fontId="21" fillId="0" borderId="5" xfId="0" applyFont="1" applyBorder="1"/>
    <xf numFmtId="0" fontId="21" fillId="0" borderId="27" xfId="0" applyFont="1" applyBorder="1"/>
    <xf numFmtId="0" fontId="21" fillId="0" borderId="2" xfId="0" applyFont="1" applyBorder="1"/>
    <xf numFmtId="0" fontId="21" fillId="0" borderId="35" xfId="0" applyFont="1" applyBorder="1"/>
    <xf numFmtId="0" fontId="21" fillId="0" borderId="36" xfId="0" applyFont="1" applyBorder="1"/>
    <xf numFmtId="0" fontId="21" fillId="0" borderId="37" xfId="0" applyFont="1" applyBorder="1"/>
    <xf numFmtId="0" fontId="21" fillId="0" borderId="33" xfId="0" applyFont="1" applyBorder="1"/>
    <xf numFmtId="0" fontId="21" fillId="0" borderId="34" xfId="0" applyFont="1" applyBorder="1"/>
    <xf numFmtId="0" fontId="21" fillId="0" borderId="22" xfId="0" applyFont="1" applyBorder="1"/>
    <xf numFmtId="0" fontId="18" fillId="2" borderId="0" xfId="0" applyFont="1" applyFill="1"/>
    <xf numFmtId="0" fontId="7" fillId="0" borderId="35" xfId="0" applyFont="1" applyBorder="1"/>
    <xf numFmtId="0" fontId="7" fillId="0" borderId="36" xfId="0" applyFont="1" applyBorder="1"/>
    <xf numFmtId="0" fontId="7" fillId="0" borderId="37" xfId="0" applyFont="1" applyBorder="1"/>
    <xf numFmtId="0" fontId="21" fillId="8" borderId="35" xfId="0" applyFont="1" applyFill="1" applyBorder="1" applyAlignment="1">
      <alignment wrapText="1"/>
    </xf>
    <xf numFmtId="0" fontId="21" fillId="8" borderId="36" xfId="0" applyFont="1" applyFill="1" applyBorder="1"/>
    <xf numFmtId="0" fontId="21" fillId="8" borderId="37" xfId="0" applyFont="1" applyFill="1" applyBorder="1"/>
    <xf numFmtId="0" fontId="21" fillId="0" borderId="35" xfId="0" applyFont="1" applyBorder="1" applyAlignment="1">
      <alignment wrapText="1"/>
    </xf>
    <xf numFmtId="0" fontId="21" fillId="7" borderId="35" xfId="0" applyFont="1" applyFill="1" applyBorder="1"/>
    <xf numFmtId="0" fontId="21" fillId="7" borderId="36" xfId="0" applyFont="1" applyFill="1" applyBorder="1"/>
    <xf numFmtId="0" fontId="21" fillId="7" borderId="37" xfId="0" applyFont="1" applyFill="1" applyBorder="1"/>
    <xf numFmtId="0" fontId="21" fillId="7" borderId="35" xfId="0" applyFont="1" applyFill="1" applyBorder="1" applyAlignment="1">
      <alignment wrapText="1"/>
    </xf>
    <xf numFmtId="0" fontId="16" fillId="0" borderId="27" xfId="0" applyFont="1" applyBorder="1" applyAlignment="1">
      <alignment horizontal="center" vertical="center"/>
    </xf>
    <xf numFmtId="0" fontId="16" fillId="0" borderId="28"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5" fillId="0" borderId="27" xfId="0" applyFont="1" applyBorder="1" applyAlignment="1">
      <alignment horizontal="center" vertical="center"/>
    </xf>
    <xf numFmtId="0" fontId="15" fillId="0" borderId="28"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3" fillId="0" borderId="27" xfId="0" applyFont="1" applyBorder="1" applyAlignment="1">
      <alignment horizontal="center" vertical="center"/>
    </xf>
    <xf numFmtId="0" fontId="13" fillId="0" borderId="28"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9" fillId="2" borderId="30" xfId="0" applyFont="1" applyFill="1" applyBorder="1" applyAlignment="1">
      <alignment horizontal="center" vertical="center"/>
    </xf>
    <xf numFmtId="0" fontId="7" fillId="0" borderId="35" xfId="6"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7" fillId="0" borderId="35" xfId="6" applyFont="1" applyBorder="1" applyAlignment="1">
      <alignment horizontal="left" vertical="center"/>
    </xf>
    <xf numFmtId="0" fontId="7" fillId="0" borderId="36" xfId="6" applyFont="1" applyBorder="1" applyAlignment="1">
      <alignment horizontal="left" vertical="center"/>
    </xf>
    <xf numFmtId="0" fontId="7" fillId="0" borderId="37" xfId="6" applyFont="1" applyBorder="1" applyAlignment="1">
      <alignment horizontal="left" vertical="center"/>
    </xf>
    <xf numFmtId="0" fontId="21" fillId="0" borderId="35" xfId="6" applyFont="1" applyBorder="1" applyAlignment="1">
      <alignment vertical="center"/>
    </xf>
    <xf numFmtId="0" fontId="21" fillId="0" borderId="36" xfId="6" applyFont="1" applyBorder="1" applyAlignment="1">
      <alignment vertical="center"/>
    </xf>
    <xf numFmtId="0" fontId="21" fillId="0" borderId="37" xfId="6" applyFont="1" applyBorder="1" applyAlignment="1">
      <alignment vertical="center"/>
    </xf>
    <xf numFmtId="0" fontId="7" fillId="0" borderId="35" xfId="6" quotePrefix="1" applyFont="1" applyBorder="1" applyAlignment="1">
      <alignment vertical="center"/>
    </xf>
    <xf numFmtId="0" fontId="7" fillId="0" borderId="36" xfId="6" quotePrefix="1" applyFont="1" applyBorder="1" applyAlignment="1">
      <alignment vertical="center"/>
    </xf>
    <xf numFmtId="0" fontId="7" fillId="0" borderId="37" xfId="6" quotePrefix="1" applyFont="1" applyBorder="1" applyAlignment="1">
      <alignment vertical="center"/>
    </xf>
    <xf numFmtId="0" fontId="7" fillId="0" borderId="35" xfId="6" applyFont="1" applyBorder="1" applyAlignment="1">
      <alignment vertical="center"/>
    </xf>
    <xf numFmtId="0" fontId="7" fillId="0" borderId="36" xfId="6" applyFont="1" applyBorder="1" applyAlignment="1">
      <alignment vertical="center"/>
    </xf>
    <xf numFmtId="0" fontId="7" fillId="0" borderId="37" xfId="6" applyFont="1" applyBorder="1" applyAlignment="1">
      <alignment vertical="center"/>
    </xf>
    <xf numFmtId="0" fontId="8" fillId="0" borderId="35" xfId="6" quotePrefix="1" applyFont="1" applyBorder="1" applyAlignment="1">
      <alignment horizontal="center" vertical="center"/>
    </xf>
    <xf numFmtId="0" fontId="8" fillId="0" borderId="36" xfId="6" applyFont="1" applyBorder="1" applyAlignment="1">
      <alignment horizontal="center" vertical="center"/>
    </xf>
    <xf numFmtId="0" fontId="8" fillId="0" borderId="37" xfId="6" applyFont="1" applyBorder="1" applyAlignment="1">
      <alignment horizontal="center" vertical="center"/>
    </xf>
    <xf numFmtId="0" fontId="7" fillId="0" borderId="43" xfId="6" quotePrefix="1" applyFont="1" applyBorder="1" applyAlignment="1">
      <alignment horizontal="center" vertical="center"/>
    </xf>
    <xf numFmtId="0" fontId="7" fillId="0" borderId="44" xfId="6" applyFont="1" applyBorder="1" applyAlignment="1">
      <alignment horizontal="center" vertical="center"/>
    </xf>
    <xf numFmtId="0" fontId="7" fillId="0" borderId="45" xfId="6" applyFont="1" applyBorder="1" applyAlignment="1">
      <alignment horizontal="center" vertical="center"/>
    </xf>
    <xf numFmtId="0" fontId="7" fillId="0" borderId="43" xfId="6" applyFont="1" applyBorder="1" applyAlignment="1">
      <alignment horizontal="center" vertical="center"/>
    </xf>
    <xf numFmtId="0" fontId="7" fillId="0" borderId="43" xfId="6" applyFont="1" applyBorder="1" applyAlignment="1">
      <alignment horizontal="left" vertical="center"/>
    </xf>
    <xf numFmtId="0" fontId="7" fillId="0" borderId="44" xfId="6" applyFont="1" applyBorder="1" applyAlignment="1">
      <alignment horizontal="left" vertical="center"/>
    </xf>
    <xf numFmtId="0" fontId="7" fillId="0" borderId="45" xfId="6" applyFont="1" applyBorder="1" applyAlignment="1">
      <alignment horizontal="left" vertical="center"/>
    </xf>
    <xf numFmtId="0" fontId="21" fillId="0" borderId="43" xfId="6" applyFont="1" applyBorder="1" applyAlignment="1">
      <alignment vertical="center"/>
    </xf>
    <xf numFmtId="0" fontId="21" fillId="0" borderId="44" xfId="6" applyFont="1" applyBorder="1" applyAlignment="1">
      <alignment vertical="center"/>
    </xf>
    <xf numFmtId="0" fontId="21" fillId="0" borderId="45" xfId="6" applyFont="1" applyBorder="1" applyAlignment="1">
      <alignment vertical="center"/>
    </xf>
    <xf numFmtId="0" fontId="21" fillId="0" borderId="46" xfId="6" applyFont="1" applyBorder="1" applyAlignment="1">
      <alignment vertical="center"/>
    </xf>
    <xf numFmtId="0" fontId="21" fillId="0" borderId="47" xfId="6" applyFont="1" applyBorder="1" applyAlignment="1">
      <alignment vertical="center"/>
    </xf>
    <xf numFmtId="0" fontId="21" fillId="0" borderId="48" xfId="6" applyFont="1" applyBorder="1" applyAlignment="1">
      <alignment vertical="center"/>
    </xf>
    <xf numFmtId="0" fontId="7" fillId="0" borderId="43" xfId="6" quotePrefix="1" applyFont="1" applyBorder="1" applyAlignment="1">
      <alignment vertical="center" wrapText="1"/>
    </xf>
    <xf numFmtId="0" fontId="7" fillId="0" borderId="44" xfId="6" quotePrefix="1" applyFont="1" applyBorder="1" applyAlignment="1">
      <alignment vertical="center" wrapText="1"/>
    </xf>
    <xf numFmtId="0" fontId="7" fillId="0" borderId="45" xfId="6" quotePrefix="1" applyFont="1" applyBorder="1" applyAlignment="1">
      <alignment vertical="center" wrapText="1"/>
    </xf>
    <xf numFmtId="0" fontId="7" fillId="0" borderId="43" xfId="6" applyFont="1" applyBorder="1" applyAlignment="1">
      <alignment vertical="center"/>
    </xf>
    <xf numFmtId="0" fontId="7" fillId="0" borderId="44" xfId="6" applyFont="1" applyBorder="1" applyAlignment="1">
      <alignment vertical="center"/>
    </xf>
    <xf numFmtId="0" fontId="7" fillId="0" borderId="45" xfId="6" applyFont="1" applyBorder="1" applyAlignment="1">
      <alignment vertical="center"/>
    </xf>
    <xf numFmtId="0" fontId="21" fillId="0" borderId="46" xfId="6" quotePrefix="1" applyFont="1" applyBorder="1" applyAlignment="1">
      <alignment vertical="center"/>
    </xf>
    <xf numFmtId="0" fontId="21" fillId="0" borderId="47" xfId="6" quotePrefix="1" applyFont="1" applyBorder="1" applyAlignment="1">
      <alignment vertical="center"/>
    </xf>
    <xf numFmtId="0" fontId="21" fillId="0" borderId="48" xfId="6" quotePrefix="1" applyFont="1" applyBorder="1" applyAlignment="1">
      <alignment vertical="center"/>
    </xf>
    <xf numFmtId="0" fontId="8" fillId="0" borderId="43" xfId="6" quotePrefix="1" applyFont="1" applyBorder="1" applyAlignment="1">
      <alignment horizontal="center" vertical="center" wrapText="1"/>
    </xf>
    <xf numFmtId="0" fontId="8" fillId="0" borderId="44" xfId="6" applyFont="1" applyBorder="1" applyAlignment="1">
      <alignment horizontal="center" vertical="center" wrapText="1"/>
    </xf>
    <xf numFmtId="0" fontId="8" fillId="0" borderId="45" xfId="6" applyFont="1" applyBorder="1" applyAlignment="1">
      <alignment horizontal="center" vertical="center" wrapText="1"/>
    </xf>
    <xf numFmtId="0" fontId="9" fillId="0" borderId="43" xfId="6" applyFont="1" applyBorder="1" applyAlignment="1">
      <alignment vertical="center" wrapText="1"/>
    </xf>
    <xf numFmtId="0" fontId="8" fillId="0" borderId="43" xfId="6" quotePrefix="1" applyFont="1" applyBorder="1" applyAlignment="1">
      <alignment horizontal="center" vertical="center"/>
    </xf>
    <xf numFmtId="0" fontId="8" fillId="0" borderId="44" xfId="6" applyFont="1" applyBorder="1" applyAlignment="1">
      <alignment horizontal="center" vertical="center"/>
    </xf>
    <xf numFmtId="0" fontId="8" fillId="0" borderId="45" xfId="6" applyFont="1" applyBorder="1" applyAlignment="1">
      <alignment horizontal="center" vertical="center"/>
    </xf>
    <xf numFmtId="0" fontId="8" fillId="0" borderId="43" xfId="6" applyFont="1" applyBorder="1" applyAlignment="1">
      <alignment horizontal="center" vertical="center"/>
    </xf>
    <xf numFmtId="0" fontId="7" fillId="0" borderId="43" xfId="6" quotePrefix="1" applyFont="1" applyBorder="1" applyAlignment="1">
      <alignment vertical="center"/>
    </xf>
    <xf numFmtId="0" fontId="7" fillId="0" borderId="44" xfId="6" quotePrefix="1" applyFont="1" applyBorder="1" applyAlignment="1">
      <alignment vertical="center"/>
    </xf>
    <xf numFmtId="0" fontId="7" fillId="0" borderId="45" xfId="6" quotePrefix="1" applyFont="1" applyBorder="1" applyAlignment="1">
      <alignment vertical="center"/>
    </xf>
    <xf numFmtId="0" fontId="7" fillId="0" borderId="33" xfId="6" applyFont="1" applyBorder="1" applyAlignment="1">
      <alignment horizontal="center" vertical="center"/>
    </xf>
    <xf numFmtId="0" fontId="7" fillId="0" borderId="22" xfId="6" applyFont="1" applyBorder="1" applyAlignment="1">
      <alignment horizontal="center" vertical="center"/>
    </xf>
    <xf numFmtId="0" fontId="7" fillId="0" borderId="33" xfId="6" applyFont="1" applyBorder="1" applyAlignment="1">
      <alignment vertical="center"/>
    </xf>
    <xf numFmtId="0" fontId="7" fillId="0" borderId="34" xfId="6" applyFont="1" applyBorder="1" applyAlignment="1">
      <alignment vertical="center"/>
    </xf>
    <xf numFmtId="0" fontId="7" fillId="0" borderId="22" xfId="6" applyFont="1" applyBorder="1" applyAlignment="1">
      <alignment vertical="center"/>
    </xf>
    <xf numFmtId="0" fontId="8" fillId="0" borderId="33" xfId="6" applyFont="1" applyBorder="1" applyAlignment="1">
      <alignment horizontal="center" vertical="center"/>
    </xf>
    <xf numFmtId="0" fontId="7" fillId="0" borderId="34" xfId="6" applyFont="1" applyBorder="1" applyAlignment="1">
      <alignment horizontal="center" vertical="center"/>
    </xf>
    <xf numFmtId="0" fontId="8" fillId="6" borderId="30" xfId="6" applyFont="1" applyFill="1" applyBorder="1" applyAlignment="1">
      <alignment vertical="center"/>
    </xf>
    <xf numFmtId="0" fontId="7" fillId="6" borderId="31" xfId="6" applyFont="1" applyFill="1" applyBorder="1" applyAlignment="1">
      <alignment vertical="center"/>
    </xf>
    <xf numFmtId="0" fontId="7" fillId="6" borderId="32" xfId="6" applyFont="1" applyFill="1" applyBorder="1" applyAlignment="1">
      <alignment vertical="center"/>
    </xf>
    <xf numFmtId="0" fontId="8" fillId="5" borderId="30" xfId="6" applyFont="1" applyFill="1" applyBorder="1" applyAlignment="1">
      <alignment vertical="center"/>
    </xf>
    <xf numFmtId="0" fontId="7" fillId="5" borderId="31" xfId="6" applyFont="1" applyFill="1" applyBorder="1" applyAlignment="1">
      <alignment vertical="center"/>
    </xf>
    <xf numFmtId="0" fontId="7" fillId="5" borderId="32" xfId="6" applyFont="1" applyFill="1" applyBorder="1" applyAlignment="1">
      <alignment vertical="center"/>
    </xf>
    <xf numFmtId="0" fontId="8" fillId="7" borderId="27" xfId="6" applyFont="1" applyFill="1" applyBorder="1" applyAlignment="1">
      <alignment vertical="center"/>
    </xf>
    <xf numFmtId="0" fontId="7" fillId="7" borderId="28" xfId="6" applyFont="1" applyFill="1" applyBorder="1" applyAlignment="1">
      <alignment vertical="center"/>
    </xf>
    <xf numFmtId="0" fontId="7" fillId="7" borderId="29" xfId="6" applyFont="1" applyFill="1" applyBorder="1" applyAlignment="1">
      <alignment vertical="center"/>
    </xf>
    <xf numFmtId="0" fontId="7" fillId="7" borderId="1" xfId="6" applyFont="1" applyFill="1" applyBorder="1" applyAlignment="1">
      <alignment vertical="center"/>
    </xf>
    <xf numFmtId="0" fontId="7" fillId="7" borderId="0" xfId="6" applyFont="1" applyFill="1" applyAlignment="1">
      <alignment vertical="center"/>
    </xf>
    <xf numFmtId="0" fontId="7" fillId="7" borderId="4" xfId="6" applyFont="1" applyFill="1" applyBorder="1" applyAlignment="1">
      <alignment vertical="center"/>
    </xf>
    <xf numFmtId="0" fontId="7" fillId="7" borderId="2" xfId="6" applyFont="1" applyFill="1" applyBorder="1" applyAlignment="1">
      <alignment vertical="center"/>
    </xf>
    <xf numFmtId="0" fontId="7" fillId="7" borderId="3" xfId="6" applyFont="1" applyFill="1" applyBorder="1" applyAlignment="1">
      <alignment vertical="center"/>
    </xf>
    <xf numFmtId="0" fontId="7" fillId="7" borderId="5" xfId="6" applyFont="1" applyFill="1" applyBorder="1" applyAlignment="1">
      <alignment vertical="center"/>
    </xf>
    <xf numFmtId="0" fontId="8" fillId="6" borderId="30" xfId="6" applyFont="1" applyFill="1" applyBorder="1"/>
    <xf numFmtId="0" fontId="8" fillId="6" borderId="31" xfId="6" applyFont="1" applyFill="1" applyBorder="1"/>
    <xf numFmtId="0" fontId="8" fillId="6" borderId="32" xfId="6" applyFont="1" applyFill="1" applyBorder="1"/>
    <xf numFmtId="0" fontId="8" fillId="6" borderId="27" xfId="6" applyFont="1" applyFill="1" applyBorder="1" applyAlignment="1">
      <alignment vertical="center"/>
    </xf>
    <xf numFmtId="0" fontId="7" fillId="6" borderId="28" xfId="6" applyFont="1" applyFill="1" applyBorder="1" applyAlignment="1">
      <alignment vertical="center"/>
    </xf>
    <xf numFmtId="0" fontId="7" fillId="6" borderId="29" xfId="6" applyFont="1" applyFill="1" applyBorder="1" applyAlignment="1">
      <alignment vertical="center"/>
    </xf>
    <xf numFmtId="0" fontId="7" fillId="6" borderId="2" xfId="6" applyFont="1" applyFill="1" applyBorder="1" applyAlignment="1">
      <alignment vertical="center"/>
    </xf>
    <xf numFmtId="0" fontId="7" fillId="6" borderId="3" xfId="6" applyFont="1" applyFill="1" applyBorder="1" applyAlignment="1">
      <alignment vertical="center"/>
    </xf>
    <xf numFmtId="0" fontId="7" fillId="6" borderId="5" xfId="6" applyFont="1" applyFill="1" applyBorder="1" applyAlignment="1">
      <alignment vertical="center"/>
    </xf>
    <xf numFmtId="0" fontId="7" fillId="5" borderId="27" xfId="6" applyFont="1" applyFill="1" applyBorder="1" applyAlignment="1">
      <alignment vertical="center" wrapText="1"/>
    </xf>
    <xf numFmtId="0" fontId="7" fillId="5" borderId="2" xfId="6" applyFont="1" applyFill="1" applyBorder="1" applyAlignment="1">
      <alignment vertical="center" wrapText="1"/>
    </xf>
    <xf numFmtId="0" fontId="8" fillId="5" borderId="38" xfId="6" applyFont="1" applyFill="1" applyBorder="1" applyAlignment="1">
      <alignment vertical="center" wrapText="1"/>
    </xf>
    <xf numFmtId="0" fontId="8" fillId="5" borderId="40" xfId="6" applyFont="1" applyFill="1" applyBorder="1" applyAlignment="1">
      <alignment vertical="center" wrapText="1"/>
    </xf>
    <xf numFmtId="0" fontId="8" fillId="5" borderId="29" xfId="6" applyFont="1" applyFill="1" applyBorder="1" applyAlignment="1">
      <alignment vertical="center" wrapText="1"/>
    </xf>
    <xf numFmtId="0" fontId="8" fillId="5" borderId="5" xfId="6" applyFont="1" applyFill="1" applyBorder="1" applyAlignment="1">
      <alignment vertical="center" wrapText="1"/>
    </xf>
    <xf numFmtId="0" fontId="8" fillId="0" borderId="33" xfId="6" applyFont="1" applyBorder="1" applyAlignment="1">
      <alignment horizontal="center" vertical="center" wrapText="1"/>
    </xf>
    <xf numFmtId="0" fontId="8" fillId="0" borderId="34" xfId="6" applyFont="1" applyBorder="1" applyAlignment="1">
      <alignment horizontal="center" vertical="center" wrapText="1"/>
    </xf>
    <xf numFmtId="0" fontId="8" fillId="0" borderId="22" xfId="6" applyFont="1" applyBorder="1" applyAlignment="1">
      <alignment horizontal="center" vertical="center" wrapText="1"/>
    </xf>
    <xf numFmtId="0" fontId="7" fillId="0" borderId="33" xfId="6" applyFont="1" applyBorder="1" applyAlignment="1">
      <alignment horizontal="left" vertical="center"/>
    </xf>
    <xf numFmtId="0" fontId="7" fillId="0" borderId="34" xfId="6" applyFont="1" applyBorder="1" applyAlignment="1">
      <alignment horizontal="left" vertical="center"/>
    </xf>
    <xf numFmtId="0" fontId="7" fillId="0" borderId="22" xfId="6" applyFont="1" applyBorder="1" applyAlignment="1">
      <alignment horizontal="left" vertical="center"/>
    </xf>
    <xf numFmtId="0" fontId="21" fillId="0" borderId="33" xfId="6" applyFont="1" applyBorder="1" applyAlignment="1">
      <alignment vertical="center" wrapText="1"/>
    </xf>
    <xf numFmtId="0" fontId="21" fillId="0" borderId="34" xfId="6" applyFont="1" applyBorder="1" applyAlignment="1">
      <alignment vertical="center" wrapText="1"/>
    </xf>
    <xf numFmtId="0" fontId="21" fillId="0" borderId="22" xfId="6" applyFont="1" applyBorder="1" applyAlignment="1">
      <alignment vertical="center" wrapText="1"/>
    </xf>
    <xf numFmtId="0" fontId="18" fillId="2" borderId="30" xfId="6" applyFont="1" applyFill="1" applyBorder="1" applyAlignment="1">
      <alignment horizontal="center" vertical="center"/>
    </xf>
    <xf numFmtId="0" fontId="18" fillId="2" borderId="31" xfId="6" applyFont="1" applyFill="1" applyBorder="1" applyAlignment="1">
      <alignment horizontal="center" vertical="center"/>
    </xf>
    <xf numFmtId="0" fontId="18" fillId="2" borderId="32" xfId="6" applyFont="1" applyFill="1" applyBorder="1" applyAlignment="1">
      <alignment horizontal="center" vertical="center"/>
    </xf>
    <xf numFmtId="0" fontId="7" fillId="0" borderId="30" xfId="6" applyFont="1" applyBorder="1" applyAlignment="1">
      <alignment horizontal="center" vertical="center"/>
    </xf>
    <xf numFmtId="0" fontId="7" fillId="0" borderId="31" xfId="6" applyFont="1" applyBorder="1" applyAlignment="1">
      <alignment horizontal="center" vertical="center"/>
    </xf>
    <xf numFmtId="0" fontId="7" fillId="0" borderId="32" xfId="6" applyFont="1" applyBorder="1" applyAlignment="1">
      <alignment horizontal="center" vertical="center"/>
    </xf>
    <xf numFmtId="0" fontId="8" fillId="0" borderId="30" xfId="6" applyFont="1" applyBorder="1" applyAlignment="1">
      <alignment horizontal="center" vertical="center"/>
    </xf>
    <xf numFmtId="0" fontId="8" fillId="4" borderId="27" xfId="6" applyFont="1" applyFill="1" applyBorder="1" applyAlignment="1">
      <alignment vertical="center" wrapText="1"/>
    </xf>
    <xf numFmtId="0" fontId="7" fillId="4" borderId="29" xfId="6" applyFont="1" applyFill="1" applyBorder="1" applyAlignment="1">
      <alignment vertical="center"/>
    </xf>
    <xf numFmtId="0" fontId="7" fillId="4" borderId="1" xfId="6" applyFont="1" applyFill="1" applyBorder="1" applyAlignment="1">
      <alignment vertical="center"/>
    </xf>
    <xf numFmtId="0" fontId="7" fillId="4" borderId="4" xfId="6" applyFont="1" applyFill="1" applyBorder="1" applyAlignment="1">
      <alignment vertical="center"/>
    </xf>
    <xf numFmtId="0" fontId="7" fillId="4" borderId="2" xfId="6" applyFont="1" applyFill="1" applyBorder="1" applyAlignment="1">
      <alignment vertical="center"/>
    </xf>
    <xf numFmtId="0" fontId="7" fillId="4" borderId="5" xfId="6" applyFont="1" applyFill="1" applyBorder="1" applyAlignment="1">
      <alignment vertical="center"/>
    </xf>
    <xf numFmtId="0" fontId="8" fillId="4" borderId="27" xfId="6" applyFont="1" applyFill="1" applyBorder="1" applyAlignment="1">
      <alignment vertical="center"/>
    </xf>
    <xf numFmtId="0" fontId="7" fillId="4" borderId="28" xfId="6" applyFont="1" applyFill="1" applyBorder="1" applyAlignment="1">
      <alignment vertical="center"/>
    </xf>
    <xf numFmtId="0" fontId="7" fillId="4" borderId="0" xfId="6" applyFont="1" applyFill="1" applyAlignment="1">
      <alignment vertical="center"/>
    </xf>
    <xf numFmtId="0" fontId="7" fillId="4" borderId="3" xfId="6" applyFont="1" applyFill="1" applyBorder="1" applyAlignment="1">
      <alignment vertical="center"/>
    </xf>
    <xf numFmtId="0" fontId="7" fillId="4" borderId="38" xfId="6" applyFont="1" applyFill="1" applyBorder="1" applyAlignment="1">
      <alignment vertical="center" shrinkToFit="1"/>
    </xf>
    <xf numFmtId="0" fontId="7" fillId="4" borderId="39" xfId="6" applyFont="1" applyFill="1" applyBorder="1" applyAlignment="1">
      <alignment vertical="center" shrinkToFit="1"/>
    </xf>
    <xf numFmtId="0" fontId="7" fillId="4" borderId="40" xfId="6" applyFont="1" applyFill="1" applyBorder="1" applyAlignment="1">
      <alignment vertical="center" shrinkToFit="1"/>
    </xf>
    <xf numFmtId="0" fontId="8" fillId="4" borderId="38" xfId="6" applyFont="1" applyFill="1" applyBorder="1" applyAlignment="1">
      <alignment vertical="center" wrapText="1"/>
    </xf>
    <xf numFmtId="0" fontId="8" fillId="4" borderId="39" xfId="6" applyFont="1" applyFill="1" applyBorder="1" applyAlignment="1">
      <alignment vertical="center" wrapText="1"/>
    </xf>
    <xf numFmtId="0" fontId="8" fillId="4" borderId="40" xfId="6" applyFont="1" applyFill="1" applyBorder="1" applyAlignment="1">
      <alignment vertical="center" wrapText="1"/>
    </xf>
    <xf numFmtId="0" fontId="7" fillId="5" borderId="41" xfId="6" applyFont="1" applyFill="1" applyBorder="1" applyAlignment="1">
      <alignment vertical="center"/>
    </xf>
    <xf numFmtId="0" fontId="8" fillId="5" borderId="42" xfId="6" applyFont="1" applyFill="1" applyBorder="1" applyAlignment="1">
      <alignment vertical="center"/>
    </xf>
    <xf numFmtId="0" fontId="7" fillId="0" borderId="27" xfId="6" applyFont="1" applyBorder="1" applyAlignment="1">
      <alignment horizontal="center" vertical="center"/>
    </xf>
    <xf numFmtId="0" fontId="7" fillId="0" borderId="28" xfId="6" applyFont="1" applyBorder="1" applyAlignment="1">
      <alignment horizontal="center" vertical="center"/>
    </xf>
    <xf numFmtId="0" fontId="7" fillId="0" borderId="29"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20" fillId="0" borderId="27" xfId="6" applyFont="1" applyBorder="1" applyAlignment="1">
      <alignment horizontal="center" vertical="center"/>
    </xf>
    <xf numFmtId="0" fontId="20" fillId="0" borderId="28" xfId="6" applyFont="1" applyBorder="1" applyAlignment="1">
      <alignment horizontal="center" vertical="center"/>
    </xf>
    <xf numFmtId="0" fontId="20" fillId="0" borderId="29" xfId="6" applyFont="1" applyBorder="1" applyAlignment="1">
      <alignment horizontal="center" vertical="center"/>
    </xf>
    <xf numFmtId="0" fontId="20" fillId="0" borderId="1" xfId="6" applyFont="1" applyBorder="1" applyAlignment="1">
      <alignment horizontal="center" vertical="center"/>
    </xf>
    <xf numFmtId="0" fontId="20" fillId="0" borderId="0" xfId="6" applyFont="1" applyAlignment="1">
      <alignment horizontal="center" vertical="center"/>
    </xf>
    <xf numFmtId="0" fontId="20" fillId="0" borderId="4" xfId="6" applyFont="1" applyBorder="1" applyAlignment="1">
      <alignment horizontal="center" vertical="center"/>
    </xf>
    <xf numFmtId="0" fontId="20" fillId="0" borderId="2" xfId="6" applyFont="1" applyBorder="1" applyAlignment="1">
      <alignment horizontal="center" vertical="center"/>
    </xf>
    <xf numFmtId="0" fontId="20" fillId="0" borderId="3" xfId="6" applyFont="1" applyBorder="1" applyAlignment="1">
      <alignment horizontal="center" vertical="center"/>
    </xf>
    <xf numFmtId="0" fontId="20" fillId="0" borderId="5" xfId="6" applyFont="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color rgb="FFC55A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45</xdr:col>
      <xdr:colOff>78442</xdr:colOff>
      <xdr:row>26</xdr:row>
      <xdr:rowOff>145676</xdr:rowOff>
    </xdr:from>
    <xdr:to>
      <xdr:col>64</xdr:col>
      <xdr:colOff>67237</xdr:colOff>
      <xdr:row>33</xdr:row>
      <xdr:rowOff>123265</xdr:rowOff>
    </xdr:to>
    <xdr:sp macro="" textlink="">
      <xdr:nvSpPr>
        <xdr:cNvPr id="2" name="吹き出し: 角を丸めた四角形 1">
          <a:extLst>
            <a:ext uri="{FF2B5EF4-FFF2-40B4-BE49-F238E27FC236}">
              <a16:creationId xmlns:a16="http://schemas.microsoft.com/office/drawing/2014/main" id="{3F985854-6E1B-496E-B3AC-125A45FE73DA}"/>
            </a:ext>
          </a:extLst>
        </xdr:cNvPr>
        <xdr:cNvSpPr/>
      </xdr:nvSpPr>
      <xdr:spPr>
        <a:xfrm>
          <a:off x="10668001" y="5210735"/>
          <a:ext cx="4459942" cy="1311089"/>
        </a:xfrm>
        <a:prstGeom prst="wedgeRoundRectCallout">
          <a:avLst>
            <a:gd name="adj1" fmla="val -60527"/>
            <a:gd name="adj2" fmla="val -152172"/>
            <a:gd name="adj3" fmla="val 16667"/>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a:solidFill>
                <a:srgbClr val="FF0000"/>
              </a:solidFill>
            </a:rPr>
            <a:t>&lt;202409</a:t>
          </a:r>
          <a:r>
            <a:rPr lang="vi-VN" altLang="ja-JP">
              <a:solidFill>
                <a:srgbClr val="FF0000"/>
              </a:solidFill>
            </a:rPr>
            <a:t>25</a:t>
          </a:r>
          <a:r>
            <a:rPr lang="ja-JP" altLang="en-US">
              <a:solidFill>
                <a:srgbClr val="FF0000"/>
              </a:solidFill>
            </a:rPr>
            <a:t>＞</a:t>
          </a:r>
          <a:endParaRPr lang="en-US" altLang="ja-JP">
            <a:solidFill>
              <a:srgbClr val="FF0000"/>
            </a:solidFill>
          </a:endParaRPr>
        </a:p>
        <a:p>
          <a:pPr algn="l"/>
          <a:r>
            <a:rPr lang="vi-VN" altLang="ja-JP">
              <a:solidFill>
                <a:srgbClr val="FF0000"/>
              </a:solidFill>
            </a:rPr>
            <a:t>storeid=09999 </a:t>
          </a:r>
          <a:r>
            <a:rPr lang="ja-JP" altLang="en-US">
              <a:solidFill>
                <a:srgbClr val="FF0000"/>
              </a:solidFill>
            </a:rPr>
            <a:t>の場合、クーポンレシートを作成する時に、</a:t>
          </a:r>
        </a:p>
        <a:p>
          <a:pPr algn="l"/>
          <a:r>
            <a:rPr lang="ja-JP" altLang="en-US">
              <a:solidFill>
                <a:srgbClr val="FF0000"/>
              </a:solidFill>
            </a:rPr>
            <a:t>クーポン コードが他の店舗と重複する場合、その店舗のデータが更新されるという内容の警告モーダルを表示する。</a:t>
          </a:r>
          <a:endParaRPr lang="vi-VN" altLang="ja-JP">
            <a:solidFill>
              <a:srgbClr val="FF0000"/>
            </a:solidFill>
          </a:endParaRPr>
        </a:p>
      </xdr:txBody>
    </xdr:sp>
    <xdr:clientData/>
  </xdr:twoCellAnchor>
  <xdr:twoCellAnchor>
    <xdr:from>
      <xdr:col>34</xdr:col>
      <xdr:colOff>190500</xdr:colOff>
      <xdr:row>40</xdr:row>
      <xdr:rowOff>134471</xdr:rowOff>
    </xdr:from>
    <xdr:to>
      <xdr:col>53</xdr:col>
      <xdr:colOff>123265</xdr:colOff>
      <xdr:row>45</xdr:row>
      <xdr:rowOff>156882</xdr:rowOff>
    </xdr:to>
    <xdr:sp macro="" textlink="">
      <xdr:nvSpPr>
        <xdr:cNvPr id="3" name="吹き出し: 角を丸めた四角形 1">
          <a:extLst>
            <a:ext uri="{FF2B5EF4-FFF2-40B4-BE49-F238E27FC236}">
              <a16:creationId xmlns:a16="http://schemas.microsoft.com/office/drawing/2014/main" id="{285C5168-545D-4854-B9BD-0CF17C485BF7}"/>
            </a:ext>
          </a:extLst>
        </xdr:cNvPr>
        <xdr:cNvSpPr/>
      </xdr:nvSpPr>
      <xdr:spPr>
        <a:xfrm>
          <a:off x="8191500" y="7866530"/>
          <a:ext cx="4403912" cy="974911"/>
        </a:xfrm>
        <a:prstGeom prst="wedgeRoundRectCallout">
          <a:avLst>
            <a:gd name="adj1" fmla="val -51518"/>
            <a:gd name="adj2" fmla="val -189950"/>
            <a:gd name="adj3" fmla="val 16667"/>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a:solidFill>
                <a:srgbClr val="FF0000"/>
              </a:solidFill>
            </a:rPr>
            <a:t>&lt;202409</a:t>
          </a:r>
          <a:r>
            <a:rPr lang="vi-VN" altLang="ja-JP">
              <a:solidFill>
                <a:srgbClr val="FF0000"/>
              </a:solidFill>
            </a:rPr>
            <a:t>25</a:t>
          </a:r>
          <a:r>
            <a:rPr lang="ja-JP" altLang="en-US">
              <a:solidFill>
                <a:srgbClr val="FF0000"/>
              </a:solidFill>
            </a:rPr>
            <a:t>＞</a:t>
          </a:r>
          <a:endParaRPr lang="vi-VN" altLang="ja-JP">
            <a:solidFill>
              <a:srgbClr val="FF0000"/>
            </a:solidFill>
          </a:endParaRPr>
        </a:p>
        <a:p>
          <a:pPr algn="l"/>
          <a:r>
            <a:rPr lang="en-US" altLang="ja-JP" sz="1100" b="0" i="0" baseline="0">
              <a:solidFill>
                <a:srgbClr val="FF0000"/>
              </a:solidFill>
              <a:effectLst/>
              <a:latin typeface="+mn-lt"/>
              <a:ea typeface="+mn-ea"/>
              <a:cs typeface="+mn-cs"/>
            </a:rPr>
            <a:t>Luvina</a:t>
          </a:r>
          <a:r>
            <a:rPr lang="ja-JP" altLang="en-US" sz="1100" b="0" i="0" baseline="0">
              <a:solidFill>
                <a:srgbClr val="FF0000"/>
              </a:solidFill>
              <a:effectLst/>
              <a:latin typeface="+mn-lt"/>
              <a:ea typeface="+mn-ea"/>
              <a:cs typeface="+mn-cs"/>
            </a:rPr>
            <a:t>はそれが「更新」ボタンではなく「確定」ボタンである認識です。データ更新がある場合は確定ボタンを有効にします。</a:t>
          </a:r>
          <a:endParaRPr lang="en-US" altLang="ja-JP" sz="1100" b="0" i="0" baseline="0">
            <a:solidFill>
              <a:srgbClr val="FF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0</xdr:colOff>
      <xdr:row>35</xdr:row>
      <xdr:rowOff>0</xdr:rowOff>
    </xdr:from>
    <xdr:to>
      <xdr:col>61</xdr:col>
      <xdr:colOff>0</xdr:colOff>
      <xdr:row>36</xdr:row>
      <xdr:rowOff>0</xdr:rowOff>
    </xdr:to>
    <xdr:sp macro="" textlink="" fLocksText="0">
      <xdr:nvSpPr>
        <xdr:cNvPr id="116" name="吹き出し: 線 2">
          <a:extLst>
            <a:ext uri="{FF2B5EF4-FFF2-40B4-BE49-F238E27FC236}">
              <a16:creationId xmlns:a16="http://schemas.microsoft.com/office/drawing/2014/main" id="{00000000-0008-0000-0400-000074000000}"/>
            </a:ext>
          </a:extLst>
        </xdr:cNvPr>
        <xdr:cNvSpPr/>
      </xdr:nvSpPr>
      <xdr:spPr>
        <a:xfrm>
          <a:off x="10134600" y="7734300"/>
          <a:ext cx="6134100" cy="190500"/>
        </a:xfrm>
        <a:prstGeom prst="borderCallout1">
          <a:avLst>
            <a:gd name="adj1" fmla="val 48210"/>
            <a:gd name="adj2" fmla="val 884"/>
            <a:gd name="adj3" fmla="val 398441"/>
            <a:gd name="adj4" fmla="val -9146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メッセージタイプをレシートとしてメッセージマスターリスト取得APIを呼び出す。</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105</xdr:row>
      <xdr:rowOff>0</xdr:rowOff>
    </xdr:from>
    <xdr:to>
      <xdr:col>61</xdr:col>
      <xdr:colOff>0</xdr:colOff>
      <xdr:row>108</xdr:row>
      <xdr:rowOff>123265</xdr:rowOff>
    </xdr:to>
    <xdr:sp macro="" textlink="" fLocksText="0">
      <xdr:nvSpPr>
        <xdr:cNvPr id="53" name="吹き出し: 線 2">
          <a:extLst>
            <a:ext uri="{FF2B5EF4-FFF2-40B4-BE49-F238E27FC236}">
              <a16:creationId xmlns:a16="http://schemas.microsoft.com/office/drawing/2014/main" id="{00000000-0008-0000-0400-000035000000}"/>
            </a:ext>
          </a:extLst>
        </xdr:cNvPr>
        <xdr:cNvSpPr/>
      </xdr:nvSpPr>
      <xdr:spPr>
        <a:xfrm>
          <a:off x="8942294" y="20114559"/>
          <a:ext cx="5412441" cy="694765"/>
        </a:xfrm>
        <a:prstGeom prst="borderCallout1">
          <a:avLst>
            <a:gd name="adj1" fmla="val 48210"/>
            <a:gd name="adj2" fmla="val 884"/>
            <a:gd name="adj3" fmla="val -190704"/>
            <a:gd name="adj4" fmla="val -963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vi-VN" altLang="ja-JP" sz="1000" b="0" i="0" u="none" strike="sngStrike" baseline="0">
              <a:solidFill>
                <a:schemeClr val="accent2">
                  <a:lumMod val="75000"/>
                </a:schemeClr>
              </a:solidFill>
              <a:latin typeface="Meiryo UI" panose="020B0604030504040204" pitchFamily="34" charset="-128"/>
              <a:ea typeface="Meiryo UI" panose="020B0604030504040204" pitchFamily="34" charset="-128"/>
            </a:defRPr>
          </a:pPr>
          <a:r>
            <a:rPr lang="vi-VN" altLang="ja-JP" sz="1000" b="0" i="0" u="none" strike="noStrike" baseline="0">
              <a:solidFill>
                <a:srgbClr val="0000FF"/>
              </a:solidFill>
              <a:latin typeface="Meiryo UI"/>
              <a:ea typeface="Meiryo UI" panose="020B0604030504040204" pitchFamily="34" charset="-128"/>
            </a:rPr>
            <a:t>[小計値引券名称]項目を削除すると、小計値引券名称提案APIが不要になる。</a:t>
          </a:r>
        </a:p>
        <a:p>
          <a:pPr>
            <a:defRPr lang="vi-VN" altLang="ja-JP" sz="1000" b="0" i="0" u="none" strike="sngStrike" baseline="0">
              <a:solidFill>
                <a:schemeClr val="accent2">
                  <a:lumMod val="75000"/>
                </a:schemeClr>
              </a:solidFill>
              <a:latin typeface="Meiryo UI" panose="020B0604030504040204" pitchFamily="34" charset="-128"/>
              <a:ea typeface="Meiryo UI" panose="020B0604030504040204" pitchFamily="34" charset="-128"/>
            </a:defRPr>
          </a:pPr>
          <a:r>
            <a:rPr lang="vi-VN" altLang="ja-JP" sz="1000" b="0" i="0" u="none" strike="noStrike" baseline="0">
              <a:solidFill>
                <a:srgbClr val="0000FF"/>
              </a:solidFill>
              <a:latin typeface="Meiryo UI"/>
              <a:ea typeface="Meiryo UI" panose="020B0604030504040204" pitchFamily="34" charset="-128"/>
            </a:rPr>
            <a:t>クーポン券コードが存在していない場合、「確定」ボタンをタッチした時にチェックした。</a:t>
          </a:r>
        </a:p>
      </xdr:txBody>
    </xdr:sp>
    <xdr:clientData/>
  </xdr:twoCellAnchor>
  <xdr:twoCellAnchor>
    <xdr:from>
      <xdr:col>8</xdr:col>
      <xdr:colOff>0</xdr:colOff>
      <xdr:row>104</xdr:row>
      <xdr:rowOff>0</xdr:rowOff>
    </xdr:from>
    <xdr:to>
      <xdr:col>29</xdr:col>
      <xdr:colOff>0</xdr:colOff>
      <xdr:row>104</xdr:row>
      <xdr:rowOff>0</xdr:rowOff>
    </xdr:to>
    <xdr:cxnSp macro="">
      <xdr:nvCxnSpPr>
        <xdr:cNvPr id="457" name="Straight Arrow Connector 456">
          <a:extLst>
            <a:ext uri="{FF2B5EF4-FFF2-40B4-BE49-F238E27FC236}">
              <a16:creationId xmlns:a16="http://schemas.microsoft.com/office/drawing/2014/main" id="{00000000-0008-0000-0400-0000C9010000}"/>
            </a:ext>
          </a:extLst>
        </xdr:cNvPr>
        <xdr:cNvCxnSpPr>
          <a:endCxn id="458" idx="2"/>
        </xdr:cNvCxnSpPr>
      </xdr:nvCxnSpPr>
      <xdr:spPr>
        <a:xfrm>
          <a:off x="2133600" y="20878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102</xdr:row>
      <xdr:rowOff>0</xdr:rowOff>
    </xdr:from>
    <xdr:to>
      <xdr:col>35</xdr:col>
      <xdr:colOff>0</xdr:colOff>
      <xdr:row>106</xdr:row>
      <xdr:rowOff>0</xdr:rowOff>
    </xdr:to>
    <xdr:sp macro="" textlink="" fLocksText="0">
      <xdr:nvSpPr>
        <xdr:cNvPr id="458" name="フローチャート: 磁気ディスク 194">
          <a:extLst>
            <a:ext uri="{FF2B5EF4-FFF2-40B4-BE49-F238E27FC236}">
              <a16:creationId xmlns:a16="http://schemas.microsoft.com/office/drawing/2014/main" id="{00000000-0008-0000-0400-0000CA010000}"/>
            </a:ext>
          </a:extLst>
        </xdr:cNvPr>
        <xdr:cNvSpPr/>
      </xdr:nvSpPr>
      <xdr:spPr>
        <a:xfrm>
          <a:off x="7734300" y="20497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chemeClr val="tx1"/>
              </a:solidFill>
              <a:latin typeface="Meiryo UI" panose="020B0604030504040204" pitchFamily="34" charset="-128"/>
              <a:ea typeface="Meiryo UI" panose="020B0604030504040204" pitchFamily="34" charset="-128"/>
            </a:rPr>
            <a:t>AP2803</a:t>
          </a:r>
        </a:p>
        <a:p>
          <a:pPr algn="ctr">
            <a:defRPr lang="en-US" altLang="ja-JP" sz="900" b="0" i="0" u="none" baseline="0">
              <a:solidFill>
                <a:srgbClr val="00B050"/>
              </a:solidFill>
              <a:latin typeface="Meiryo UI" panose="020B0604030504040204" pitchFamily="34" charset="-128"/>
              <a:ea typeface="Meiryo UI" panose="020B0604030504040204" pitchFamily="34" charset="-128"/>
            </a:defRPr>
          </a:pPr>
          <a:r>
            <a:rPr lang="en-US" altLang="ja-JP" sz="900" b="0" i="0" u="none" baseline="0">
              <a:solidFill>
                <a:schemeClr val="tx1"/>
              </a:solidFill>
              <a:latin typeface="Meiryo UI" panose="020B0604030504040204" pitchFamily="34" charset="-128"/>
              <a:ea typeface="Meiryo UI" panose="020B0604030504040204" pitchFamily="34" charset="-128"/>
            </a:rPr>
            <a:t>レシートクーポンデータ確認</a:t>
          </a:r>
        </a:p>
      </xdr:txBody>
    </xdr:sp>
    <xdr:clientData/>
  </xdr:twoCellAnchor>
  <xdr:twoCellAnchor>
    <xdr:from>
      <xdr:col>2</xdr:col>
      <xdr:colOff>0</xdr:colOff>
      <xdr:row>177</xdr:row>
      <xdr:rowOff>0</xdr:rowOff>
    </xdr:from>
    <xdr:to>
      <xdr:col>8</xdr:col>
      <xdr:colOff>0</xdr:colOff>
      <xdr:row>181</xdr:row>
      <xdr:rowOff>0</xdr:rowOff>
    </xdr:to>
    <xdr:sp macro="" textlink="" fLocksText="0">
      <xdr:nvSpPr>
        <xdr:cNvPr id="479" name="正方形/長方形 19">
          <a:extLst>
            <a:ext uri="{FF2B5EF4-FFF2-40B4-BE49-F238E27FC236}">
              <a16:creationId xmlns:a16="http://schemas.microsoft.com/office/drawing/2014/main" id="{00000000-0008-0000-0400-0000DF010000}"/>
            </a:ext>
          </a:extLst>
        </xdr:cNvPr>
        <xdr:cNvSpPr/>
      </xdr:nvSpPr>
      <xdr:spPr>
        <a:xfrm>
          <a:off x="533400" y="34785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選択不可エラーモダール</a:t>
          </a:r>
        </a:p>
      </xdr:txBody>
    </xdr:sp>
    <xdr:clientData/>
  </xdr:twoCellAnchor>
  <xdr:twoCellAnchor>
    <xdr:from>
      <xdr:col>38</xdr:col>
      <xdr:colOff>0</xdr:colOff>
      <xdr:row>148</xdr:row>
      <xdr:rowOff>0</xdr:rowOff>
    </xdr:from>
    <xdr:to>
      <xdr:col>61</xdr:col>
      <xdr:colOff>0</xdr:colOff>
      <xdr:row>153</xdr:row>
      <xdr:rowOff>0</xdr:rowOff>
    </xdr:to>
    <xdr:sp macro="" textlink="" fLocksText="0">
      <xdr:nvSpPr>
        <xdr:cNvPr id="466" name="吹き出し: 線 2">
          <a:extLst>
            <a:ext uri="{FF2B5EF4-FFF2-40B4-BE49-F238E27FC236}">
              <a16:creationId xmlns:a16="http://schemas.microsoft.com/office/drawing/2014/main" id="{00000000-0008-0000-0400-0000D2010000}"/>
            </a:ext>
          </a:extLst>
        </xdr:cNvPr>
        <xdr:cNvSpPr/>
      </xdr:nvSpPr>
      <xdr:spPr>
        <a:xfrm>
          <a:off x="10134600" y="29260800"/>
          <a:ext cx="6134100" cy="952500"/>
        </a:xfrm>
        <a:prstGeom prst="borderCallout1">
          <a:avLst>
            <a:gd name="adj1" fmla="val 46335"/>
            <a:gd name="adj2" fmla="val 188"/>
            <a:gd name="adj3" fmla="val 60392"/>
            <a:gd name="adj4" fmla="val -7062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確認モダールにはデフォルト店舗に属するクーポンレシートを削除すると、同じクーポンを持つ他の店舗のレシートクーポンに影響を与える。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「はい」をタッチして、UI上のレシートクーポンを削除する。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・「取消」をタッチして、モダールを取り消す。</a:t>
          </a:r>
        </a:p>
      </xdr:txBody>
    </xdr:sp>
    <xdr:clientData/>
  </xdr:twoCellAnchor>
  <xdr:twoCellAnchor>
    <xdr:from>
      <xdr:col>9</xdr:col>
      <xdr:colOff>0</xdr:colOff>
      <xdr:row>149</xdr:row>
      <xdr:rowOff>0</xdr:rowOff>
    </xdr:from>
    <xdr:to>
      <xdr:col>15</xdr:col>
      <xdr:colOff>0</xdr:colOff>
      <xdr:row>153</xdr:row>
      <xdr:rowOff>0</xdr:rowOff>
    </xdr:to>
    <xdr:sp macro="" textlink="" fLocksText="0">
      <xdr:nvSpPr>
        <xdr:cNvPr id="122" name="正方形/長方形 19">
          <a:extLst>
            <a:ext uri="{FF2B5EF4-FFF2-40B4-BE49-F238E27FC236}">
              <a16:creationId xmlns:a16="http://schemas.microsoft.com/office/drawing/2014/main" id="{00000000-0008-0000-0400-00007A000000}"/>
            </a:ext>
          </a:extLst>
        </xdr:cNvPr>
        <xdr:cNvSpPr/>
      </xdr:nvSpPr>
      <xdr:spPr>
        <a:xfrm>
          <a:off x="2400300" y="29451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選択不可エラーモダール</a:t>
          </a:r>
        </a:p>
      </xdr:txBody>
    </xdr:sp>
    <xdr:clientData/>
  </xdr:twoCellAnchor>
  <xdr:twoCellAnchor>
    <xdr:from>
      <xdr:col>38</xdr:col>
      <xdr:colOff>0</xdr:colOff>
      <xdr:row>134</xdr:row>
      <xdr:rowOff>0</xdr:rowOff>
    </xdr:from>
    <xdr:to>
      <xdr:col>61</xdr:col>
      <xdr:colOff>0</xdr:colOff>
      <xdr:row>144</xdr:row>
      <xdr:rowOff>0</xdr:rowOff>
    </xdr:to>
    <xdr:sp macro="" textlink="" fLocksText="0">
      <xdr:nvSpPr>
        <xdr:cNvPr id="146" name="吹き出し: 線 2">
          <a:extLst>
            <a:ext uri="{FF2B5EF4-FFF2-40B4-BE49-F238E27FC236}">
              <a16:creationId xmlns:a16="http://schemas.microsoft.com/office/drawing/2014/main" id="{00000000-0008-0000-0400-000092000000}"/>
            </a:ext>
          </a:extLst>
        </xdr:cNvPr>
        <xdr:cNvSpPr/>
      </xdr:nvSpPr>
      <xdr:spPr>
        <a:xfrm>
          <a:off x="10134600" y="26593800"/>
          <a:ext cx="6134100" cy="1905000"/>
        </a:xfrm>
        <a:prstGeom prst="borderCallout1">
          <a:avLst>
            <a:gd name="adj1" fmla="val 46335"/>
            <a:gd name="adj2" fmla="val 188"/>
            <a:gd name="adj3" fmla="val 49425"/>
            <a:gd name="adj4" fmla="val -13045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chemeClr val="tx1"/>
              </a:solidFill>
              <a:latin typeface="Meiryo UI" panose="020B0604030504040204" pitchFamily="34" charset="-128"/>
              <a:ea typeface="Meiryo UI" panose="020B0604030504040204" pitchFamily="34" charset="-128"/>
            </a:rPr>
            <a:t>レシートクーポン削除機能を実行する。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クーポンレシートが削除されている場合（まだ確定をタッチしていない状態）、「削除」ボタンをタッチして削除を取り消す。削除を取り消したら、画面上のレコードの取り消し線を削除する。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・storeID= 99999 (全ての店舗) の 1 つのクーポンを一時的に削除 (赤線) して、削除された同じクーポン券コードを持つ他のレコードを削除した場合、「デフォルト店舗を編集済の為選択できません。」エラーモーダルが表示される。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・StoreId = 09999のレシートクーポンを削除した場合、「他の店舗でクーポン券コードが重複するマスタがある場合、該当するレコードを更新します。 よろしいですか。」確認モダールが表示される。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・上記以外の場合、UI上のレシートクーポンを削除する。</a:t>
          </a:r>
        </a:p>
      </xdr:txBody>
    </xdr:sp>
    <xdr:clientData/>
  </xdr:twoCellAnchor>
  <xdr:twoCellAnchor>
    <xdr:from>
      <xdr:col>2</xdr:col>
      <xdr:colOff>11209</xdr:colOff>
      <xdr:row>8</xdr:row>
      <xdr:rowOff>0</xdr:rowOff>
    </xdr:from>
    <xdr:to>
      <xdr:col>8</xdr:col>
      <xdr:colOff>0</xdr:colOff>
      <xdr:row>12</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42925" y="1638300"/>
          <a:ext cx="15906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xdr:colOff>
      <xdr:row>12</xdr:row>
      <xdr:rowOff>0</xdr:rowOff>
    </xdr:from>
    <xdr:to>
      <xdr:col>8</xdr:col>
      <xdr:colOff>0</xdr:colOff>
      <xdr:row>15</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4003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28_レシートクーポン設定</a:t>
          </a:r>
        </a:p>
      </xdr:txBody>
    </xdr:sp>
    <xdr:clientData/>
  </xdr:twoCellAnchor>
  <xdr:twoCellAnchor>
    <xdr:from>
      <xdr:col>2</xdr:col>
      <xdr:colOff>0</xdr:colOff>
      <xdr:row>17</xdr:row>
      <xdr:rowOff>0</xdr:rowOff>
    </xdr:from>
    <xdr:to>
      <xdr:col>8</xdr:col>
      <xdr:colOff>0</xdr:colOff>
      <xdr:row>21</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352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SC2801_レシートクーポン設定画面</a:t>
          </a:r>
        </a:p>
      </xdr:txBody>
    </xdr:sp>
    <xdr:clientData/>
  </xdr:twoCellAnchor>
  <xdr:twoCellAnchor>
    <xdr:from>
      <xdr:col>5</xdr:col>
      <xdr:colOff>0</xdr:colOff>
      <xdr:row>15</xdr:row>
      <xdr:rowOff>0</xdr:rowOff>
    </xdr:from>
    <xdr:to>
      <xdr:col>5</xdr:col>
      <xdr:colOff>1</xdr:colOff>
      <xdr:row>17</xdr:row>
      <xdr:rowOff>0</xdr:rowOff>
    </xdr:to>
    <xdr:cxnSp macro="">
      <xdr:nvCxnSpPr>
        <xdr:cNvPr id="5" name="直線矢印コネクタ 1010">
          <a:extLst>
            <a:ext uri="{FF2B5EF4-FFF2-40B4-BE49-F238E27FC236}">
              <a16:creationId xmlns:a16="http://schemas.microsoft.com/office/drawing/2014/main" id="{00000000-0008-0000-0400-000005000000}"/>
            </a:ext>
          </a:extLst>
        </xdr:cNvPr>
        <xdr:cNvCxnSpPr>
          <a:stCxn id="3" idx="2"/>
          <a:endCxn id="4" idx="0"/>
        </xdr:cNvCxnSpPr>
      </xdr:nvCxnSpPr>
      <xdr:spPr>
        <a:xfrm flipH="1">
          <a:off x="1333500" y="297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23</xdr:row>
      <xdr:rowOff>0</xdr:rowOff>
    </xdr:from>
    <xdr:to>
      <xdr:col>7</xdr:col>
      <xdr:colOff>0</xdr:colOff>
      <xdr:row>24</xdr:row>
      <xdr:rowOff>0</xdr:rowOff>
    </xdr:to>
    <xdr:sp macro="" textlink="" fLocksText="0">
      <xdr:nvSpPr>
        <xdr:cNvPr id="11" name="四角形: 角を丸くする 1101">
          <a:extLst>
            <a:ext uri="{FF2B5EF4-FFF2-40B4-BE49-F238E27FC236}">
              <a16:creationId xmlns:a16="http://schemas.microsoft.com/office/drawing/2014/main" id="{00000000-0008-0000-0400-00000B000000}"/>
            </a:ext>
          </a:extLst>
        </xdr:cNvPr>
        <xdr:cNvSpPr/>
      </xdr:nvSpPr>
      <xdr:spPr>
        <a:xfrm>
          <a:off x="800100" y="44958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24</xdr:row>
      <xdr:rowOff>0</xdr:rowOff>
    </xdr:from>
    <xdr:to>
      <xdr:col>5</xdr:col>
      <xdr:colOff>0</xdr:colOff>
      <xdr:row>33</xdr:row>
      <xdr:rowOff>0</xdr:rowOff>
    </xdr:to>
    <xdr:cxnSp macro="">
      <xdr:nvCxnSpPr>
        <xdr:cNvPr id="13" name="直線矢印コネクタ 1010">
          <a:extLst>
            <a:ext uri="{FF2B5EF4-FFF2-40B4-BE49-F238E27FC236}">
              <a16:creationId xmlns:a16="http://schemas.microsoft.com/office/drawing/2014/main" id="{00000000-0008-0000-0400-00000D000000}"/>
            </a:ext>
          </a:extLst>
        </xdr:cNvPr>
        <xdr:cNvCxnSpPr>
          <a:cxnSpLocks/>
          <a:stCxn id="11" idx="2"/>
          <a:endCxn id="36" idx="0"/>
        </xdr:cNvCxnSpPr>
      </xdr:nvCxnSpPr>
      <xdr:spPr>
        <a:xfrm>
          <a:off x="1176618" y="4684059"/>
          <a:ext cx="0"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48</xdr:row>
      <xdr:rowOff>0</xdr:rowOff>
    </xdr:from>
    <xdr:to>
      <xdr:col>8</xdr:col>
      <xdr:colOff>0</xdr:colOff>
      <xdr:row>52</xdr:row>
      <xdr:rowOff>0</xdr:rowOff>
    </xdr:to>
    <xdr:sp macro="" textlink="" fLocksText="0">
      <xdr:nvSpPr>
        <xdr:cNvPr id="15" name="正方形/長方形 1">
          <a:extLst>
            <a:ext uri="{FF2B5EF4-FFF2-40B4-BE49-F238E27FC236}">
              <a16:creationId xmlns:a16="http://schemas.microsoft.com/office/drawing/2014/main" id="{00000000-0008-0000-0400-00000F000000}"/>
            </a:ext>
          </a:extLst>
        </xdr:cNvPr>
        <xdr:cNvSpPr/>
      </xdr:nvSpPr>
      <xdr:spPr>
        <a:xfrm>
          <a:off x="533400" y="10210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SC2801_レシートクーポン設定画面</a:t>
          </a:r>
        </a:p>
      </xdr:txBody>
    </xdr:sp>
    <xdr:clientData/>
  </xdr:twoCellAnchor>
  <xdr:twoCellAnchor>
    <xdr:from>
      <xdr:col>5</xdr:col>
      <xdr:colOff>0</xdr:colOff>
      <xdr:row>21</xdr:row>
      <xdr:rowOff>0</xdr:rowOff>
    </xdr:from>
    <xdr:to>
      <xdr:col>5</xdr:col>
      <xdr:colOff>0</xdr:colOff>
      <xdr:row>23</xdr:row>
      <xdr:rowOff>0</xdr:rowOff>
    </xdr:to>
    <xdr:cxnSp macro="">
      <xdr:nvCxnSpPr>
        <xdr:cNvPr id="16" name="Straight Arrow Connector 15">
          <a:extLst>
            <a:ext uri="{FF2B5EF4-FFF2-40B4-BE49-F238E27FC236}">
              <a16:creationId xmlns:a16="http://schemas.microsoft.com/office/drawing/2014/main" id="{00000000-0008-0000-0400-000010000000}"/>
            </a:ext>
          </a:extLst>
        </xdr:cNvPr>
        <xdr:cNvCxnSpPr>
          <a:stCxn id="4" idx="2"/>
          <a:endCxn id="11" idx="0"/>
        </xdr:cNvCxnSpPr>
      </xdr:nvCxnSpPr>
      <xdr:spPr>
        <a:xfrm>
          <a:off x="1333500" y="411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35</xdr:row>
      <xdr:rowOff>0</xdr:rowOff>
    </xdr:from>
    <xdr:to>
      <xdr:col>6</xdr:col>
      <xdr:colOff>0</xdr:colOff>
      <xdr:row>36</xdr:row>
      <xdr:rowOff>0</xdr:rowOff>
    </xdr:to>
    <xdr:sp macro="" textlink="" fLocksText="0">
      <xdr:nvSpPr>
        <xdr:cNvPr id="20" name="Rectangle: Rounded Corners 19">
          <a:extLst>
            <a:ext uri="{FF2B5EF4-FFF2-40B4-BE49-F238E27FC236}">
              <a16:creationId xmlns:a16="http://schemas.microsoft.com/office/drawing/2014/main" id="{00000000-0008-0000-0400-000014000000}"/>
            </a:ext>
          </a:extLst>
        </xdr:cNvPr>
        <xdr:cNvSpPr/>
      </xdr:nvSpPr>
      <xdr:spPr>
        <a:xfrm>
          <a:off x="1066800" y="773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01</a:t>
          </a:r>
        </a:p>
      </xdr:txBody>
    </xdr:sp>
    <xdr:clientData/>
  </xdr:twoCellAnchor>
  <xdr:twoCellAnchor>
    <xdr:from>
      <xdr:col>2</xdr:col>
      <xdr:colOff>0</xdr:colOff>
      <xdr:row>33</xdr:row>
      <xdr:rowOff>0</xdr:rowOff>
    </xdr:from>
    <xdr:to>
      <xdr:col>8</xdr:col>
      <xdr:colOff>0</xdr:colOff>
      <xdr:row>37</xdr:row>
      <xdr:rowOff>0</xdr:rowOff>
    </xdr:to>
    <xdr:sp macro="" textlink="" fLocksText="0">
      <xdr:nvSpPr>
        <xdr:cNvPr id="36" name="四角形: 角を丸くする 3">
          <a:extLst>
            <a:ext uri="{FF2B5EF4-FFF2-40B4-BE49-F238E27FC236}">
              <a16:creationId xmlns:a16="http://schemas.microsoft.com/office/drawing/2014/main" id="{00000000-0008-0000-0400-000024000000}"/>
            </a:ext>
          </a:extLst>
        </xdr:cNvPr>
        <xdr:cNvSpPr/>
      </xdr:nvSpPr>
      <xdr:spPr>
        <a:xfrm>
          <a:off x="533400" y="7353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KN2801</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レシートクーポン一覧取得機能</a:t>
          </a:r>
        </a:p>
      </xdr:txBody>
    </xdr:sp>
    <xdr:clientData/>
  </xdr:twoCellAnchor>
  <xdr:twoCellAnchor>
    <xdr:from>
      <xdr:col>2</xdr:col>
      <xdr:colOff>0</xdr:colOff>
      <xdr:row>40</xdr:row>
      <xdr:rowOff>0</xdr:rowOff>
    </xdr:from>
    <xdr:to>
      <xdr:col>4</xdr:col>
      <xdr:colOff>0</xdr:colOff>
      <xdr:row>41</xdr:row>
      <xdr:rowOff>0</xdr:rowOff>
    </xdr:to>
    <xdr:sp macro="" textlink="" fLocksText="0">
      <xdr:nvSpPr>
        <xdr:cNvPr id="37" name="Rectangle: Rounded Corners 36">
          <a:extLst>
            <a:ext uri="{FF2B5EF4-FFF2-40B4-BE49-F238E27FC236}">
              <a16:creationId xmlns:a16="http://schemas.microsoft.com/office/drawing/2014/main" id="{00000000-0008-0000-0400-000025000000}"/>
            </a:ext>
          </a:extLst>
        </xdr:cNvPr>
        <xdr:cNvSpPr/>
      </xdr:nvSpPr>
      <xdr:spPr>
        <a:xfrm>
          <a:off x="533400" y="868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4</xdr:col>
      <xdr:colOff>0</xdr:colOff>
      <xdr:row>40</xdr:row>
      <xdr:rowOff>95250</xdr:rowOff>
    </xdr:from>
    <xdr:to>
      <xdr:col>5</xdr:col>
      <xdr:colOff>0</xdr:colOff>
      <xdr:row>48</xdr:row>
      <xdr:rowOff>0</xdr:rowOff>
    </xdr:to>
    <xdr:cxnSp macro="">
      <xdr:nvCxnSpPr>
        <xdr:cNvPr id="43" name="Connector: Elbow 42">
          <a:extLst>
            <a:ext uri="{FF2B5EF4-FFF2-40B4-BE49-F238E27FC236}">
              <a16:creationId xmlns:a16="http://schemas.microsoft.com/office/drawing/2014/main" id="{00000000-0008-0000-0400-00002B000000}"/>
            </a:ext>
          </a:extLst>
        </xdr:cNvPr>
        <xdr:cNvCxnSpPr>
          <a:stCxn id="37" idx="3"/>
          <a:endCxn id="15" idx="0"/>
        </xdr:cNvCxnSpPr>
      </xdr:nvCxnSpPr>
      <xdr:spPr>
        <a:xfrm>
          <a:off x="1066800" y="8782050"/>
          <a:ext cx="266700" cy="14287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31</xdr:row>
      <xdr:rowOff>33617</xdr:rowOff>
    </xdr:from>
    <xdr:to>
      <xdr:col>61</xdr:col>
      <xdr:colOff>0</xdr:colOff>
      <xdr:row>33</xdr:row>
      <xdr:rowOff>33617</xdr:rowOff>
    </xdr:to>
    <xdr:sp macro="" textlink="" fLocksText="0">
      <xdr:nvSpPr>
        <xdr:cNvPr id="66" name="吹き出し: 線 2">
          <a:extLst>
            <a:ext uri="{FF2B5EF4-FFF2-40B4-BE49-F238E27FC236}">
              <a16:creationId xmlns:a16="http://schemas.microsoft.com/office/drawing/2014/main" id="{00000000-0008-0000-0400-000042000000}"/>
            </a:ext>
          </a:extLst>
        </xdr:cNvPr>
        <xdr:cNvSpPr/>
      </xdr:nvSpPr>
      <xdr:spPr>
        <a:xfrm>
          <a:off x="8942294" y="6051176"/>
          <a:ext cx="5412441" cy="381000"/>
        </a:xfrm>
        <a:prstGeom prst="borderCallout1">
          <a:avLst>
            <a:gd name="adj1" fmla="val 48210"/>
            <a:gd name="adj2" fmla="val 884"/>
            <a:gd name="adj3" fmla="val 138637"/>
            <a:gd name="adj4" fmla="val -12997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店舗の条件でAPIからレシートクーポン一覧取得を実行する。SC2801_レシートクーポン設定画面を表示する。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29</xdr:col>
      <xdr:colOff>0</xdr:colOff>
      <xdr:row>33</xdr:row>
      <xdr:rowOff>0</xdr:rowOff>
    </xdr:from>
    <xdr:to>
      <xdr:col>35</xdr:col>
      <xdr:colOff>0</xdr:colOff>
      <xdr:row>37</xdr:row>
      <xdr:rowOff>0</xdr:rowOff>
    </xdr:to>
    <xdr:sp macro="" textlink="" fLocksText="0">
      <xdr:nvSpPr>
        <xdr:cNvPr id="67" name="フローチャート: 磁気ディスク 194">
          <a:extLst>
            <a:ext uri="{FF2B5EF4-FFF2-40B4-BE49-F238E27FC236}">
              <a16:creationId xmlns:a16="http://schemas.microsoft.com/office/drawing/2014/main" id="{00000000-0008-0000-0400-000043000000}"/>
            </a:ext>
          </a:extLst>
        </xdr:cNvPr>
        <xdr:cNvSpPr/>
      </xdr:nvSpPr>
      <xdr:spPr>
        <a:xfrm>
          <a:off x="7734300" y="7353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AP2801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レシートクーポン取得</a:t>
          </a:r>
        </a:p>
      </xdr:txBody>
    </xdr:sp>
    <xdr:clientData/>
  </xdr:twoCellAnchor>
  <xdr:twoCellAnchor>
    <xdr:from>
      <xdr:col>8</xdr:col>
      <xdr:colOff>0</xdr:colOff>
      <xdr:row>35</xdr:row>
      <xdr:rowOff>0</xdr:rowOff>
    </xdr:from>
    <xdr:to>
      <xdr:col>29</xdr:col>
      <xdr:colOff>0</xdr:colOff>
      <xdr:row>35</xdr:row>
      <xdr:rowOff>0</xdr:rowOff>
    </xdr:to>
    <xdr:cxnSp macro="">
      <xdr:nvCxnSpPr>
        <xdr:cNvPr id="68" name="Straight Arrow Connector 67">
          <a:extLst>
            <a:ext uri="{FF2B5EF4-FFF2-40B4-BE49-F238E27FC236}">
              <a16:creationId xmlns:a16="http://schemas.microsoft.com/office/drawing/2014/main" id="{00000000-0008-0000-0400-000044000000}"/>
            </a:ext>
          </a:extLst>
        </xdr:cNvPr>
        <xdr:cNvCxnSpPr>
          <a:stCxn id="36" idx="3"/>
          <a:endCxn id="67" idx="2"/>
        </xdr:cNvCxnSpPr>
      </xdr:nvCxnSpPr>
      <xdr:spPr>
        <a:xfrm>
          <a:off x="2133600" y="7734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37</xdr:row>
      <xdr:rowOff>0</xdr:rowOff>
    </xdr:from>
    <xdr:to>
      <xdr:col>61</xdr:col>
      <xdr:colOff>0</xdr:colOff>
      <xdr:row>58</xdr:row>
      <xdr:rowOff>0</xdr:rowOff>
    </xdr:to>
    <xdr:sp macro="" textlink="" fLocksText="0">
      <xdr:nvSpPr>
        <xdr:cNvPr id="72" name="吹き出し: 線 2">
          <a:extLst>
            <a:ext uri="{FF2B5EF4-FFF2-40B4-BE49-F238E27FC236}">
              <a16:creationId xmlns:a16="http://schemas.microsoft.com/office/drawing/2014/main" id="{00000000-0008-0000-0400-000048000000}"/>
            </a:ext>
          </a:extLst>
        </xdr:cNvPr>
        <xdr:cNvSpPr/>
      </xdr:nvSpPr>
      <xdr:spPr>
        <a:xfrm>
          <a:off x="8942294" y="8113059"/>
          <a:ext cx="5412441" cy="4000500"/>
        </a:xfrm>
        <a:prstGeom prst="borderCallout1">
          <a:avLst>
            <a:gd name="adj1" fmla="val 48210"/>
            <a:gd name="adj2" fmla="val 884"/>
            <a:gd name="adj3" fmla="val 61746"/>
            <a:gd name="adj4" fmla="val -13017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・画面初期化：</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+ヘッダー：「CSV」ボタンを有効にし、「印刷」ボタンを無効にする。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FF"/>
              </a:solidFill>
              <a:latin typeface="Meiryo UI" panose="020B0604030504040204" pitchFamily="34" charset="-128"/>
              <a:ea typeface="Meiryo UI" panose="020B0604030504040204" pitchFamily="34" charset="-128"/>
            </a:rPr>
            <a:t>全てのレシートクーポンを以下の優先順位に並べ替えられた店舗に従って表示する。</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①店舗コード：昇順</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②印字期間【From】：昇順</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③印字期間【To】：昇順</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④利用可能期間【From】：昇順</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⑤利用可能期間【To】：昇順</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⑥クーポンコード</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対象</a:t>
          </a:r>
          <a:r>
            <a:rPr lang="en-US" altLang="ja-JP" sz="1000" b="0" i="0" u="none" baseline="0">
              <a:solidFill>
                <a:srgbClr val="0000FF"/>
              </a:solidFill>
              <a:latin typeface="Meiryo UI" panose="020B0604030504040204" pitchFamily="34" charset="-128"/>
              <a:ea typeface="Meiryo UI" panose="020B0604030504040204" pitchFamily="34" charset="-128"/>
            </a:rPr>
            <a:t>店舗</a:t>
          </a:r>
          <a:r>
            <a:rPr lang="en-US" altLang="ja-JP" sz="1000" b="0" i="0" u="none" baseline="0">
              <a:solidFill>
                <a:schemeClr val="tx1"/>
              </a:solidFill>
              <a:latin typeface="Meiryo UI" panose="020B0604030504040204" pitchFamily="34" charset="-128"/>
              <a:ea typeface="Meiryo UI" panose="020B0604030504040204" pitchFamily="34" charset="-128"/>
            </a:rPr>
            <a:t>]エリア: </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レシートクーポン作成が登録された店舗の一覧を表示する。登録店舗にチェックを入れる。データはMD1501_店舗一覧モダールから取得される。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◦09999の店舗を選択した場合、[</a:t>
          </a:r>
          <a:r>
            <a:rPr lang="ja-JP" altLang="en-US" sz="1000" b="0" i="0" u="none" baseline="0">
              <a:solidFill>
                <a:srgbClr val="0000FF"/>
              </a:solidFill>
              <a:latin typeface="Meiryo UI" panose="020B0604030504040204" pitchFamily="34" charset="-128"/>
              <a:ea typeface="Meiryo UI" panose="020B0604030504040204" pitchFamily="34" charset="-128"/>
            </a:rPr>
            <a:t>対象店舗</a:t>
          </a:r>
          <a:r>
            <a:rPr lang="en-US" altLang="ja-JP" sz="1000" b="0" i="0" u="none" baseline="0">
              <a:solidFill>
                <a:schemeClr val="tx1"/>
              </a:solidFill>
              <a:latin typeface="Meiryo UI" panose="020B0604030504040204" pitchFamily="34" charset="-128"/>
              <a:ea typeface="Meiryo UI" panose="020B0604030504040204" pitchFamily="34" charset="-128"/>
            </a:rPr>
            <a:t>]エリアを表示する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◦09999以外の店舗を選択した場合、[</a:t>
          </a:r>
          <a:r>
            <a:rPr lang="ja-JP" altLang="en-US" sz="1000" b="0" i="0" u="none" baseline="0">
              <a:solidFill>
                <a:srgbClr val="0000FF"/>
              </a:solidFill>
              <a:latin typeface="Meiryo UI" panose="020B0604030504040204" pitchFamily="34" charset="-128"/>
              <a:ea typeface="Meiryo UI" panose="020B0604030504040204" pitchFamily="34" charset="-128"/>
            </a:rPr>
            <a:t>対象店舗</a:t>
          </a:r>
          <a:r>
            <a:rPr lang="en-US" altLang="ja-JP" sz="1000" b="0" i="0" u="none" baseline="0">
              <a:solidFill>
                <a:schemeClr val="tx1"/>
              </a:solidFill>
              <a:latin typeface="Meiryo UI" panose="020B0604030504040204" pitchFamily="34" charset="-128"/>
              <a:ea typeface="Meiryo UI" panose="020B0604030504040204" pitchFamily="34" charset="-128"/>
            </a:rPr>
            <a:t>]エリアを表示しない。</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◦「全選択」又は「全解除」ボタンをタッチして、全て店舗を選択又は選択解除する。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+[削除]、[編集]、[新規]ボタン：有効</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[確定]ボタン：無効。レシートクーポンデータに変更があった場合、「確定」ボタンを有効にする。 </a:t>
          </a:r>
        </a:p>
        <a:p>
          <a:pPr>
            <a:defRPr lang="en-US" altLang="ja-JP" sz="1000" b="0" i="0" u="none" baseline="0">
              <a:solidFill>
                <a:srgbClr val="000000"/>
              </a:solidFill>
              <a:latin typeface="Meiryo UI"/>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7</xdr:col>
      <xdr:colOff>0</xdr:colOff>
      <xdr:row>58</xdr:row>
      <xdr:rowOff>0</xdr:rowOff>
    </xdr:from>
    <xdr:to>
      <xdr:col>9</xdr:col>
      <xdr:colOff>0</xdr:colOff>
      <xdr:row>59</xdr:row>
      <xdr:rowOff>180975</xdr:rowOff>
    </xdr:to>
    <xdr:sp macro="" textlink="" fLocksText="0">
      <xdr:nvSpPr>
        <xdr:cNvPr id="75" name="四角形: 角を丸くする 1101">
          <a:extLst>
            <a:ext uri="{FF2B5EF4-FFF2-40B4-BE49-F238E27FC236}">
              <a16:creationId xmlns:a16="http://schemas.microsoft.com/office/drawing/2014/main" id="{00000000-0008-0000-0400-00004B000000}"/>
            </a:ext>
          </a:extLst>
        </xdr:cNvPr>
        <xdr:cNvSpPr/>
      </xdr:nvSpPr>
      <xdr:spPr>
        <a:xfrm>
          <a:off x="1866900" y="12115800"/>
          <a:ext cx="5334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削除</a:t>
          </a:r>
        </a:p>
      </xdr:txBody>
    </xdr:sp>
    <xdr:clientData/>
  </xdr:twoCellAnchor>
  <xdr:twoCellAnchor>
    <xdr:from>
      <xdr:col>10</xdr:col>
      <xdr:colOff>0</xdr:colOff>
      <xdr:row>58</xdr:row>
      <xdr:rowOff>0</xdr:rowOff>
    </xdr:from>
    <xdr:to>
      <xdr:col>12</xdr:col>
      <xdr:colOff>0</xdr:colOff>
      <xdr:row>60</xdr:row>
      <xdr:rowOff>0</xdr:rowOff>
    </xdr:to>
    <xdr:sp macro="" textlink="" fLocksText="0">
      <xdr:nvSpPr>
        <xdr:cNvPr id="76" name="四角形: 角を丸くする 1101">
          <a:extLst>
            <a:ext uri="{FF2B5EF4-FFF2-40B4-BE49-F238E27FC236}">
              <a16:creationId xmlns:a16="http://schemas.microsoft.com/office/drawing/2014/main" id="{00000000-0008-0000-0400-00004C000000}"/>
            </a:ext>
          </a:extLst>
        </xdr:cNvPr>
        <xdr:cNvSpPr/>
      </xdr:nvSpPr>
      <xdr:spPr>
        <a:xfrm>
          <a:off x="2667000" y="12115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編集</a:t>
          </a:r>
        </a:p>
      </xdr:txBody>
    </xdr:sp>
    <xdr:clientData/>
  </xdr:twoCellAnchor>
  <xdr:twoCellAnchor>
    <xdr:from>
      <xdr:col>4</xdr:col>
      <xdr:colOff>0</xdr:colOff>
      <xdr:row>58</xdr:row>
      <xdr:rowOff>0</xdr:rowOff>
    </xdr:from>
    <xdr:to>
      <xdr:col>6</xdr:col>
      <xdr:colOff>0</xdr:colOff>
      <xdr:row>60</xdr:row>
      <xdr:rowOff>0</xdr:rowOff>
    </xdr:to>
    <xdr:sp macro="" textlink="" fLocksText="0">
      <xdr:nvSpPr>
        <xdr:cNvPr id="77" name="四角形: 角を丸くする 1101">
          <a:extLst>
            <a:ext uri="{FF2B5EF4-FFF2-40B4-BE49-F238E27FC236}">
              <a16:creationId xmlns:a16="http://schemas.microsoft.com/office/drawing/2014/main" id="{00000000-0008-0000-0400-00004D000000}"/>
            </a:ext>
          </a:extLst>
        </xdr:cNvPr>
        <xdr:cNvSpPr/>
      </xdr:nvSpPr>
      <xdr:spPr>
        <a:xfrm>
          <a:off x="1066800" y="12115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新規</a:t>
          </a:r>
        </a:p>
      </xdr:txBody>
    </xdr:sp>
    <xdr:clientData/>
  </xdr:twoCellAnchor>
  <xdr:twoCellAnchor>
    <xdr:from>
      <xdr:col>13</xdr:col>
      <xdr:colOff>2800</xdr:colOff>
      <xdr:row>58</xdr:row>
      <xdr:rowOff>0</xdr:rowOff>
    </xdr:from>
    <xdr:to>
      <xdr:col>17</xdr:col>
      <xdr:colOff>0</xdr:colOff>
      <xdr:row>60</xdr:row>
      <xdr:rowOff>0</xdr:rowOff>
    </xdr:to>
    <xdr:sp macro="" textlink="" fLocksText="0">
      <xdr:nvSpPr>
        <xdr:cNvPr id="78" name="四角形: 角を丸くする 1101">
          <a:extLst>
            <a:ext uri="{FF2B5EF4-FFF2-40B4-BE49-F238E27FC236}">
              <a16:creationId xmlns:a16="http://schemas.microsoft.com/office/drawing/2014/main" id="{00000000-0008-0000-0400-00004E000000}"/>
            </a:ext>
          </a:extLst>
        </xdr:cNvPr>
        <xdr:cNvSpPr/>
      </xdr:nvSpPr>
      <xdr:spPr>
        <a:xfrm>
          <a:off x="3467100" y="1211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決定</a:t>
          </a:r>
        </a:p>
      </xdr:txBody>
    </xdr:sp>
    <xdr:clientData/>
  </xdr:twoCellAnchor>
  <xdr:twoCellAnchor>
    <xdr:from>
      <xdr:col>4</xdr:col>
      <xdr:colOff>235323</xdr:colOff>
      <xdr:row>52</xdr:row>
      <xdr:rowOff>0</xdr:rowOff>
    </xdr:from>
    <xdr:to>
      <xdr:col>8</xdr:col>
      <xdr:colOff>0</xdr:colOff>
      <xdr:row>58</xdr:row>
      <xdr:rowOff>0</xdr:rowOff>
    </xdr:to>
    <xdr:cxnSp macro="">
      <xdr:nvCxnSpPr>
        <xdr:cNvPr id="80" name="Connector: Elbow 79">
          <a:extLst>
            <a:ext uri="{FF2B5EF4-FFF2-40B4-BE49-F238E27FC236}">
              <a16:creationId xmlns:a16="http://schemas.microsoft.com/office/drawing/2014/main" id="{00000000-0008-0000-0400-000050000000}"/>
            </a:ext>
          </a:extLst>
        </xdr:cNvPr>
        <xdr:cNvCxnSpPr>
          <a:stCxn id="15" idx="2"/>
          <a:endCxn id="75" idx="0"/>
        </xdr:cNvCxnSpPr>
      </xdr:nvCxnSpPr>
      <xdr:spPr>
        <a:xfrm rot="16200000" flipH="1">
          <a:off x="1304925" y="10972800"/>
          <a:ext cx="8286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52</xdr:row>
      <xdr:rowOff>0</xdr:rowOff>
    </xdr:from>
    <xdr:to>
      <xdr:col>5</xdr:col>
      <xdr:colOff>0</xdr:colOff>
      <xdr:row>58</xdr:row>
      <xdr:rowOff>0</xdr:rowOff>
    </xdr:to>
    <xdr:cxnSp macro="">
      <xdr:nvCxnSpPr>
        <xdr:cNvPr id="86" name="Connector: Elbow 85">
          <a:extLst>
            <a:ext uri="{FF2B5EF4-FFF2-40B4-BE49-F238E27FC236}">
              <a16:creationId xmlns:a16="http://schemas.microsoft.com/office/drawing/2014/main" id="{00000000-0008-0000-0400-000056000000}"/>
            </a:ext>
          </a:extLst>
        </xdr:cNvPr>
        <xdr:cNvCxnSpPr>
          <a:stCxn id="15" idx="2"/>
          <a:endCxn id="77" idx="0"/>
        </xdr:cNvCxnSpPr>
      </xdr:nvCxnSpPr>
      <xdr:spPr>
        <a:xfrm>
          <a:off x="1333500" y="109728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52</xdr:row>
      <xdr:rowOff>0</xdr:rowOff>
    </xdr:from>
    <xdr:to>
      <xdr:col>15</xdr:col>
      <xdr:colOff>1399</xdr:colOff>
      <xdr:row>58</xdr:row>
      <xdr:rowOff>0</xdr:rowOff>
    </xdr:to>
    <xdr:cxnSp macro="">
      <xdr:nvCxnSpPr>
        <xdr:cNvPr id="89" name="Connector: Elbow 88">
          <a:extLst>
            <a:ext uri="{FF2B5EF4-FFF2-40B4-BE49-F238E27FC236}">
              <a16:creationId xmlns:a16="http://schemas.microsoft.com/office/drawing/2014/main" id="{00000000-0008-0000-0400-000059000000}"/>
            </a:ext>
          </a:extLst>
        </xdr:cNvPr>
        <xdr:cNvCxnSpPr>
          <a:stCxn id="15" idx="2"/>
          <a:endCxn id="78" idx="0"/>
        </xdr:cNvCxnSpPr>
      </xdr:nvCxnSpPr>
      <xdr:spPr>
        <a:xfrm rot="16200000" flipH="1">
          <a:off x="1304925" y="10972800"/>
          <a:ext cx="26955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82</xdr:row>
      <xdr:rowOff>0</xdr:rowOff>
    </xdr:from>
    <xdr:to>
      <xdr:col>8</xdr:col>
      <xdr:colOff>0</xdr:colOff>
      <xdr:row>86</xdr:row>
      <xdr:rowOff>0</xdr:rowOff>
    </xdr:to>
    <xdr:sp macro="" textlink="" fLocksText="0">
      <xdr:nvSpPr>
        <xdr:cNvPr id="96" name="正方形/長方形 19">
          <a:extLst>
            <a:ext uri="{FF2B5EF4-FFF2-40B4-BE49-F238E27FC236}">
              <a16:creationId xmlns:a16="http://schemas.microsoft.com/office/drawing/2014/main" id="{00000000-0008-0000-0400-000060000000}"/>
            </a:ext>
          </a:extLst>
        </xdr:cNvPr>
        <xdr:cNvSpPr/>
      </xdr:nvSpPr>
      <xdr:spPr>
        <a:xfrm>
          <a:off x="533400" y="16687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MD2801_レシートクーポン追加・編集モダール</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62</xdr:row>
      <xdr:rowOff>0</xdr:rowOff>
    </xdr:from>
    <xdr:to>
      <xdr:col>16</xdr:col>
      <xdr:colOff>0</xdr:colOff>
      <xdr:row>63</xdr:row>
      <xdr:rowOff>0</xdr:rowOff>
    </xdr:to>
    <xdr:sp macro="" textlink="" fLocksText="0">
      <xdr:nvSpPr>
        <xdr:cNvPr id="104" name="Rectangle: Rounded Corners 103">
          <a:extLst>
            <a:ext uri="{FF2B5EF4-FFF2-40B4-BE49-F238E27FC236}">
              <a16:creationId xmlns:a16="http://schemas.microsoft.com/office/drawing/2014/main" id="{00000000-0008-0000-0400-000068000000}"/>
            </a:ext>
          </a:extLst>
        </xdr:cNvPr>
        <xdr:cNvSpPr/>
      </xdr:nvSpPr>
      <xdr:spPr>
        <a:xfrm>
          <a:off x="3733800" y="1287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28.3</a:t>
          </a:r>
        </a:p>
      </xdr:txBody>
    </xdr:sp>
    <xdr:clientData/>
  </xdr:twoCellAnchor>
  <xdr:twoCellAnchor>
    <xdr:from>
      <xdr:col>15</xdr:col>
      <xdr:colOff>0</xdr:colOff>
      <xdr:row>60</xdr:row>
      <xdr:rowOff>0</xdr:rowOff>
    </xdr:from>
    <xdr:to>
      <xdr:col>15</xdr:col>
      <xdr:colOff>1400</xdr:colOff>
      <xdr:row>62</xdr:row>
      <xdr:rowOff>0</xdr:rowOff>
    </xdr:to>
    <xdr:cxnSp macro="">
      <xdr:nvCxnSpPr>
        <xdr:cNvPr id="106" name="直線矢印コネクタ 1010">
          <a:extLst>
            <a:ext uri="{FF2B5EF4-FFF2-40B4-BE49-F238E27FC236}">
              <a16:creationId xmlns:a16="http://schemas.microsoft.com/office/drawing/2014/main" id="{00000000-0008-0000-0400-00006A000000}"/>
            </a:ext>
          </a:extLst>
        </xdr:cNvPr>
        <xdr:cNvCxnSpPr>
          <a:stCxn id="78" idx="2"/>
          <a:endCxn id="104" idx="0"/>
        </xdr:cNvCxnSpPr>
      </xdr:nvCxnSpPr>
      <xdr:spPr>
        <a:xfrm flipH="1">
          <a:off x="4000500" y="1249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37</xdr:row>
      <xdr:rowOff>0</xdr:rowOff>
    </xdr:from>
    <xdr:to>
      <xdr:col>5</xdr:col>
      <xdr:colOff>0</xdr:colOff>
      <xdr:row>48</xdr:row>
      <xdr:rowOff>0</xdr:rowOff>
    </xdr:to>
    <xdr:cxnSp macro="">
      <xdr:nvCxnSpPr>
        <xdr:cNvPr id="113" name="直線矢印コネクタ 1010">
          <a:extLst>
            <a:ext uri="{FF2B5EF4-FFF2-40B4-BE49-F238E27FC236}">
              <a16:creationId xmlns:a16="http://schemas.microsoft.com/office/drawing/2014/main" id="{00000000-0008-0000-0400-000071000000}"/>
            </a:ext>
          </a:extLst>
        </xdr:cNvPr>
        <xdr:cNvCxnSpPr>
          <a:stCxn id="36" idx="2"/>
          <a:endCxn id="15" idx="0"/>
        </xdr:cNvCxnSpPr>
      </xdr:nvCxnSpPr>
      <xdr:spPr>
        <a:xfrm>
          <a:off x="1333500" y="8115300"/>
          <a:ext cx="0" cy="2095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88</xdr:row>
      <xdr:rowOff>0</xdr:rowOff>
    </xdr:from>
    <xdr:to>
      <xdr:col>10</xdr:col>
      <xdr:colOff>0</xdr:colOff>
      <xdr:row>90</xdr:row>
      <xdr:rowOff>0</xdr:rowOff>
    </xdr:to>
    <xdr:sp macro="" textlink="" fLocksText="0">
      <xdr:nvSpPr>
        <xdr:cNvPr id="130" name="四角形: 角を丸くする 1101">
          <a:extLst>
            <a:ext uri="{FF2B5EF4-FFF2-40B4-BE49-F238E27FC236}">
              <a16:creationId xmlns:a16="http://schemas.microsoft.com/office/drawing/2014/main" id="{00000000-0008-0000-0400-000082000000}"/>
            </a:ext>
          </a:extLst>
        </xdr:cNvPr>
        <xdr:cNvSpPr/>
      </xdr:nvSpPr>
      <xdr:spPr>
        <a:xfrm>
          <a:off x="2133600" y="17830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3</xdr:col>
      <xdr:colOff>0</xdr:colOff>
      <xdr:row>88</xdr:row>
      <xdr:rowOff>0</xdr:rowOff>
    </xdr:from>
    <xdr:to>
      <xdr:col>7</xdr:col>
      <xdr:colOff>1</xdr:colOff>
      <xdr:row>90</xdr:row>
      <xdr:rowOff>0</xdr:rowOff>
    </xdr:to>
    <xdr:sp macro="" textlink="" fLocksText="0">
      <xdr:nvSpPr>
        <xdr:cNvPr id="131" name="四角形: 角を丸くする 1101">
          <a:extLst>
            <a:ext uri="{FF2B5EF4-FFF2-40B4-BE49-F238E27FC236}">
              <a16:creationId xmlns:a16="http://schemas.microsoft.com/office/drawing/2014/main" id="{00000000-0008-0000-0400-000083000000}"/>
            </a:ext>
          </a:extLst>
        </xdr:cNvPr>
        <xdr:cNvSpPr/>
      </xdr:nvSpPr>
      <xdr:spPr>
        <a:xfrm>
          <a:off x="800100" y="17830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更新</a:t>
          </a:r>
        </a:p>
      </xdr:txBody>
    </xdr:sp>
    <xdr:clientData/>
  </xdr:twoCellAnchor>
  <xdr:twoCellAnchor>
    <xdr:from>
      <xdr:col>5</xdr:col>
      <xdr:colOff>0</xdr:colOff>
      <xdr:row>86</xdr:row>
      <xdr:rowOff>0</xdr:rowOff>
    </xdr:from>
    <xdr:to>
      <xdr:col>9</xdr:col>
      <xdr:colOff>0</xdr:colOff>
      <xdr:row>88</xdr:row>
      <xdr:rowOff>0</xdr:rowOff>
    </xdr:to>
    <xdr:cxnSp macro="">
      <xdr:nvCxnSpPr>
        <xdr:cNvPr id="132" name="Connector: Elbow 131">
          <a:extLst>
            <a:ext uri="{FF2B5EF4-FFF2-40B4-BE49-F238E27FC236}">
              <a16:creationId xmlns:a16="http://schemas.microsoft.com/office/drawing/2014/main" id="{00000000-0008-0000-0400-000084000000}"/>
            </a:ext>
          </a:extLst>
        </xdr:cNvPr>
        <xdr:cNvCxnSpPr>
          <a:stCxn id="96" idx="2"/>
          <a:endCxn id="130" idx="0"/>
        </xdr:cNvCxnSpPr>
      </xdr:nvCxnSpPr>
      <xdr:spPr>
        <a:xfrm rot="16200000" flipH="1">
          <a:off x="1333500" y="17449800"/>
          <a:ext cx="1066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69</xdr:row>
      <xdr:rowOff>0</xdr:rowOff>
    </xdr:from>
    <xdr:to>
      <xdr:col>61</xdr:col>
      <xdr:colOff>0</xdr:colOff>
      <xdr:row>96</xdr:row>
      <xdr:rowOff>145676</xdr:rowOff>
    </xdr:to>
    <xdr:sp macro="" textlink="" fLocksText="0">
      <xdr:nvSpPr>
        <xdr:cNvPr id="141" name="吹き出し: 線 2">
          <a:extLst>
            <a:ext uri="{FF2B5EF4-FFF2-40B4-BE49-F238E27FC236}">
              <a16:creationId xmlns:a16="http://schemas.microsoft.com/office/drawing/2014/main" id="{00000000-0008-0000-0400-00008D000000}"/>
            </a:ext>
          </a:extLst>
        </xdr:cNvPr>
        <xdr:cNvSpPr/>
      </xdr:nvSpPr>
      <xdr:spPr>
        <a:xfrm>
          <a:off x="8942294" y="13256559"/>
          <a:ext cx="5412441" cy="5289176"/>
        </a:xfrm>
        <a:prstGeom prst="borderCallout1">
          <a:avLst>
            <a:gd name="adj1" fmla="val 48210"/>
            <a:gd name="adj2" fmla="val 884"/>
            <a:gd name="adj3" fmla="val 51437"/>
            <a:gd name="adj4" fmla="val -13051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chemeClr val="tx1"/>
              </a:solidFill>
              <a:latin typeface="Meiryo UI" panose="020B0604030504040204" pitchFamily="34" charset="-128"/>
              <a:ea typeface="Meiryo UI" panose="020B0604030504040204" pitchFamily="34" charset="-128"/>
            </a:rPr>
            <a:t> </a:t>
          </a:r>
          <a:r>
            <a:rPr lang="en-US" altLang="ja-JP" sz="1000" b="1" i="0" u="none" baseline="0">
              <a:solidFill>
                <a:schemeClr val="tx1"/>
              </a:solidFill>
              <a:latin typeface="Meiryo UI" panose="020B0604030504040204" pitchFamily="34" charset="-128"/>
              <a:ea typeface="Meiryo UI" panose="020B0604030504040204" pitchFamily="34" charset="-128"/>
            </a:rPr>
            <a:t>初期化</a:t>
          </a:r>
          <a:r>
            <a:rPr lang="en-US" altLang="ja-JP" sz="1000" b="0" i="0" u="none" baseline="0">
              <a:solidFill>
                <a:schemeClr val="tx1"/>
              </a:solidFill>
              <a:latin typeface="Meiryo UI" panose="020B0604030504040204" pitchFamily="34" charset="-128"/>
              <a:ea typeface="Meiryo UI" panose="020B0604030504040204" pitchFamily="34" charset="-128"/>
            </a:rPr>
            <a:t>：</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・[店舗]: 選択必須。</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+追加の場合、</a:t>
          </a:r>
          <a:r>
            <a:rPr lang="ja-JP" altLang="en-US" sz="1000" b="0" i="0" u="none" baseline="0">
              <a:solidFill>
                <a:srgbClr val="0000FF"/>
              </a:solidFill>
              <a:latin typeface="Meiryo UI" panose="020B0604030504040204" pitchFamily="34" charset="-128"/>
              <a:ea typeface="Meiryo UI" panose="020B0604030504040204" pitchFamily="34" charset="-128"/>
            </a:rPr>
            <a:t>店舗選択エリア</a:t>
          </a:r>
          <a:r>
            <a:rPr lang="en-US" altLang="ja-JP" sz="1000" b="0" i="0" u="none" baseline="0">
              <a:solidFill>
                <a:srgbClr val="0000FF"/>
              </a:solidFill>
              <a:latin typeface="Meiryo UI" panose="020B0604030504040204" pitchFamily="34" charset="-128"/>
              <a:ea typeface="Meiryo UI" panose="020B0604030504040204" pitchFamily="34" charset="-128"/>
            </a:rPr>
            <a:t>で選択した店舗一覧の最初の店舗を表示する。 </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+タッチすると、</a:t>
          </a:r>
          <a:r>
            <a:rPr lang="ja-JP" altLang="en-US" sz="1000" b="0" i="0" u="none" baseline="0">
              <a:solidFill>
                <a:srgbClr val="0000FF"/>
              </a:solidFill>
              <a:latin typeface="Meiryo UI" panose="020B0604030504040204" pitchFamily="34" charset="-128"/>
              <a:ea typeface="Meiryo UI" panose="020B0604030504040204" pitchFamily="34" charset="-128"/>
            </a:rPr>
            <a:t>店舗選択エリアで</a:t>
          </a:r>
          <a:r>
            <a:rPr lang="en-US" altLang="ja-JP" sz="1000" b="0" i="0" u="none" baseline="0">
              <a:solidFill>
                <a:srgbClr val="0000FF"/>
              </a:solidFill>
              <a:latin typeface="Meiryo UI" panose="020B0604030504040204" pitchFamily="34" charset="-128"/>
              <a:ea typeface="Meiryo UI" panose="020B0604030504040204" pitchFamily="34" charset="-128"/>
            </a:rPr>
            <a:t>で選択した店舗のドロップダウンリストを表示する。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・レシート表裏の[タイトル]：入力必須。</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・[印字期間], [ 利用可能期間]: 「yyyy/MM/dd hh:mm: ss」で表示する。（形式： 「から～まで」）。選択必須。</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・[クーポン券コード]入力項目:</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+数字のみ入力、最大8文字、入力必須。</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+ 1文字以上を入力した場合、フォーカスアウト時に8文字を構成するために先頭に「0」を自動追加する。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・レシート表裏の[メッセージ]：選択必須。タッチすると、メッセージ一覧を表示する。KN8302_レシートマスタリスト取得機能からデータを取得する。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・[更新日]：yyyy/MM/ddの形式で表示する。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+追加の場合、現在日を表示する。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+編集の場合、最終更新日を表示する。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・[更新者]：更新者を表示する。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+追加の場合、ログインしているユーザー名を表示する。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+編集の場合、最後に更新されたユーザー名を表示する。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ヘッダーのテキストと背景を変更して、追加と編集を区別する。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・追加の場合、画面上の項目がブランクになる。. </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・編集の場合 画面上の該当項目にレシートデータを埋め込む。[店舖]項目、[クーポン券コード]項目、[クーポン券コード選択/⋮☰]ボタン</a:t>
          </a:r>
          <a:r>
            <a:rPr lang="ja-JP" altLang="en-US" sz="1000" b="0" i="0" u="none" strike="noStrike" baseline="0">
              <a:solidFill>
                <a:schemeClr val="tx1"/>
              </a:solidFill>
              <a:latin typeface="Meiryo UI" panose="020B0604030504040204" pitchFamily="34" charset="-128"/>
              <a:ea typeface="Meiryo UI" panose="020B0604030504040204" pitchFamily="34" charset="-128"/>
            </a:rPr>
            <a:t>：</a:t>
          </a:r>
          <a:r>
            <a:rPr lang="en-US" altLang="ja-JP" sz="1000" b="0" i="0" u="none" strike="noStrike" baseline="0">
              <a:solidFill>
                <a:schemeClr val="tx1"/>
              </a:solidFill>
              <a:latin typeface="Meiryo UI" panose="020B0604030504040204" pitchFamily="34" charset="-128"/>
              <a:ea typeface="Meiryo UI" panose="020B0604030504040204" pitchFamily="34" charset="-128"/>
            </a:rPr>
            <a:t>無効</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・「取消」ボタン：モダールを閉じてSC2801_レシートクーポン設定画面を表示する。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・「確定」ボタン：KN2803_入力項目バリデーションチェック機能を実行する。 </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a:t>
          </a:r>
        </a:p>
      </xdr:txBody>
    </xdr:sp>
    <xdr:clientData/>
  </xdr:twoCellAnchor>
  <xdr:twoCellAnchor>
    <xdr:from>
      <xdr:col>18</xdr:col>
      <xdr:colOff>0</xdr:colOff>
      <xdr:row>58</xdr:row>
      <xdr:rowOff>0</xdr:rowOff>
    </xdr:from>
    <xdr:to>
      <xdr:col>20</xdr:col>
      <xdr:colOff>0</xdr:colOff>
      <xdr:row>60</xdr:row>
      <xdr:rowOff>0</xdr:rowOff>
    </xdr:to>
    <xdr:sp macro="" textlink="" fLocksText="0">
      <xdr:nvSpPr>
        <xdr:cNvPr id="147" name="四角形: 角を丸くする 1101">
          <a:extLst>
            <a:ext uri="{FF2B5EF4-FFF2-40B4-BE49-F238E27FC236}">
              <a16:creationId xmlns:a16="http://schemas.microsoft.com/office/drawing/2014/main" id="{00000000-0008-0000-0400-000093000000}"/>
            </a:ext>
          </a:extLst>
        </xdr:cNvPr>
        <xdr:cNvSpPr/>
      </xdr:nvSpPr>
      <xdr:spPr>
        <a:xfrm>
          <a:off x="4800600" y="12115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CSV</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52</xdr:row>
      <xdr:rowOff>0</xdr:rowOff>
    </xdr:from>
    <xdr:to>
      <xdr:col>19</xdr:col>
      <xdr:colOff>1</xdr:colOff>
      <xdr:row>58</xdr:row>
      <xdr:rowOff>0</xdr:rowOff>
    </xdr:to>
    <xdr:cxnSp macro="">
      <xdr:nvCxnSpPr>
        <xdr:cNvPr id="148" name="Connector: Elbow 147">
          <a:extLst>
            <a:ext uri="{FF2B5EF4-FFF2-40B4-BE49-F238E27FC236}">
              <a16:creationId xmlns:a16="http://schemas.microsoft.com/office/drawing/2014/main" id="{00000000-0008-0000-0400-000094000000}"/>
            </a:ext>
          </a:extLst>
        </xdr:cNvPr>
        <xdr:cNvCxnSpPr>
          <a:stCxn id="15" idx="2"/>
          <a:endCxn id="147" idx="0"/>
        </xdr:cNvCxnSpPr>
      </xdr:nvCxnSpPr>
      <xdr:spPr>
        <a:xfrm rot="16200000" flipH="1">
          <a:off x="1333500" y="10972800"/>
          <a:ext cx="37338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62</xdr:row>
      <xdr:rowOff>0</xdr:rowOff>
    </xdr:from>
    <xdr:to>
      <xdr:col>20</xdr:col>
      <xdr:colOff>0</xdr:colOff>
      <xdr:row>63</xdr:row>
      <xdr:rowOff>0</xdr:rowOff>
    </xdr:to>
    <xdr:sp macro="" textlink="" fLocksText="0">
      <xdr:nvSpPr>
        <xdr:cNvPr id="151" name="Rectangle: Rounded Corners 150">
          <a:extLst>
            <a:ext uri="{FF2B5EF4-FFF2-40B4-BE49-F238E27FC236}">
              <a16:creationId xmlns:a16="http://schemas.microsoft.com/office/drawing/2014/main" id="{00000000-0008-0000-0400-000097000000}"/>
            </a:ext>
          </a:extLst>
        </xdr:cNvPr>
        <xdr:cNvSpPr/>
      </xdr:nvSpPr>
      <xdr:spPr>
        <a:xfrm>
          <a:off x="4800600" y="1287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28.4</a:t>
          </a:r>
        </a:p>
      </xdr:txBody>
    </xdr:sp>
    <xdr:clientData/>
  </xdr:twoCellAnchor>
  <xdr:twoCellAnchor>
    <xdr:from>
      <xdr:col>19</xdr:col>
      <xdr:colOff>0</xdr:colOff>
      <xdr:row>61</xdr:row>
      <xdr:rowOff>0</xdr:rowOff>
    </xdr:from>
    <xdr:to>
      <xdr:col>19</xdr:col>
      <xdr:colOff>0</xdr:colOff>
      <xdr:row>62</xdr:row>
      <xdr:rowOff>0</xdr:rowOff>
    </xdr:to>
    <xdr:cxnSp macro="">
      <xdr:nvCxnSpPr>
        <xdr:cNvPr id="152" name="直線矢印コネクタ 1010">
          <a:extLst>
            <a:ext uri="{FF2B5EF4-FFF2-40B4-BE49-F238E27FC236}">
              <a16:creationId xmlns:a16="http://schemas.microsoft.com/office/drawing/2014/main" id="{00000000-0008-0000-0400-000098000000}"/>
            </a:ext>
          </a:extLst>
        </xdr:cNvPr>
        <xdr:cNvCxnSpPr>
          <a:stCxn id="147" idx="2"/>
          <a:endCxn id="151" idx="0"/>
        </xdr:cNvCxnSpPr>
      </xdr:nvCxnSpPr>
      <xdr:spPr>
        <a:xfrm>
          <a:off x="5067300" y="12687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72</xdr:row>
      <xdr:rowOff>0</xdr:rowOff>
    </xdr:from>
    <xdr:to>
      <xdr:col>8</xdr:col>
      <xdr:colOff>0</xdr:colOff>
      <xdr:row>76</xdr:row>
      <xdr:rowOff>0</xdr:rowOff>
    </xdr:to>
    <xdr:sp macro="" textlink="" fLocksText="0">
      <xdr:nvSpPr>
        <xdr:cNvPr id="154" name="正方形/長方形 19">
          <a:extLst>
            <a:ext uri="{FF2B5EF4-FFF2-40B4-BE49-F238E27FC236}">
              <a16:creationId xmlns:a16="http://schemas.microsoft.com/office/drawing/2014/main" id="{00000000-0008-0000-0400-00009A000000}"/>
            </a:ext>
          </a:extLst>
        </xdr:cNvPr>
        <xdr:cNvSpPr/>
      </xdr:nvSpPr>
      <xdr:spPr>
        <a:xfrm>
          <a:off x="533400" y="14782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MD_INFO</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重複したレシートクーポン追加通知モダール</a:t>
          </a:r>
        </a:p>
      </xdr:txBody>
    </xdr:sp>
    <xdr:clientData/>
  </xdr:twoCellAnchor>
  <xdr:twoCellAnchor>
    <xdr:from>
      <xdr:col>5</xdr:col>
      <xdr:colOff>0</xdr:colOff>
      <xdr:row>60</xdr:row>
      <xdr:rowOff>0</xdr:rowOff>
    </xdr:from>
    <xdr:to>
      <xdr:col>5</xdr:col>
      <xdr:colOff>0</xdr:colOff>
      <xdr:row>68</xdr:row>
      <xdr:rowOff>0</xdr:rowOff>
    </xdr:to>
    <xdr:cxnSp macro="">
      <xdr:nvCxnSpPr>
        <xdr:cNvPr id="155" name="直線矢印コネクタ 1010">
          <a:extLst>
            <a:ext uri="{FF2B5EF4-FFF2-40B4-BE49-F238E27FC236}">
              <a16:creationId xmlns:a16="http://schemas.microsoft.com/office/drawing/2014/main" id="{00000000-0008-0000-0400-00009B000000}"/>
            </a:ext>
          </a:extLst>
        </xdr:cNvPr>
        <xdr:cNvCxnSpPr>
          <a:stCxn id="77" idx="2"/>
          <a:endCxn id="463" idx="0"/>
        </xdr:cNvCxnSpPr>
      </xdr:nvCxnSpPr>
      <xdr:spPr>
        <a:xfrm>
          <a:off x="1333500" y="12496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77</xdr:row>
      <xdr:rowOff>0</xdr:rowOff>
    </xdr:from>
    <xdr:to>
      <xdr:col>5</xdr:col>
      <xdr:colOff>0</xdr:colOff>
      <xdr:row>82</xdr:row>
      <xdr:rowOff>0</xdr:rowOff>
    </xdr:to>
    <xdr:cxnSp macro="">
      <xdr:nvCxnSpPr>
        <xdr:cNvPr id="178" name="Connector: Elbow 177">
          <a:extLst>
            <a:ext uri="{FF2B5EF4-FFF2-40B4-BE49-F238E27FC236}">
              <a16:creationId xmlns:a16="http://schemas.microsoft.com/office/drawing/2014/main" id="{00000000-0008-0000-0400-0000B2000000}"/>
            </a:ext>
          </a:extLst>
        </xdr:cNvPr>
        <xdr:cNvCxnSpPr>
          <a:stCxn id="202" idx="2"/>
          <a:endCxn id="96" idx="0"/>
        </xdr:cNvCxnSpPr>
      </xdr:nvCxnSpPr>
      <xdr:spPr>
        <a:xfrm>
          <a:off x="1333500" y="15735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60</xdr:row>
      <xdr:rowOff>0</xdr:rowOff>
    </xdr:from>
    <xdr:to>
      <xdr:col>11</xdr:col>
      <xdr:colOff>1</xdr:colOff>
      <xdr:row>62</xdr:row>
      <xdr:rowOff>0</xdr:rowOff>
    </xdr:to>
    <xdr:cxnSp macro="">
      <xdr:nvCxnSpPr>
        <xdr:cNvPr id="195" name="直線矢印コネクタ 1010">
          <a:extLst>
            <a:ext uri="{FF2B5EF4-FFF2-40B4-BE49-F238E27FC236}">
              <a16:creationId xmlns:a16="http://schemas.microsoft.com/office/drawing/2014/main" id="{00000000-0008-0000-0400-0000C3000000}"/>
            </a:ext>
          </a:extLst>
        </xdr:cNvPr>
        <xdr:cNvCxnSpPr>
          <a:stCxn id="76" idx="2"/>
        </xdr:cNvCxnSpPr>
      </xdr:nvCxnSpPr>
      <xdr:spPr>
        <a:xfrm>
          <a:off x="2933700" y="1249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52</xdr:row>
      <xdr:rowOff>0</xdr:rowOff>
    </xdr:from>
    <xdr:to>
      <xdr:col>10</xdr:col>
      <xdr:colOff>235323</xdr:colOff>
      <xdr:row>58</xdr:row>
      <xdr:rowOff>0</xdr:rowOff>
    </xdr:to>
    <xdr:cxnSp macro="">
      <xdr:nvCxnSpPr>
        <xdr:cNvPr id="198" name="直線矢印コネクタ 1010">
          <a:extLst>
            <a:ext uri="{FF2B5EF4-FFF2-40B4-BE49-F238E27FC236}">
              <a16:creationId xmlns:a16="http://schemas.microsoft.com/office/drawing/2014/main" id="{00000000-0008-0000-0400-0000C6000000}"/>
            </a:ext>
          </a:extLst>
        </xdr:cNvPr>
        <xdr:cNvCxnSpPr>
          <a:stCxn id="15" idx="2"/>
          <a:endCxn id="76" idx="0"/>
        </xdr:cNvCxnSpPr>
      </xdr:nvCxnSpPr>
      <xdr:spPr>
        <a:xfrm rot="16200000" flipH="1">
          <a:off x="1304925" y="10972800"/>
          <a:ext cx="16002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76</xdr:row>
      <xdr:rowOff>0</xdr:rowOff>
    </xdr:from>
    <xdr:to>
      <xdr:col>6</xdr:col>
      <xdr:colOff>0</xdr:colOff>
      <xdr:row>77</xdr:row>
      <xdr:rowOff>0</xdr:rowOff>
    </xdr:to>
    <xdr:sp macro="" textlink="" fLocksText="0">
      <xdr:nvSpPr>
        <xdr:cNvPr id="202" name="四角形: 角を丸くする 1101">
          <a:extLst>
            <a:ext uri="{FF2B5EF4-FFF2-40B4-BE49-F238E27FC236}">
              <a16:creationId xmlns:a16="http://schemas.microsoft.com/office/drawing/2014/main" id="{00000000-0008-0000-0400-0000CA000000}"/>
            </a:ext>
          </a:extLst>
        </xdr:cNvPr>
        <xdr:cNvSpPr/>
      </xdr:nvSpPr>
      <xdr:spPr>
        <a:xfrm>
          <a:off x="1066800" y="15544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はい</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0</xdr:colOff>
      <xdr:row>59</xdr:row>
      <xdr:rowOff>0</xdr:rowOff>
    </xdr:from>
    <xdr:to>
      <xdr:col>61</xdr:col>
      <xdr:colOff>0</xdr:colOff>
      <xdr:row>67</xdr:row>
      <xdr:rowOff>0</xdr:rowOff>
    </xdr:to>
    <xdr:sp macro="" textlink="" fLocksText="0">
      <xdr:nvSpPr>
        <xdr:cNvPr id="205" name="吹き出し: 線 2">
          <a:extLst>
            <a:ext uri="{FF2B5EF4-FFF2-40B4-BE49-F238E27FC236}">
              <a16:creationId xmlns:a16="http://schemas.microsoft.com/office/drawing/2014/main" id="{00000000-0008-0000-0400-0000CD000000}"/>
            </a:ext>
          </a:extLst>
        </xdr:cNvPr>
        <xdr:cNvSpPr/>
      </xdr:nvSpPr>
      <xdr:spPr>
        <a:xfrm>
          <a:off x="10134600" y="12306300"/>
          <a:ext cx="6134100" cy="1524000"/>
        </a:xfrm>
        <a:prstGeom prst="borderCallout1">
          <a:avLst>
            <a:gd name="adj1" fmla="val 48210"/>
            <a:gd name="adj2" fmla="val 884"/>
            <a:gd name="adj3" fmla="val 165945"/>
            <a:gd name="adj4" fmla="val -1379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「新規」ボタンタッチ：</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ヘッダーの[店舗」にIDが09999の店舗がある場合：情報モダールを表示する。他の店舗と同じクーポン券コードのレシートクーポンを作成すると、その店舗のレコードを更新する。メッセージ：「他の店舗でクーポン券コードが重複するマスタがある場合、該当するレコードを更新しま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モダール上の「はい」をタッチすると、MD2801_レシートクーポン追加・編集モダールを表示する。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・09999の店舗がない場合、MD2801_レシートクーポン追加・編集モダールを表示する。</a:t>
          </a:r>
        </a:p>
      </xdr:txBody>
    </xdr:sp>
    <xdr:clientData/>
  </xdr:twoCellAnchor>
  <xdr:twoCellAnchor>
    <xdr:from>
      <xdr:col>8</xdr:col>
      <xdr:colOff>0</xdr:colOff>
      <xdr:row>91</xdr:row>
      <xdr:rowOff>0</xdr:rowOff>
    </xdr:from>
    <xdr:to>
      <xdr:col>10</xdr:col>
      <xdr:colOff>0</xdr:colOff>
      <xdr:row>92</xdr:row>
      <xdr:rowOff>0</xdr:rowOff>
    </xdr:to>
    <xdr:sp macro="" textlink="" fLocksText="0">
      <xdr:nvSpPr>
        <xdr:cNvPr id="232" name="Rectangle: Rounded Corners 231">
          <a:extLst>
            <a:ext uri="{FF2B5EF4-FFF2-40B4-BE49-F238E27FC236}">
              <a16:creationId xmlns:a16="http://schemas.microsoft.com/office/drawing/2014/main" id="{00000000-0008-0000-0400-0000E8000000}"/>
            </a:ext>
          </a:extLst>
        </xdr:cNvPr>
        <xdr:cNvSpPr/>
      </xdr:nvSpPr>
      <xdr:spPr>
        <a:xfrm>
          <a:off x="2133600" y="18402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9</xdr:col>
      <xdr:colOff>0</xdr:colOff>
      <xdr:row>90</xdr:row>
      <xdr:rowOff>0</xdr:rowOff>
    </xdr:from>
    <xdr:to>
      <xdr:col>9</xdr:col>
      <xdr:colOff>0</xdr:colOff>
      <xdr:row>91</xdr:row>
      <xdr:rowOff>0</xdr:rowOff>
    </xdr:to>
    <xdr:cxnSp macro="">
      <xdr:nvCxnSpPr>
        <xdr:cNvPr id="233" name="直線矢印コネクタ 1010">
          <a:extLst>
            <a:ext uri="{FF2B5EF4-FFF2-40B4-BE49-F238E27FC236}">
              <a16:creationId xmlns:a16="http://schemas.microsoft.com/office/drawing/2014/main" id="{00000000-0008-0000-0400-0000E9000000}"/>
            </a:ext>
          </a:extLst>
        </xdr:cNvPr>
        <xdr:cNvCxnSpPr>
          <a:stCxn id="130" idx="2"/>
          <a:endCxn id="232" idx="0"/>
        </xdr:cNvCxnSpPr>
      </xdr:nvCxnSpPr>
      <xdr:spPr>
        <a:xfrm>
          <a:off x="2400300" y="18211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102</xdr:row>
      <xdr:rowOff>0</xdr:rowOff>
    </xdr:from>
    <xdr:to>
      <xdr:col>8</xdr:col>
      <xdr:colOff>0</xdr:colOff>
      <xdr:row>106</xdr:row>
      <xdr:rowOff>0</xdr:rowOff>
    </xdr:to>
    <xdr:sp macro="" textlink="" fLocksText="0">
      <xdr:nvSpPr>
        <xdr:cNvPr id="242" name="四角形: 角を丸くする 3">
          <a:extLst>
            <a:ext uri="{FF2B5EF4-FFF2-40B4-BE49-F238E27FC236}">
              <a16:creationId xmlns:a16="http://schemas.microsoft.com/office/drawing/2014/main" id="{00000000-0008-0000-0400-0000F2000000}"/>
            </a:ext>
          </a:extLst>
        </xdr:cNvPr>
        <xdr:cNvSpPr/>
      </xdr:nvSpPr>
      <xdr:spPr>
        <a:xfrm>
          <a:off x="533400" y="20497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KN2803</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入力項目バリデーションチェック機能</a:t>
          </a:r>
        </a:p>
      </xdr:txBody>
    </xdr:sp>
    <xdr:clientData/>
  </xdr:twoCellAnchor>
  <xdr:twoCellAnchor>
    <xdr:from>
      <xdr:col>5</xdr:col>
      <xdr:colOff>0</xdr:colOff>
      <xdr:row>90</xdr:row>
      <xdr:rowOff>0</xdr:rowOff>
    </xdr:from>
    <xdr:to>
      <xdr:col>5</xdr:col>
      <xdr:colOff>1</xdr:colOff>
      <xdr:row>102</xdr:row>
      <xdr:rowOff>0</xdr:rowOff>
    </xdr:to>
    <xdr:cxnSp macro="">
      <xdr:nvCxnSpPr>
        <xdr:cNvPr id="250" name="直線矢印コネクタ 1010">
          <a:extLst>
            <a:ext uri="{FF2B5EF4-FFF2-40B4-BE49-F238E27FC236}">
              <a16:creationId xmlns:a16="http://schemas.microsoft.com/office/drawing/2014/main" id="{00000000-0008-0000-0400-0000FA000000}"/>
            </a:ext>
          </a:extLst>
        </xdr:cNvPr>
        <xdr:cNvCxnSpPr>
          <a:stCxn id="131" idx="2"/>
          <a:endCxn id="242" idx="0"/>
        </xdr:cNvCxnSpPr>
      </xdr:nvCxnSpPr>
      <xdr:spPr>
        <a:xfrm flipH="1">
          <a:off x="1333500" y="18211800"/>
          <a:ext cx="0"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86</xdr:row>
      <xdr:rowOff>0</xdr:rowOff>
    </xdr:from>
    <xdr:to>
      <xdr:col>5</xdr:col>
      <xdr:colOff>1</xdr:colOff>
      <xdr:row>88</xdr:row>
      <xdr:rowOff>0</xdr:rowOff>
    </xdr:to>
    <xdr:cxnSp macro="">
      <xdr:nvCxnSpPr>
        <xdr:cNvPr id="259" name="直線矢印コネクタ 1010">
          <a:extLst>
            <a:ext uri="{FF2B5EF4-FFF2-40B4-BE49-F238E27FC236}">
              <a16:creationId xmlns:a16="http://schemas.microsoft.com/office/drawing/2014/main" id="{00000000-0008-0000-0400-000003010000}"/>
            </a:ext>
          </a:extLst>
        </xdr:cNvPr>
        <xdr:cNvCxnSpPr>
          <a:stCxn id="96" idx="2"/>
          <a:endCxn id="131" idx="0"/>
        </xdr:cNvCxnSpPr>
      </xdr:nvCxnSpPr>
      <xdr:spPr>
        <a:xfrm>
          <a:off x="1333500" y="1744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114</xdr:row>
      <xdr:rowOff>0</xdr:rowOff>
    </xdr:from>
    <xdr:to>
      <xdr:col>61</xdr:col>
      <xdr:colOff>0</xdr:colOff>
      <xdr:row>130</xdr:row>
      <xdr:rowOff>0</xdr:rowOff>
    </xdr:to>
    <xdr:sp macro="" textlink="" fLocksText="0">
      <xdr:nvSpPr>
        <xdr:cNvPr id="264" name="吹き出し: 線 2">
          <a:extLst>
            <a:ext uri="{FF2B5EF4-FFF2-40B4-BE49-F238E27FC236}">
              <a16:creationId xmlns:a16="http://schemas.microsoft.com/office/drawing/2014/main" id="{00000000-0008-0000-0400-000008010000}"/>
            </a:ext>
          </a:extLst>
        </xdr:cNvPr>
        <xdr:cNvSpPr/>
      </xdr:nvSpPr>
      <xdr:spPr>
        <a:xfrm>
          <a:off x="10134600" y="22783800"/>
          <a:ext cx="6134100" cy="3048000"/>
        </a:xfrm>
        <a:prstGeom prst="borderCallout1">
          <a:avLst>
            <a:gd name="adj1" fmla="val 46335"/>
            <a:gd name="adj2" fmla="val 188"/>
            <a:gd name="adj3" fmla="val -51344"/>
            <a:gd name="adj4" fmla="val -13011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chemeClr val="tx1"/>
              </a:solidFill>
              <a:latin typeface="Meiryo UI" panose="020B0604030504040204" pitchFamily="34" charset="-128"/>
              <a:ea typeface="Meiryo UI" panose="020B0604030504040204" pitchFamily="34" charset="-128"/>
            </a:rPr>
            <a:t>入力項目のバリデーションチェック：入力なしのバリデーションチェック、[印字期間]： 開始日&gt;= 終了日、[利用可能期間]：開始日&gt;= 終了日、利用可能期間 &gt;= 印字期間</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・エラーの場合、以下のようにエラーメッセージを含むエラーモダールを表示する。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+タイトルが入力されていないエラー：タイトルを入力してください。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+クーポン券コードが存在していないエラー: 使用できないクーポン券コードです。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・バリデーションチェックOKの場合、レシートクーポンを作成する。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追加の場合：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+[登録店舗（対象店舗）]エリアが表示されない場合、 ヘッダー上の「店舗」項目にある全て店舗のレシートクーポンを作成する。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+除外店舗一覧が表示された場合、[登録店舗（対象店舗）]エリアにチェックを入れた店舗のレシートクーポンを作成する。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編集の場合：情報の更新のみを行う。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モダールを閉じて、レシートクーポン一覧にデータを追加、更新する。</a:t>
          </a:r>
        </a:p>
      </xdr:txBody>
    </xdr:sp>
    <xdr:clientData/>
  </xdr:twoCellAnchor>
  <xdr:twoCellAnchor>
    <xdr:from>
      <xdr:col>5</xdr:col>
      <xdr:colOff>0</xdr:colOff>
      <xdr:row>106</xdr:row>
      <xdr:rowOff>0</xdr:rowOff>
    </xdr:from>
    <xdr:to>
      <xdr:col>5</xdr:col>
      <xdr:colOff>0</xdr:colOff>
      <xdr:row>110</xdr:row>
      <xdr:rowOff>0</xdr:rowOff>
    </xdr:to>
    <xdr:cxnSp macro="">
      <xdr:nvCxnSpPr>
        <xdr:cNvPr id="270" name="直線矢印コネクタ 1010">
          <a:extLst>
            <a:ext uri="{FF2B5EF4-FFF2-40B4-BE49-F238E27FC236}">
              <a16:creationId xmlns:a16="http://schemas.microsoft.com/office/drawing/2014/main" id="{00000000-0008-0000-0400-00000E010000}"/>
            </a:ext>
          </a:extLst>
        </xdr:cNvPr>
        <xdr:cNvCxnSpPr>
          <a:stCxn id="242" idx="2"/>
          <a:endCxn id="302" idx="0"/>
        </xdr:cNvCxnSpPr>
      </xdr:nvCxnSpPr>
      <xdr:spPr>
        <a:xfrm>
          <a:off x="1333500" y="21259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190</xdr:row>
      <xdr:rowOff>0</xdr:rowOff>
    </xdr:from>
    <xdr:to>
      <xdr:col>6</xdr:col>
      <xdr:colOff>0</xdr:colOff>
      <xdr:row>191</xdr:row>
      <xdr:rowOff>0</xdr:rowOff>
    </xdr:to>
    <xdr:sp macro="" textlink="" fLocksText="0">
      <xdr:nvSpPr>
        <xdr:cNvPr id="272" name="Rectangle: Rounded Corners 271">
          <a:extLst>
            <a:ext uri="{FF2B5EF4-FFF2-40B4-BE49-F238E27FC236}">
              <a16:creationId xmlns:a16="http://schemas.microsoft.com/office/drawing/2014/main" id="{00000000-0008-0000-0400-000010010000}"/>
            </a:ext>
          </a:extLst>
        </xdr:cNvPr>
        <xdr:cNvSpPr/>
      </xdr:nvSpPr>
      <xdr:spPr>
        <a:xfrm>
          <a:off x="1066800" y="37261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28.3</a:t>
          </a:r>
        </a:p>
      </xdr:txBody>
    </xdr:sp>
    <xdr:clientData/>
  </xdr:twoCellAnchor>
  <xdr:twoCellAnchor>
    <xdr:from>
      <xdr:col>2</xdr:col>
      <xdr:colOff>0</xdr:colOff>
      <xdr:row>203</xdr:row>
      <xdr:rowOff>0</xdr:rowOff>
    </xdr:from>
    <xdr:to>
      <xdr:col>8</xdr:col>
      <xdr:colOff>0</xdr:colOff>
      <xdr:row>207</xdr:row>
      <xdr:rowOff>0</xdr:rowOff>
    </xdr:to>
    <xdr:sp macro="" textlink="" fLocksText="0">
      <xdr:nvSpPr>
        <xdr:cNvPr id="273" name="四角形: 角を丸くする 3">
          <a:extLst>
            <a:ext uri="{FF2B5EF4-FFF2-40B4-BE49-F238E27FC236}">
              <a16:creationId xmlns:a16="http://schemas.microsoft.com/office/drawing/2014/main" id="{00000000-0008-0000-0400-000011010000}"/>
            </a:ext>
          </a:extLst>
        </xdr:cNvPr>
        <xdr:cNvSpPr/>
      </xdr:nvSpPr>
      <xdr:spPr>
        <a:xfrm>
          <a:off x="533400" y="39738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KN2806</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レシートクーポン変更保存機能</a:t>
          </a:r>
        </a:p>
      </xdr:txBody>
    </xdr:sp>
    <xdr:clientData/>
  </xdr:twoCellAnchor>
  <xdr:twoCellAnchor>
    <xdr:from>
      <xdr:col>5</xdr:col>
      <xdr:colOff>0</xdr:colOff>
      <xdr:row>191</xdr:row>
      <xdr:rowOff>0</xdr:rowOff>
    </xdr:from>
    <xdr:to>
      <xdr:col>5</xdr:col>
      <xdr:colOff>0</xdr:colOff>
      <xdr:row>195</xdr:row>
      <xdr:rowOff>0</xdr:rowOff>
    </xdr:to>
    <xdr:cxnSp macro="">
      <xdr:nvCxnSpPr>
        <xdr:cNvPr id="274" name="直線矢印コネクタ 1010">
          <a:extLst>
            <a:ext uri="{FF2B5EF4-FFF2-40B4-BE49-F238E27FC236}">
              <a16:creationId xmlns:a16="http://schemas.microsoft.com/office/drawing/2014/main" id="{00000000-0008-0000-0400-000012010000}"/>
            </a:ext>
          </a:extLst>
        </xdr:cNvPr>
        <xdr:cNvCxnSpPr>
          <a:stCxn id="272" idx="2"/>
          <a:endCxn id="23" idx="0"/>
        </xdr:cNvCxnSpPr>
      </xdr:nvCxnSpPr>
      <xdr:spPr>
        <a:xfrm>
          <a:off x="1333500" y="37452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205</xdr:row>
      <xdr:rowOff>0</xdr:rowOff>
    </xdr:from>
    <xdr:to>
      <xdr:col>29</xdr:col>
      <xdr:colOff>0</xdr:colOff>
      <xdr:row>205</xdr:row>
      <xdr:rowOff>0</xdr:rowOff>
    </xdr:to>
    <xdr:cxnSp macro="">
      <xdr:nvCxnSpPr>
        <xdr:cNvPr id="277" name="Straight Arrow Connector 276">
          <a:extLst>
            <a:ext uri="{FF2B5EF4-FFF2-40B4-BE49-F238E27FC236}">
              <a16:creationId xmlns:a16="http://schemas.microsoft.com/office/drawing/2014/main" id="{00000000-0008-0000-0400-000015010000}"/>
            </a:ext>
          </a:extLst>
        </xdr:cNvPr>
        <xdr:cNvCxnSpPr>
          <a:stCxn id="273" idx="3"/>
          <a:endCxn id="278" idx="2"/>
        </xdr:cNvCxnSpPr>
      </xdr:nvCxnSpPr>
      <xdr:spPr>
        <a:xfrm>
          <a:off x="2133600" y="40119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210</xdr:row>
      <xdr:rowOff>0</xdr:rowOff>
    </xdr:from>
    <xdr:to>
      <xdr:col>6</xdr:col>
      <xdr:colOff>0</xdr:colOff>
      <xdr:row>211</xdr:row>
      <xdr:rowOff>0</xdr:rowOff>
    </xdr:to>
    <xdr:sp macro="" textlink="" fLocksText="0">
      <xdr:nvSpPr>
        <xdr:cNvPr id="280" name="Rectangle: Rounded Corners 279">
          <a:extLst>
            <a:ext uri="{FF2B5EF4-FFF2-40B4-BE49-F238E27FC236}">
              <a16:creationId xmlns:a16="http://schemas.microsoft.com/office/drawing/2014/main" id="{00000000-0008-0000-0400-000018010000}"/>
            </a:ext>
          </a:extLst>
        </xdr:cNvPr>
        <xdr:cNvSpPr/>
      </xdr:nvSpPr>
      <xdr:spPr>
        <a:xfrm>
          <a:off x="1066800" y="41071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5</xdr:col>
      <xdr:colOff>0</xdr:colOff>
      <xdr:row>207</xdr:row>
      <xdr:rowOff>0</xdr:rowOff>
    </xdr:from>
    <xdr:to>
      <xdr:col>5</xdr:col>
      <xdr:colOff>0</xdr:colOff>
      <xdr:row>210</xdr:row>
      <xdr:rowOff>0</xdr:rowOff>
    </xdr:to>
    <xdr:cxnSp macro="">
      <xdr:nvCxnSpPr>
        <xdr:cNvPr id="281" name="直線矢印コネクタ 1010">
          <a:extLst>
            <a:ext uri="{FF2B5EF4-FFF2-40B4-BE49-F238E27FC236}">
              <a16:creationId xmlns:a16="http://schemas.microsoft.com/office/drawing/2014/main" id="{00000000-0008-0000-0400-000019010000}"/>
            </a:ext>
          </a:extLst>
        </xdr:cNvPr>
        <xdr:cNvCxnSpPr>
          <a:stCxn id="273" idx="2"/>
          <a:endCxn id="280" idx="0"/>
        </xdr:cNvCxnSpPr>
      </xdr:nvCxnSpPr>
      <xdr:spPr>
        <a:xfrm>
          <a:off x="1333500" y="40500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218</xdr:row>
      <xdr:rowOff>0</xdr:rowOff>
    </xdr:from>
    <xdr:to>
      <xdr:col>6</xdr:col>
      <xdr:colOff>0</xdr:colOff>
      <xdr:row>219</xdr:row>
      <xdr:rowOff>0</xdr:rowOff>
    </xdr:to>
    <xdr:sp macro="" textlink="" fLocksText="0">
      <xdr:nvSpPr>
        <xdr:cNvPr id="284" name="Rectangle: Rounded Corners 283">
          <a:extLst>
            <a:ext uri="{FF2B5EF4-FFF2-40B4-BE49-F238E27FC236}">
              <a16:creationId xmlns:a16="http://schemas.microsoft.com/office/drawing/2014/main" id="{00000000-0008-0000-0400-00001C010000}"/>
            </a:ext>
          </a:extLst>
        </xdr:cNvPr>
        <xdr:cNvSpPr/>
      </xdr:nvSpPr>
      <xdr:spPr>
        <a:xfrm>
          <a:off x="1066800" y="4259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28.4</a:t>
          </a:r>
        </a:p>
      </xdr:txBody>
    </xdr:sp>
    <xdr:clientData/>
  </xdr:twoCellAnchor>
  <xdr:twoCellAnchor>
    <xdr:from>
      <xdr:col>5</xdr:col>
      <xdr:colOff>0</xdr:colOff>
      <xdr:row>219</xdr:row>
      <xdr:rowOff>0</xdr:rowOff>
    </xdr:from>
    <xdr:to>
      <xdr:col>5</xdr:col>
      <xdr:colOff>0</xdr:colOff>
      <xdr:row>221</xdr:row>
      <xdr:rowOff>0</xdr:rowOff>
    </xdr:to>
    <xdr:cxnSp macro="">
      <xdr:nvCxnSpPr>
        <xdr:cNvPr id="285" name="直線矢印コネクタ 1010">
          <a:extLst>
            <a:ext uri="{FF2B5EF4-FFF2-40B4-BE49-F238E27FC236}">
              <a16:creationId xmlns:a16="http://schemas.microsoft.com/office/drawing/2014/main" id="{00000000-0008-0000-0400-00001D010000}"/>
            </a:ext>
          </a:extLst>
        </xdr:cNvPr>
        <xdr:cNvCxnSpPr>
          <a:stCxn id="284" idx="2"/>
          <a:endCxn id="286" idx="0"/>
        </xdr:cNvCxnSpPr>
      </xdr:nvCxnSpPr>
      <xdr:spPr>
        <a:xfrm>
          <a:off x="1333500" y="4278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221</xdr:row>
      <xdr:rowOff>0</xdr:rowOff>
    </xdr:from>
    <xdr:to>
      <xdr:col>8</xdr:col>
      <xdr:colOff>0</xdr:colOff>
      <xdr:row>225</xdr:row>
      <xdr:rowOff>0</xdr:rowOff>
    </xdr:to>
    <xdr:sp macro="" textlink="" fLocksText="0">
      <xdr:nvSpPr>
        <xdr:cNvPr id="286" name="四角形: 角を丸くする 3">
          <a:extLst>
            <a:ext uri="{FF2B5EF4-FFF2-40B4-BE49-F238E27FC236}">
              <a16:creationId xmlns:a16="http://schemas.microsoft.com/office/drawing/2014/main" id="{00000000-0008-0000-0400-00001E010000}"/>
            </a:ext>
          </a:extLst>
        </xdr:cNvPr>
        <xdr:cNvSpPr/>
      </xdr:nvSpPr>
      <xdr:spPr>
        <a:xfrm>
          <a:off x="533400" y="43167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KN2807</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csvデータ出力機能</a:t>
          </a:r>
        </a:p>
      </xdr:txBody>
    </xdr:sp>
    <xdr:clientData/>
  </xdr:twoCellAnchor>
  <xdr:twoCellAnchor>
    <xdr:from>
      <xdr:col>38</xdr:col>
      <xdr:colOff>0</xdr:colOff>
      <xdr:row>221</xdr:row>
      <xdr:rowOff>9525</xdr:rowOff>
    </xdr:from>
    <xdr:to>
      <xdr:col>61</xdr:col>
      <xdr:colOff>0</xdr:colOff>
      <xdr:row>226</xdr:row>
      <xdr:rowOff>0</xdr:rowOff>
    </xdr:to>
    <xdr:sp macro="" textlink="" fLocksText="0">
      <xdr:nvSpPr>
        <xdr:cNvPr id="298" name="吹き出し: 線 2">
          <a:extLst>
            <a:ext uri="{FF2B5EF4-FFF2-40B4-BE49-F238E27FC236}">
              <a16:creationId xmlns:a16="http://schemas.microsoft.com/office/drawing/2014/main" id="{00000000-0008-0000-0400-00002A010000}"/>
            </a:ext>
          </a:extLst>
        </xdr:cNvPr>
        <xdr:cNvSpPr/>
      </xdr:nvSpPr>
      <xdr:spPr>
        <a:xfrm>
          <a:off x="10134600" y="43176825"/>
          <a:ext cx="6134100" cy="942975"/>
        </a:xfrm>
        <a:prstGeom prst="borderCallout1">
          <a:avLst>
            <a:gd name="adj1" fmla="val 46335"/>
            <a:gd name="adj2" fmla="val 188"/>
            <a:gd name="adj3" fmla="val 38136"/>
            <a:gd name="adj4" fmla="val -13086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データをcsvファイルに出力する。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・行を選択していない場合又は出力が失敗した場合、「リクエストの読み取りが失敗しました。」メッセージがあるエラーモダールが表示される。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・エクスポートが成功した場合は、csvファイルをコンピューターに保存する。</a:t>
          </a:r>
        </a:p>
      </xdr:txBody>
    </xdr:sp>
    <xdr:clientData/>
  </xdr:twoCellAnchor>
  <xdr:twoCellAnchor>
    <xdr:from>
      <xdr:col>10</xdr:col>
      <xdr:colOff>0</xdr:colOff>
      <xdr:row>112</xdr:row>
      <xdr:rowOff>0</xdr:rowOff>
    </xdr:from>
    <xdr:to>
      <xdr:col>16</xdr:col>
      <xdr:colOff>0</xdr:colOff>
      <xdr:row>116</xdr:row>
      <xdr:rowOff>0</xdr:rowOff>
    </xdr:to>
    <xdr:sp macro="" textlink="" fLocksText="0">
      <xdr:nvSpPr>
        <xdr:cNvPr id="300" name="正方形/長方形 19">
          <a:extLst>
            <a:ext uri="{FF2B5EF4-FFF2-40B4-BE49-F238E27FC236}">
              <a16:creationId xmlns:a16="http://schemas.microsoft.com/office/drawing/2014/main" id="{00000000-0008-0000-0400-00002C010000}"/>
            </a:ext>
          </a:extLst>
        </xdr:cNvPr>
        <xdr:cNvSpPr/>
      </xdr:nvSpPr>
      <xdr:spPr>
        <a:xfrm>
          <a:off x="2667000" y="22402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入力エラーバリデーションチェック</a:t>
          </a:r>
        </a:p>
      </xdr:txBody>
    </xdr:sp>
    <xdr:clientData/>
  </xdr:twoCellAnchor>
  <xdr:twoCellAnchor>
    <xdr:from>
      <xdr:col>11</xdr:col>
      <xdr:colOff>0</xdr:colOff>
      <xdr:row>110</xdr:row>
      <xdr:rowOff>0</xdr:rowOff>
    </xdr:from>
    <xdr:to>
      <xdr:col>15</xdr:col>
      <xdr:colOff>0</xdr:colOff>
      <xdr:row>111</xdr:row>
      <xdr:rowOff>0</xdr:rowOff>
    </xdr:to>
    <xdr:sp macro="" textlink="" fLocksText="0">
      <xdr:nvSpPr>
        <xdr:cNvPr id="301" name="Rectangle: Rounded Corners 300">
          <a:extLst>
            <a:ext uri="{FF2B5EF4-FFF2-40B4-BE49-F238E27FC236}">
              <a16:creationId xmlns:a16="http://schemas.microsoft.com/office/drawing/2014/main" id="{00000000-0008-0000-0400-00002D010000}"/>
            </a:ext>
          </a:extLst>
        </xdr:cNvPr>
        <xdr:cNvSpPr/>
      </xdr:nvSpPr>
      <xdr:spPr>
        <a:xfrm>
          <a:off x="2933700" y="22021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3</xdr:col>
      <xdr:colOff>0</xdr:colOff>
      <xdr:row>110</xdr:row>
      <xdr:rowOff>0</xdr:rowOff>
    </xdr:from>
    <xdr:to>
      <xdr:col>7</xdr:col>
      <xdr:colOff>0</xdr:colOff>
      <xdr:row>111</xdr:row>
      <xdr:rowOff>0</xdr:rowOff>
    </xdr:to>
    <xdr:sp macro="" textlink="" fLocksText="0">
      <xdr:nvSpPr>
        <xdr:cNvPr id="302" name="Rectangle: Rounded Corners 301">
          <a:extLst>
            <a:ext uri="{FF2B5EF4-FFF2-40B4-BE49-F238E27FC236}">
              <a16:creationId xmlns:a16="http://schemas.microsoft.com/office/drawing/2014/main" id="{00000000-0008-0000-0400-00002E010000}"/>
            </a:ext>
          </a:extLst>
        </xdr:cNvPr>
        <xdr:cNvSpPr/>
      </xdr:nvSpPr>
      <xdr:spPr>
        <a:xfrm>
          <a:off x="800100" y="22021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13</xdr:col>
      <xdr:colOff>0</xdr:colOff>
      <xdr:row>111</xdr:row>
      <xdr:rowOff>0</xdr:rowOff>
    </xdr:from>
    <xdr:to>
      <xdr:col>13</xdr:col>
      <xdr:colOff>0</xdr:colOff>
      <xdr:row>112</xdr:row>
      <xdr:rowOff>0</xdr:rowOff>
    </xdr:to>
    <xdr:cxnSp macro="">
      <xdr:nvCxnSpPr>
        <xdr:cNvPr id="308" name="直線矢印コネクタ 1010">
          <a:extLst>
            <a:ext uri="{FF2B5EF4-FFF2-40B4-BE49-F238E27FC236}">
              <a16:creationId xmlns:a16="http://schemas.microsoft.com/office/drawing/2014/main" id="{00000000-0008-0000-0400-000034010000}"/>
            </a:ext>
          </a:extLst>
        </xdr:cNvPr>
        <xdr:cNvCxnSpPr>
          <a:stCxn id="301" idx="2"/>
          <a:endCxn id="300" idx="0"/>
        </xdr:cNvCxnSpPr>
      </xdr:nvCxnSpPr>
      <xdr:spPr>
        <a:xfrm>
          <a:off x="3467100" y="22212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106</xdr:row>
      <xdr:rowOff>0</xdr:rowOff>
    </xdr:from>
    <xdr:to>
      <xdr:col>13</xdr:col>
      <xdr:colOff>0</xdr:colOff>
      <xdr:row>110</xdr:row>
      <xdr:rowOff>0</xdr:rowOff>
    </xdr:to>
    <xdr:cxnSp macro="">
      <xdr:nvCxnSpPr>
        <xdr:cNvPr id="312" name="Connector: Elbow 311">
          <a:extLst>
            <a:ext uri="{FF2B5EF4-FFF2-40B4-BE49-F238E27FC236}">
              <a16:creationId xmlns:a16="http://schemas.microsoft.com/office/drawing/2014/main" id="{00000000-0008-0000-0400-000038010000}"/>
            </a:ext>
          </a:extLst>
        </xdr:cNvPr>
        <xdr:cNvCxnSpPr>
          <a:stCxn id="242" idx="2"/>
          <a:endCxn id="301" idx="0"/>
        </xdr:cNvCxnSpPr>
      </xdr:nvCxnSpPr>
      <xdr:spPr>
        <a:xfrm rot="16200000" flipH="1">
          <a:off x="1333500" y="21259800"/>
          <a:ext cx="21336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225</xdr:row>
      <xdr:rowOff>0</xdr:rowOff>
    </xdr:from>
    <xdr:to>
      <xdr:col>5</xdr:col>
      <xdr:colOff>0</xdr:colOff>
      <xdr:row>227</xdr:row>
      <xdr:rowOff>0</xdr:rowOff>
    </xdr:to>
    <xdr:cxnSp macro="">
      <xdr:nvCxnSpPr>
        <xdr:cNvPr id="316" name="直線矢印コネクタ 1010">
          <a:extLst>
            <a:ext uri="{FF2B5EF4-FFF2-40B4-BE49-F238E27FC236}">
              <a16:creationId xmlns:a16="http://schemas.microsoft.com/office/drawing/2014/main" id="{00000000-0008-0000-0400-00003C010000}"/>
            </a:ext>
          </a:extLst>
        </xdr:cNvPr>
        <xdr:cNvCxnSpPr>
          <a:stCxn id="286" idx="2"/>
          <a:endCxn id="319" idx="0"/>
        </xdr:cNvCxnSpPr>
      </xdr:nvCxnSpPr>
      <xdr:spPr>
        <a:xfrm>
          <a:off x="1333500" y="4392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230</xdr:row>
      <xdr:rowOff>0</xdr:rowOff>
    </xdr:from>
    <xdr:to>
      <xdr:col>14</xdr:col>
      <xdr:colOff>0</xdr:colOff>
      <xdr:row>234</xdr:row>
      <xdr:rowOff>0</xdr:rowOff>
    </xdr:to>
    <xdr:sp macro="" textlink="" fLocksText="0">
      <xdr:nvSpPr>
        <xdr:cNvPr id="317" name="正方形/長方形 19">
          <a:extLst>
            <a:ext uri="{FF2B5EF4-FFF2-40B4-BE49-F238E27FC236}">
              <a16:creationId xmlns:a16="http://schemas.microsoft.com/office/drawing/2014/main" id="{00000000-0008-0000-0400-00003D010000}"/>
            </a:ext>
          </a:extLst>
        </xdr:cNvPr>
        <xdr:cNvSpPr/>
      </xdr:nvSpPr>
      <xdr:spPr>
        <a:xfrm>
          <a:off x="2133600" y="44881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失敗出力</a:t>
          </a:r>
        </a:p>
      </xdr:txBody>
    </xdr:sp>
    <xdr:clientData/>
  </xdr:twoCellAnchor>
  <xdr:twoCellAnchor>
    <xdr:from>
      <xdr:col>9</xdr:col>
      <xdr:colOff>0</xdr:colOff>
      <xdr:row>227</xdr:row>
      <xdr:rowOff>0</xdr:rowOff>
    </xdr:from>
    <xdr:to>
      <xdr:col>13</xdr:col>
      <xdr:colOff>0</xdr:colOff>
      <xdr:row>228</xdr:row>
      <xdr:rowOff>0</xdr:rowOff>
    </xdr:to>
    <xdr:sp macro="" textlink="" fLocksText="0">
      <xdr:nvSpPr>
        <xdr:cNvPr id="318" name="Rectangle: Rounded Corners 317">
          <a:extLst>
            <a:ext uri="{FF2B5EF4-FFF2-40B4-BE49-F238E27FC236}">
              <a16:creationId xmlns:a16="http://schemas.microsoft.com/office/drawing/2014/main" id="{00000000-0008-0000-0400-00003E010000}"/>
            </a:ext>
          </a:extLst>
        </xdr:cNvPr>
        <xdr:cNvSpPr/>
      </xdr:nvSpPr>
      <xdr:spPr>
        <a:xfrm>
          <a:off x="2400300" y="44310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失敗出力</a:t>
          </a:r>
        </a:p>
      </xdr:txBody>
    </xdr:sp>
    <xdr:clientData/>
  </xdr:twoCellAnchor>
  <xdr:twoCellAnchor>
    <xdr:from>
      <xdr:col>3</xdr:col>
      <xdr:colOff>0</xdr:colOff>
      <xdr:row>227</xdr:row>
      <xdr:rowOff>0</xdr:rowOff>
    </xdr:from>
    <xdr:to>
      <xdr:col>7</xdr:col>
      <xdr:colOff>0</xdr:colOff>
      <xdr:row>228</xdr:row>
      <xdr:rowOff>0</xdr:rowOff>
    </xdr:to>
    <xdr:sp macro="" textlink="" fLocksText="0">
      <xdr:nvSpPr>
        <xdr:cNvPr id="319" name="Rectangle: Rounded Corners 318">
          <a:extLst>
            <a:ext uri="{FF2B5EF4-FFF2-40B4-BE49-F238E27FC236}">
              <a16:creationId xmlns:a16="http://schemas.microsoft.com/office/drawing/2014/main" id="{00000000-0008-0000-0400-00003F010000}"/>
            </a:ext>
          </a:extLst>
        </xdr:cNvPr>
        <xdr:cNvSpPr/>
      </xdr:nvSpPr>
      <xdr:spPr>
        <a:xfrm>
          <a:off x="800100" y="44310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成功出力</a:t>
          </a:r>
        </a:p>
      </xdr:txBody>
    </xdr:sp>
    <xdr:clientData/>
  </xdr:twoCellAnchor>
  <xdr:twoCellAnchor>
    <xdr:from>
      <xdr:col>5</xdr:col>
      <xdr:colOff>0</xdr:colOff>
      <xdr:row>228</xdr:row>
      <xdr:rowOff>0</xdr:rowOff>
    </xdr:from>
    <xdr:to>
      <xdr:col>5</xdr:col>
      <xdr:colOff>1</xdr:colOff>
      <xdr:row>236</xdr:row>
      <xdr:rowOff>0</xdr:rowOff>
    </xdr:to>
    <xdr:cxnSp macro="">
      <xdr:nvCxnSpPr>
        <xdr:cNvPr id="320" name="直線矢印コネクタ 1010">
          <a:extLst>
            <a:ext uri="{FF2B5EF4-FFF2-40B4-BE49-F238E27FC236}">
              <a16:creationId xmlns:a16="http://schemas.microsoft.com/office/drawing/2014/main" id="{00000000-0008-0000-0400-000040010000}"/>
            </a:ext>
          </a:extLst>
        </xdr:cNvPr>
        <xdr:cNvCxnSpPr>
          <a:stCxn id="319" idx="2"/>
          <a:endCxn id="328" idx="0"/>
        </xdr:cNvCxnSpPr>
      </xdr:nvCxnSpPr>
      <xdr:spPr>
        <a:xfrm>
          <a:off x="1333500" y="44500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228</xdr:row>
      <xdr:rowOff>0</xdr:rowOff>
    </xdr:from>
    <xdr:to>
      <xdr:col>11</xdr:col>
      <xdr:colOff>0</xdr:colOff>
      <xdr:row>230</xdr:row>
      <xdr:rowOff>0</xdr:rowOff>
    </xdr:to>
    <xdr:cxnSp macro="">
      <xdr:nvCxnSpPr>
        <xdr:cNvPr id="321" name="直線矢印コネクタ 1010">
          <a:extLst>
            <a:ext uri="{FF2B5EF4-FFF2-40B4-BE49-F238E27FC236}">
              <a16:creationId xmlns:a16="http://schemas.microsoft.com/office/drawing/2014/main" id="{00000000-0008-0000-0400-000041010000}"/>
            </a:ext>
          </a:extLst>
        </xdr:cNvPr>
        <xdr:cNvCxnSpPr>
          <a:stCxn id="318" idx="2"/>
          <a:endCxn id="317" idx="0"/>
        </xdr:cNvCxnSpPr>
      </xdr:nvCxnSpPr>
      <xdr:spPr>
        <a:xfrm>
          <a:off x="2933700" y="4450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225</xdr:row>
      <xdr:rowOff>0</xdr:rowOff>
    </xdr:from>
    <xdr:to>
      <xdr:col>10</xdr:col>
      <xdr:colOff>235323</xdr:colOff>
      <xdr:row>227</xdr:row>
      <xdr:rowOff>0</xdr:rowOff>
    </xdr:to>
    <xdr:cxnSp macro="">
      <xdr:nvCxnSpPr>
        <xdr:cNvPr id="322" name="Connector: Elbow 321">
          <a:extLst>
            <a:ext uri="{FF2B5EF4-FFF2-40B4-BE49-F238E27FC236}">
              <a16:creationId xmlns:a16="http://schemas.microsoft.com/office/drawing/2014/main" id="{00000000-0008-0000-0400-000042010000}"/>
            </a:ext>
          </a:extLst>
        </xdr:cNvPr>
        <xdr:cNvCxnSpPr>
          <a:stCxn id="286" idx="2"/>
          <a:endCxn id="318" idx="0"/>
        </xdr:cNvCxnSpPr>
      </xdr:nvCxnSpPr>
      <xdr:spPr>
        <a:xfrm rot="16200000" flipH="1">
          <a:off x="1304925" y="43929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236</xdr:row>
      <xdr:rowOff>0</xdr:rowOff>
    </xdr:from>
    <xdr:to>
      <xdr:col>6</xdr:col>
      <xdr:colOff>1</xdr:colOff>
      <xdr:row>237</xdr:row>
      <xdr:rowOff>0</xdr:rowOff>
    </xdr:to>
    <xdr:sp macro="" textlink="" fLocksText="0">
      <xdr:nvSpPr>
        <xdr:cNvPr id="328" name="Rectangle: Rounded Corners 327">
          <a:extLst>
            <a:ext uri="{FF2B5EF4-FFF2-40B4-BE49-F238E27FC236}">
              <a16:creationId xmlns:a16="http://schemas.microsoft.com/office/drawing/2014/main" id="{00000000-0008-0000-0400-000048010000}"/>
            </a:ext>
          </a:extLst>
        </xdr:cNvPr>
        <xdr:cNvSpPr/>
      </xdr:nvSpPr>
      <xdr:spPr>
        <a:xfrm>
          <a:off x="1066800" y="4602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5</xdr:col>
      <xdr:colOff>1</xdr:colOff>
      <xdr:row>234</xdr:row>
      <xdr:rowOff>0</xdr:rowOff>
    </xdr:from>
    <xdr:to>
      <xdr:col>11</xdr:col>
      <xdr:colOff>0</xdr:colOff>
      <xdr:row>236</xdr:row>
      <xdr:rowOff>0</xdr:rowOff>
    </xdr:to>
    <xdr:cxnSp macro="">
      <xdr:nvCxnSpPr>
        <xdr:cNvPr id="329" name="直線矢印コネクタ 1010">
          <a:extLst>
            <a:ext uri="{FF2B5EF4-FFF2-40B4-BE49-F238E27FC236}">
              <a16:creationId xmlns:a16="http://schemas.microsoft.com/office/drawing/2014/main" id="{00000000-0008-0000-0400-000049010000}"/>
            </a:ext>
          </a:extLst>
        </xdr:cNvPr>
        <xdr:cNvCxnSpPr>
          <a:stCxn id="317" idx="2"/>
          <a:endCxn id="328" idx="0"/>
        </xdr:cNvCxnSpPr>
      </xdr:nvCxnSpPr>
      <xdr:spPr>
        <a:xfrm rot="5400000">
          <a:off x="1333500" y="456438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195</xdr:row>
      <xdr:rowOff>0</xdr:rowOff>
    </xdr:from>
    <xdr:to>
      <xdr:col>61</xdr:col>
      <xdr:colOff>0</xdr:colOff>
      <xdr:row>214</xdr:row>
      <xdr:rowOff>0</xdr:rowOff>
    </xdr:to>
    <xdr:sp macro="" textlink="" fLocksText="0">
      <xdr:nvSpPr>
        <xdr:cNvPr id="332" name="吹き出し: 線 2">
          <a:extLst>
            <a:ext uri="{FF2B5EF4-FFF2-40B4-BE49-F238E27FC236}">
              <a16:creationId xmlns:a16="http://schemas.microsoft.com/office/drawing/2014/main" id="{00000000-0008-0000-0400-00004C010000}"/>
            </a:ext>
          </a:extLst>
        </xdr:cNvPr>
        <xdr:cNvSpPr/>
      </xdr:nvSpPr>
      <xdr:spPr>
        <a:xfrm>
          <a:off x="10134600" y="38214300"/>
          <a:ext cx="6134100" cy="3619500"/>
        </a:xfrm>
        <a:prstGeom prst="borderCallout1">
          <a:avLst>
            <a:gd name="adj1" fmla="val 46335"/>
            <a:gd name="adj2" fmla="val 188"/>
            <a:gd name="adj3" fmla="val 53666"/>
            <a:gd name="adj4" fmla="val -1300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chemeClr val="tx1"/>
              </a:solidFill>
              <a:latin typeface="Meiryo UI"/>
              <a:ea typeface="Meiryo UI" panose="020B0604030504040204" pitchFamily="34" charset="-128"/>
            </a:rPr>
            <a:t>レシートクーポン情報保存APIを呼び出す。</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a:t>
          </a:r>
          <a:r>
            <a:rPr lang="vi-VN" altLang="ja-JP" sz="1000" b="0" i="0" u="none" baseline="0">
              <a:solidFill>
                <a:srgbClr val="0000FF"/>
              </a:solidFill>
              <a:latin typeface="Meiryo UI"/>
              <a:ea typeface="Meiryo UI" panose="020B0604030504040204" pitchFamily="34" charset="-128"/>
            </a:rPr>
            <a:t>レコード追加の場合：</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a:ea typeface="Meiryo UI" panose="020B0604030504040204" pitchFamily="34" charset="-128"/>
            </a:rPr>
            <a:t>　</a:t>
          </a:r>
          <a:r>
            <a:rPr lang="vi-VN" altLang="ja-JP" sz="1000" b="0" i="0" u="none" baseline="0">
              <a:solidFill>
                <a:srgbClr val="0000FF"/>
              </a:solidFill>
              <a:latin typeface="Meiryo UI"/>
              <a:ea typeface="Meiryo UI" panose="020B0604030504040204" pitchFamily="34" charset="-128"/>
            </a:rPr>
            <a:t>+ヘッダーの[店舗」にIDが09999の店舗がある場合、[</a:t>
          </a:r>
          <a:r>
            <a:rPr lang="ja-JP" altLang="en-US" sz="1000" b="0" i="0" u="none" baseline="0">
              <a:solidFill>
                <a:srgbClr val="0000FF"/>
              </a:solidFill>
              <a:latin typeface="Meiryo UI"/>
              <a:ea typeface="Meiryo UI" panose="020B0604030504040204" pitchFamily="34" charset="-128"/>
            </a:rPr>
            <a:t>対象店舗</a:t>
          </a:r>
          <a:r>
            <a:rPr lang="vi-VN" altLang="ja-JP" sz="1000" b="0" i="0" u="none" baseline="0">
              <a:solidFill>
                <a:srgbClr val="0000FF"/>
              </a:solidFill>
              <a:latin typeface="Meiryo UI"/>
              <a:ea typeface="Meiryo UI" panose="020B0604030504040204" pitchFamily="34" charset="-128"/>
            </a:rPr>
            <a:t>]エリアにチェックを入れた店舗のレコードを作成する。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a:ea typeface="Meiryo UI" panose="020B0604030504040204" pitchFamily="34" charset="-128"/>
            </a:rPr>
            <a:t>　</a:t>
          </a:r>
          <a:r>
            <a:rPr lang="vi-VN" altLang="ja-JP" sz="1000" b="0" i="0" u="none" baseline="0">
              <a:solidFill>
                <a:srgbClr val="0000FF"/>
              </a:solidFill>
              <a:latin typeface="Meiryo UI"/>
              <a:ea typeface="Meiryo UI" panose="020B0604030504040204" pitchFamily="34" charset="-128"/>
            </a:rPr>
            <a:t>+ヘッダーの[店舗」にIDが09999の店舗がない場合、ヘッダー「店舗」の店舗のみのレコードを作成する。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vi-VN" altLang="ja-JP" sz="1000" b="0" i="0" u="none" baseline="0">
              <a:solidFill>
                <a:srgbClr val="0000FF"/>
              </a:solidFill>
              <a:latin typeface="Meiryo UI"/>
              <a:ea typeface="Meiryo UI" panose="020B0604030504040204" pitchFamily="34" charset="-128"/>
            </a:rPr>
            <a:t>・レコード編集の場合：</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+デフォルト店舗に属しないレコードを更新すると、そのレコードのみを更新する。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a:ea typeface="Meiryo UI" panose="020B0604030504040204" pitchFamily="34" charset="-128"/>
            </a:rPr>
            <a:t>　</a:t>
          </a:r>
          <a:r>
            <a:rPr lang="vi-VN" altLang="ja-JP" sz="1000" b="0" i="0" u="none" baseline="0">
              <a:solidFill>
                <a:srgbClr val="0000FF"/>
              </a:solidFill>
              <a:latin typeface="Meiryo UI"/>
              <a:ea typeface="Meiryo UI" panose="020B0604030504040204" pitchFamily="34" charset="-128"/>
            </a:rPr>
            <a:t>+デフォルト店舗に属するレコードを更新すると、[登録店舗]エリアにチェックを入れた店舗に属する同じクーポン券コードのレコード情報を更新する。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・レコード削除の場合：</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+デフォルト店舗に属しないレコードを削除すると、そのレコードのみを削除する。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+デフォルト店舗に属するレコードを削除すると、[</a:t>
          </a:r>
          <a:r>
            <a:rPr lang="ja-JP" altLang="en-US" sz="1000" b="0" i="0" u="none" baseline="0">
              <a:solidFill>
                <a:srgbClr val="0000FF"/>
              </a:solidFill>
              <a:latin typeface="Meiryo UI"/>
              <a:ea typeface="Meiryo UI" panose="020B0604030504040204" pitchFamily="34" charset="-128"/>
            </a:rPr>
            <a:t>対象店舗</a:t>
          </a:r>
          <a:r>
            <a:rPr lang="vi-VN" altLang="ja-JP" sz="1000" b="0" i="0" u="none" baseline="0">
              <a:solidFill>
                <a:schemeClr val="tx1"/>
              </a:solidFill>
              <a:latin typeface="Meiryo UI"/>
              <a:ea typeface="Meiryo UI" panose="020B0604030504040204" pitchFamily="34" charset="-128"/>
            </a:rPr>
            <a:t>]エリアにチェックを入れた店舗に属する同一クーポン券コードのレコードを削除する。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・レシートクーポン作成が除外された店舗の状態を更新する。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a:p>
          <a:pPr>
            <a:defRPr lang="vi-VN" altLang="ja-JP" sz="1000" b="0" i="0" u="none" baseline="0">
              <a:solidFill>
                <a:srgbClr val="7030A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29</xdr:col>
      <xdr:colOff>0</xdr:colOff>
      <xdr:row>203</xdr:row>
      <xdr:rowOff>0</xdr:rowOff>
    </xdr:from>
    <xdr:to>
      <xdr:col>35</xdr:col>
      <xdr:colOff>0</xdr:colOff>
      <xdr:row>207</xdr:row>
      <xdr:rowOff>0</xdr:rowOff>
    </xdr:to>
    <xdr:sp macro="" textlink="" fLocksText="0">
      <xdr:nvSpPr>
        <xdr:cNvPr id="278" name="フローチャート: 磁気ディスク 194">
          <a:extLst>
            <a:ext uri="{FF2B5EF4-FFF2-40B4-BE49-F238E27FC236}">
              <a16:creationId xmlns:a16="http://schemas.microsoft.com/office/drawing/2014/main" id="{00000000-0008-0000-0400-000016010000}"/>
            </a:ext>
          </a:extLst>
        </xdr:cNvPr>
        <xdr:cNvSpPr/>
      </xdr:nvSpPr>
      <xdr:spPr>
        <a:xfrm>
          <a:off x="7734300" y="39738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AP2804</a:t>
          </a:r>
        </a:p>
        <a:p>
          <a:pPr algn="ctr">
            <a:defRPr lang="en-US" altLang="ja-JP" sz="900" b="0" i="0" u="none" baseline="0">
              <a:solidFill>
                <a:schemeClr val="tx1"/>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レシートクーポン更新</a:t>
          </a:r>
        </a:p>
      </xdr:txBody>
    </xdr:sp>
    <xdr:clientData/>
  </xdr:twoCellAnchor>
  <xdr:twoCellAnchor>
    <xdr:from>
      <xdr:col>3</xdr:col>
      <xdr:colOff>0</xdr:colOff>
      <xdr:row>195</xdr:row>
      <xdr:rowOff>0</xdr:rowOff>
    </xdr:from>
    <xdr:to>
      <xdr:col>7</xdr:col>
      <xdr:colOff>0</xdr:colOff>
      <xdr:row>196</xdr:row>
      <xdr:rowOff>0</xdr:rowOff>
    </xdr:to>
    <xdr:sp macro="" textlink="" fLocksText="0">
      <xdr:nvSpPr>
        <xdr:cNvPr id="23" name="Rectangle: Rounded Corners 22">
          <a:extLst>
            <a:ext uri="{FF2B5EF4-FFF2-40B4-BE49-F238E27FC236}">
              <a16:creationId xmlns:a16="http://schemas.microsoft.com/office/drawing/2014/main" id="{00000000-0008-0000-0400-000017000000}"/>
            </a:ext>
          </a:extLst>
        </xdr:cNvPr>
        <xdr:cNvSpPr/>
      </xdr:nvSpPr>
      <xdr:spPr>
        <a:xfrm>
          <a:off x="800100" y="38214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strike="sngStrike" baseline="0">
              <a:solidFill>
                <a:schemeClr val="tx1"/>
              </a:solidFill>
              <a:latin typeface="Meiryo UI" panose="020B0604030504040204" pitchFamily="34" charset="-128"/>
              <a:ea typeface="Meiryo UI" panose="020B0604030504040204" pitchFamily="34" charset="-128"/>
            </a:rPr>
            <a:t>更新あり</a:t>
          </a:r>
        </a:p>
      </xdr:txBody>
    </xdr:sp>
    <xdr:clientData/>
  </xdr:twoCellAnchor>
  <xdr:twoCellAnchor>
    <xdr:from>
      <xdr:col>5</xdr:col>
      <xdr:colOff>0</xdr:colOff>
      <xdr:row>191</xdr:row>
      <xdr:rowOff>0</xdr:rowOff>
    </xdr:from>
    <xdr:to>
      <xdr:col>5</xdr:col>
      <xdr:colOff>0</xdr:colOff>
      <xdr:row>203</xdr:row>
      <xdr:rowOff>0</xdr:rowOff>
    </xdr:to>
    <xdr:cxnSp macro="">
      <xdr:nvCxnSpPr>
        <xdr:cNvPr id="25" name="直線矢印コネクタ 1010">
          <a:extLst>
            <a:ext uri="{FF2B5EF4-FFF2-40B4-BE49-F238E27FC236}">
              <a16:creationId xmlns:a16="http://schemas.microsoft.com/office/drawing/2014/main" id="{00000000-0008-0000-0400-000019000000}"/>
            </a:ext>
          </a:extLst>
        </xdr:cNvPr>
        <xdr:cNvCxnSpPr>
          <a:stCxn id="272" idx="2"/>
          <a:endCxn id="273" idx="0"/>
        </xdr:cNvCxnSpPr>
      </xdr:nvCxnSpPr>
      <xdr:spPr>
        <a:xfrm>
          <a:off x="1333500" y="37452300"/>
          <a:ext cx="0"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199</xdr:row>
      <xdr:rowOff>0</xdr:rowOff>
    </xdr:from>
    <xdr:to>
      <xdr:col>17</xdr:col>
      <xdr:colOff>0</xdr:colOff>
      <xdr:row>203</xdr:row>
      <xdr:rowOff>0</xdr:rowOff>
    </xdr:to>
    <xdr:sp macro="" textlink="" fLocksText="0">
      <xdr:nvSpPr>
        <xdr:cNvPr id="31" name="正方形/長方形 19">
          <a:extLst>
            <a:ext uri="{FF2B5EF4-FFF2-40B4-BE49-F238E27FC236}">
              <a16:creationId xmlns:a16="http://schemas.microsoft.com/office/drawing/2014/main" id="{00000000-0008-0000-0400-00001F000000}"/>
            </a:ext>
          </a:extLst>
        </xdr:cNvPr>
        <xdr:cNvSpPr/>
      </xdr:nvSpPr>
      <xdr:spPr>
        <a:xfrm>
          <a:off x="2933700" y="38976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strike="sngStrike" baseline="0">
              <a:solidFill>
                <a:schemeClr val="tx1"/>
              </a:solidFill>
              <a:latin typeface="Meiryo UI" panose="020B0604030504040204" pitchFamily="34" charset="-128"/>
              <a:ea typeface="Meiryo UI" panose="020B0604030504040204" pitchFamily="34" charset="-128"/>
            </a:rPr>
            <a:t>MD_INFOデータ変更がない通知モダール</a:t>
          </a:r>
          <a:endParaRPr lang="en-US" altLang="ja-JP" sz="1100" b="0" i="0" u="none" strike="sngStrike">
            <a:solidFill>
              <a:schemeClr val="tx1"/>
            </a:solidFill>
            <a:latin typeface="Meiryo UI" panose="020B0604030504040204" pitchFamily="34" charset="-128"/>
            <a:ea typeface="Meiryo UI" panose="020B0604030504040204" pitchFamily="34" charset="-128"/>
            <a:cs typeface="+mn-cs"/>
          </a:endParaRPr>
        </a:p>
      </xdr:txBody>
    </xdr:sp>
    <xdr:clientData/>
  </xdr:twoCellAnchor>
  <xdr:twoCellAnchor>
    <xdr:from>
      <xdr:col>13</xdr:col>
      <xdr:colOff>0</xdr:colOff>
      <xdr:row>203</xdr:row>
      <xdr:rowOff>0</xdr:rowOff>
    </xdr:from>
    <xdr:to>
      <xdr:col>15</xdr:col>
      <xdr:colOff>0</xdr:colOff>
      <xdr:row>204</xdr:row>
      <xdr:rowOff>0</xdr:rowOff>
    </xdr:to>
    <xdr:sp macro="" textlink="" fLocksText="0">
      <xdr:nvSpPr>
        <xdr:cNvPr id="32" name="四角形: 角を丸くする 1101">
          <a:extLst>
            <a:ext uri="{FF2B5EF4-FFF2-40B4-BE49-F238E27FC236}">
              <a16:creationId xmlns:a16="http://schemas.microsoft.com/office/drawing/2014/main" id="{00000000-0008-0000-0400-000020000000}"/>
            </a:ext>
          </a:extLst>
        </xdr:cNvPr>
        <xdr:cNvSpPr/>
      </xdr:nvSpPr>
      <xdr:spPr>
        <a:xfrm>
          <a:off x="3467100" y="39738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はい</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191</xdr:row>
      <xdr:rowOff>0</xdr:rowOff>
    </xdr:from>
    <xdr:to>
      <xdr:col>13</xdr:col>
      <xdr:colOff>235322</xdr:colOff>
      <xdr:row>195</xdr:row>
      <xdr:rowOff>0</xdr:rowOff>
    </xdr:to>
    <xdr:cxnSp macro="">
      <xdr:nvCxnSpPr>
        <xdr:cNvPr id="34" name="Connector: Elbow 33">
          <a:extLst>
            <a:ext uri="{FF2B5EF4-FFF2-40B4-BE49-F238E27FC236}">
              <a16:creationId xmlns:a16="http://schemas.microsoft.com/office/drawing/2014/main" id="{00000000-0008-0000-0400-000022000000}"/>
            </a:ext>
          </a:extLst>
        </xdr:cNvPr>
        <xdr:cNvCxnSpPr>
          <a:stCxn id="272" idx="2"/>
          <a:endCxn id="24" idx="0"/>
        </xdr:cNvCxnSpPr>
      </xdr:nvCxnSpPr>
      <xdr:spPr>
        <a:xfrm rot="16200000" flipH="1">
          <a:off x="1304925" y="37452300"/>
          <a:ext cx="24003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196</xdr:row>
      <xdr:rowOff>0</xdr:rowOff>
    </xdr:from>
    <xdr:to>
      <xdr:col>14</xdr:col>
      <xdr:colOff>1</xdr:colOff>
      <xdr:row>199</xdr:row>
      <xdr:rowOff>0</xdr:rowOff>
    </xdr:to>
    <xdr:cxnSp macro="">
      <xdr:nvCxnSpPr>
        <xdr:cNvPr id="40" name="直線矢印コネクタ 1010">
          <a:extLst>
            <a:ext uri="{FF2B5EF4-FFF2-40B4-BE49-F238E27FC236}">
              <a16:creationId xmlns:a16="http://schemas.microsoft.com/office/drawing/2014/main" id="{00000000-0008-0000-0400-000028000000}"/>
            </a:ext>
          </a:extLst>
        </xdr:cNvPr>
        <xdr:cNvCxnSpPr>
          <a:stCxn id="24" idx="2"/>
          <a:endCxn id="31" idx="0"/>
        </xdr:cNvCxnSpPr>
      </xdr:nvCxnSpPr>
      <xdr:spPr>
        <a:xfrm>
          <a:off x="3733800" y="38404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204</xdr:row>
      <xdr:rowOff>0</xdr:rowOff>
    </xdr:from>
    <xdr:to>
      <xdr:col>14</xdr:col>
      <xdr:colOff>1</xdr:colOff>
      <xdr:row>210</xdr:row>
      <xdr:rowOff>0</xdr:rowOff>
    </xdr:to>
    <xdr:cxnSp macro="">
      <xdr:nvCxnSpPr>
        <xdr:cNvPr id="48" name="Connector: Elbow 47">
          <a:extLst>
            <a:ext uri="{FF2B5EF4-FFF2-40B4-BE49-F238E27FC236}">
              <a16:creationId xmlns:a16="http://schemas.microsoft.com/office/drawing/2014/main" id="{00000000-0008-0000-0400-000030000000}"/>
            </a:ext>
          </a:extLst>
        </xdr:cNvPr>
        <xdr:cNvCxnSpPr>
          <a:stCxn id="32" idx="2"/>
          <a:endCxn id="280" idx="0"/>
        </xdr:cNvCxnSpPr>
      </xdr:nvCxnSpPr>
      <xdr:spPr>
        <a:xfrm rot="5400000">
          <a:off x="1333500" y="39928800"/>
          <a:ext cx="2400300" cy="1143000"/>
        </a:xfrm>
        <a:prstGeom prst="bentConnector3">
          <a:avLst>
            <a:gd name="adj1" fmla="val 6666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190</xdr:row>
      <xdr:rowOff>0</xdr:rowOff>
    </xdr:from>
    <xdr:to>
      <xdr:col>61</xdr:col>
      <xdr:colOff>0</xdr:colOff>
      <xdr:row>194</xdr:row>
      <xdr:rowOff>0</xdr:rowOff>
    </xdr:to>
    <xdr:sp macro="" textlink="" fLocksText="0">
      <xdr:nvSpPr>
        <xdr:cNvPr id="55" name="吹き出し: 線 2">
          <a:extLst>
            <a:ext uri="{FF2B5EF4-FFF2-40B4-BE49-F238E27FC236}">
              <a16:creationId xmlns:a16="http://schemas.microsoft.com/office/drawing/2014/main" id="{00000000-0008-0000-0400-000037000000}"/>
            </a:ext>
          </a:extLst>
        </xdr:cNvPr>
        <xdr:cNvSpPr/>
      </xdr:nvSpPr>
      <xdr:spPr>
        <a:xfrm>
          <a:off x="10134600" y="37261800"/>
          <a:ext cx="6134100" cy="762000"/>
        </a:xfrm>
        <a:prstGeom prst="borderCallout1">
          <a:avLst>
            <a:gd name="adj1" fmla="val 46335"/>
            <a:gd name="adj2" fmla="val 188"/>
            <a:gd name="adj3" fmla="val 141232"/>
            <a:gd name="adj4" fmla="val -13582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・レシート更新がある場合、KN2806_レシートクーポン変更保存機能を実行する。</a:t>
          </a:r>
        </a:p>
      </xdr:txBody>
    </xdr:sp>
    <xdr:clientData/>
  </xdr:twoCellAnchor>
  <xdr:twoCellAnchor>
    <xdr:from>
      <xdr:col>10</xdr:col>
      <xdr:colOff>235323</xdr:colOff>
      <xdr:row>195</xdr:row>
      <xdr:rowOff>0</xdr:rowOff>
    </xdr:from>
    <xdr:to>
      <xdr:col>17</xdr:col>
      <xdr:colOff>0</xdr:colOff>
      <xdr:row>196</xdr:row>
      <xdr:rowOff>0</xdr:rowOff>
    </xdr:to>
    <xdr:sp macro="" textlink="" fLocksText="0">
      <xdr:nvSpPr>
        <xdr:cNvPr id="24" name="Rectangle: Rounded Corners 23">
          <a:extLst>
            <a:ext uri="{FF2B5EF4-FFF2-40B4-BE49-F238E27FC236}">
              <a16:creationId xmlns:a16="http://schemas.microsoft.com/office/drawing/2014/main" id="{00000000-0008-0000-0400-000018000000}"/>
            </a:ext>
          </a:extLst>
        </xdr:cNvPr>
        <xdr:cNvSpPr/>
      </xdr:nvSpPr>
      <xdr:spPr>
        <a:xfrm>
          <a:off x="2905125" y="38214300"/>
          <a:ext cx="16287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strike="sngStrike" baseline="0">
              <a:solidFill>
                <a:schemeClr val="tx1"/>
              </a:solidFill>
              <a:latin typeface="Meiryo UI" panose="020B0604030504040204" pitchFamily="34" charset="-128"/>
              <a:ea typeface="Meiryo UI" panose="020B0604030504040204" pitchFamily="34" charset="-128"/>
            </a:rPr>
            <a:t>更新なし</a:t>
          </a:r>
        </a:p>
      </xdr:txBody>
    </xdr:sp>
    <xdr:clientData/>
  </xdr:twoCellAnchor>
  <xdr:twoCellAnchor>
    <xdr:from>
      <xdr:col>2</xdr:col>
      <xdr:colOff>0</xdr:colOff>
      <xdr:row>79</xdr:row>
      <xdr:rowOff>0</xdr:rowOff>
    </xdr:from>
    <xdr:to>
      <xdr:col>4</xdr:col>
      <xdr:colOff>0</xdr:colOff>
      <xdr:row>80</xdr:row>
      <xdr:rowOff>0</xdr:rowOff>
    </xdr:to>
    <xdr:sp macro="" textlink="" fLocksText="0">
      <xdr:nvSpPr>
        <xdr:cNvPr id="56" name="Rectangle: Rounded Corners 55">
          <a:extLst>
            <a:ext uri="{FF2B5EF4-FFF2-40B4-BE49-F238E27FC236}">
              <a16:creationId xmlns:a16="http://schemas.microsoft.com/office/drawing/2014/main" id="{00000000-0008-0000-0400-000038000000}"/>
            </a:ext>
          </a:extLst>
        </xdr:cNvPr>
        <xdr:cNvSpPr/>
      </xdr:nvSpPr>
      <xdr:spPr>
        <a:xfrm>
          <a:off x="533400" y="1611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28.5</a:t>
          </a:r>
        </a:p>
      </xdr:txBody>
    </xdr:sp>
    <xdr:clientData/>
  </xdr:twoCellAnchor>
  <xdr:twoCellAnchor>
    <xdr:from>
      <xdr:col>4</xdr:col>
      <xdr:colOff>0</xdr:colOff>
      <xdr:row>79</xdr:row>
      <xdr:rowOff>95250</xdr:rowOff>
    </xdr:from>
    <xdr:to>
      <xdr:col>5</xdr:col>
      <xdr:colOff>0</xdr:colOff>
      <xdr:row>82</xdr:row>
      <xdr:rowOff>0</xdr:rowOff>
    </xdr:to>
    <xdr:cxnSp macro="">
      <xdr:nvCxnSpPr>
        <xdr:cNvPr id="58" name="Connector: Elbow 57">
          <a:extLst>
            <a:ext uri="{FF2B5EF4-FFF2-40B4-BE49-F238E27FC236}">
              <a16:creationId xmlns:a16="http://schemas.microsoft.com/office/drawing/2014/main" id="{00000000-0008-0000-0400-00003A000000}"/>
            </a:ext>
          </a:extLst>
        </xdr:cNvPr>
        <xdr:cNvCxnSpPr>
          <a:stCxn id="56" idx="3"/>
          <a:endCxn id="96" idx="0"/>
        </xdr:cNvCxnSpPr>
      </xdr:nvCxnSpPr>
      <xdr:spPr>
        <a:xfrm>
          <a:off x="1066800" y="16211550"/>
          <a:ext cx="2667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117</xdr:row>
      <xdr:rowOff>0</xdr:rowOff>
    </xdr:from>
    <xdr:to>
      <xdr:col>14</xdr:col>
      <xdr:colOff>0</xdr:colOff>
      <xdr:row>118</xdr:row>
      <xdr:rowOff>0</xdr:rowOff>
    </xdr:to>
    <xdr:sp macro="" textlink="" fLocksText="0">
      <xdr:nvSpPr>
        <xdr:cNvPr id="61" name="Rectangle: Rounded Corners 60">
          <a:extLst>
            <a:ext uri="{FF2B5EF4-FFF2-40B4-BE49-F238E27FC236}">
              <a16:creationId xmlns:a16="http://schemas.microsoft.com/office/drawing/2014/main" id="{00000000-0008-0000-0400-00003D000000}"/>
            </a:ext>
          </a:extLst>
        </xdr:cNvPr>
        <xdr:cNvSpPr/>
      </xdr:nvSpPr>
      <xdr:spPr>
        <a:xfrm>
          <a:off x="3200400" y="2335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28.5</a:t>
          </a:r>
        </a:p>
      </xdr:txBody>
    </xdr:sp>
    <xdr:clientData/>
  </xdr:twoCellAnchor>
  <xdr:twoCellAnchor>
    <xdr:from>
      <xdr:col>13</xdr:col>
      <xdr:colOff>1</xdr:colOff>
      <xdr:row>116</xdr:row>
      <xdr:rowOff>0</xdr:rowOff>
    </xdr:from>
    <xdr:to>
      <xdr:col>13</xdr:col>
      <xdr:colOff>1</xdr:colOff>
      <xdr:row>117</xdr:row>
      <xdr:rowOff>0</xdr:rowOff>
    </xdr:to>
    <xdr:cxnSp macro="">
      <xdr:nvCxnSpPr>
        <xdr:cNvPr id="62" name="直線矢印コネクタ 1010">
          <a:extLst>
            <a:ext uri="{FF2B5EF4-FFF2-40B4-BE49-F238E27FC236}">
              <a16:creationId xmlns:a16="http://schemas.microsoft.com/office/drawing/2014/main" id="{00000000-0008-0000-0400-00003E000000}"/>
            </a:ext>
          </a:extLst>
        </xdr:cNvPr>
        <xdr:cNvCxnSpPr>
          <a:stCxn id="300" idx="2"/>
          <a:endCxn id="61" idx="0"/>
        </xdr:cNvCxnSpPr>
      </xdr:nvCxnSpPr>
      <xdr:spPr>
        <a:xfrm>
          <a:off x="3467100" y="23164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0</xdr:colOff>
      <xdr:row>62</xdr:row>
      <xdr:rowOff>0</xdr:rowOff>
    </xdr:from>
    <xdr:to>
      <xdr:col>9</xdr:col>
      <xdr:colOff>0</xdr:colOff>
      <xdr:row>63</xdr:row>
      <xdr:rowOff>0</xdr:rowOff>
    </xdr:to>
    <xdr:sp macro="" textlink="" fLocksText="0">
      <xdr:nvSpPr>
        <xdr:cNvPr id="22" name="Rectangle: Rounded Corners 21">
          <a:extLst>
            <a:ext uri="{FF2B5EF4-FFF2-40B4-BE49-F238E27FC236}">
              <a16:creationId xmlns:a16="http://schemas.microsoft.com/office/drawing/2014/main" id="{00000000-0008-0000-0400-000016000000}"/>
            </a:ext>
          </a:extLst>
        </xdr:cNvPr>
        <xdr:cNvSpPr/>
      </xdr:nvSpPr>
      <xdr:spPr>
        <a:xfrm>
          <a:off x="1866900" y="1287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28.1</a:t>
          </a:r>
        </a:p>
      </xdr:txBody>
    </xdr:sp>
    <xdr:clientData/>
  </xdr:twoCellAnchor>
  <xdr:twoCellAnchor>
    <xdr:from>
      <xdr:col>8</xdr:col>
      <xdr:colOff>1</xdr:colOff>
      <xdr:row>59</xdr:row>
      <xdr:rowOff>180975</xdr:rowOff>
    </xdr:from>
    <xdr:to>
      <xdr:col>8</xdr:col>
      <xdr:colOff>1</xdr:colOff>
      <xdr:row>62</xdr:row>
      <xdr:rowOff>0</xdr:rowOff>
    </xdr:to>
    <xdr:cxnSp macro="">
      <xdr:nvCxnSpPr>
        <xdr:cNvPr id="26" name="直線矢印コネクタ 1010">
          <a:extLst>
            <a:ext uri="{FF2B5EF4-FFF2-40B4-BE49-F238E27FC236}">
              <a16:creationId xmlns:a16="http://schemas.microsoft.com/office/drawing/2014/main" id="{00000000-0008-0000-0400-00001A000000}"/>
            </a:ext>
          </a:extLst>
        </xdr:cNvPr>
        <xdr:cNvCxnSpPr>
          <a:stCxn id="75" idx="2"/>
          <a:endCxn id="22" idx="0"/>
        </xdr:cNvCxnSpPr>
      </xdr:nvCxnSpPr>
      <xdr:spPr>
        <a:xfrm>
          <a:off x="2133600" y="124872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134</xdr:row>
      <xdr:rowOff>0</xdr:rowOff>
    </xdr:from>
    <xdr:to>
      <xdr:col>6</xdr:col>
      <xdr:colOff>0</xdr:colOff>
      <xdr:row>135</xdr:row>
      <xdr:rowOff>0</xdr:rowOff>
    </xdr:to>
    <xdr:sp macro="" textlink="" fLocksText="0">
      <xdr:nvSpPr>
        <xdr:cNvPr id="87" name="Rectangle: Rounded Corners 86">
          <a:extLst>
            <a:ext uri="{FF2B5EF4-FFF2-40B4-BE49-F238E27FC236}">
              <a16:creationId xmlns:a16="http://schemas.microsoft.com/office/drawing/2014/main" id="{00000000-0008-0000-0400-000057000000}"/>
            </a:ext>
          </a:extLst>
        </xdr:cNvPr>
        <xdr:cNvSpPr/>
      </xdr:nvSpPr>
      <xdr:spPr>
        <a:xfrm>
          <a:off x="1066800" y="26593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28.1</a:t>
          </a:r>
        </a:p>
      </xdr:txBody>
    </xdr:sp>
    <xdr:clientData/>
  </xdr:twoCellAnchor>
  <xdr:twoCellAnchor>
    <xdr:from>
      <xdr:col>2</xdr:col>
      <xdr:colOff>0</xdr:colOff>
      <xdr:row>137</xdr:row>
      <xdr:rowOff>0</xdr:rowOff>
    </xdr:from>
    <xdr:to>
      <xdr:col>8</xdr:col>
      <xdr:colOff>0</xdr:colOff>
      <xdr:row>141</xdr:row>
      <xdr:rowOff>0</xdr:rowOff>
    </xdr:to>
    <xdr:sp macro="" textlink="" fLocksText="0">
      <xdr:nvSpPr>
        <xdr:cNvPr id="88" name="四角形: 角を丸くする 3">
          <a:extLst>
            <a:ext uri="{FF2B5EF4-FFF2-40B4-BE49-F238E27FC236}">
              <a16:creationId xmlns:a16="http://schemas.microsoft.com/office/drawing/2014/main" id="{00000000-0008-0000-0400-000058000000}"/>
            </a:ext>
          </a:extLst>
        </xdr:cNvPr>
        <xdr:cNvSpPr/>
      </xdr:nvSpPr>
      <xdr:spPr>
        <a:xfrm>
          <a:off x="533400" y="27165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KN2804</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レシートクーポン削除機能</a:t>
          </a:r>
        </a:p>
      </xdr:txBody>
    </xdr:sp>
    <xdr:clientData/>
  </xdr:twoCellAnchor>
  <xdr:twoCellAnchor>
    <xdr:from>
      <xdr:col>5</xdr:col>
      <xdr:colOff>0</xdr:colOff>
      <xdr:row>135</xdr:row>
      <xdr:rowOff>0</xdr:rowOff>
    </xdr:from>
    <xdr:to>
      <xdr:col>5</xdr:col>
      <xdr:colOff>0</xdr:colOff>
      <xdr:row>137</xdr:row>
      <xdr:rowOff>0</xdr:rowOff>
    </xdr:to>
    <xdr:cxnSp macro="">
      <xdr:nvCxnSpPr>
        <xdr:cNvPr id="90" name="直線矢印コネクタ 1010">
          <a:extLst>
            <a:ext uri="{FF2B5EF4-FFF2-40B4-BE49-F238E27FC236}">
              <a16:creationId xmlns:a16="http://schemas.microsoft.com/office/drawing/2014/main" id="{00000000-0008-0000-0400-00005A000000}"/>
            </a:ext>
          </a:extLst>
        </xdr:cNvPr>
        <xdr:cNvCxnSpPr>
          <a:stCxn id="87" idx="2"/>
          <a:endCxn id="88" idx="0"/>
        </xdr:cNvCxnSpPr>
      </xdr:nvCxnSpPr>
      <xdr:spPr>
        <a:xfrm>
          <a:off x="1333500" y="2678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145</xdr:row>
      <xdr:rowOff>0</xdr:rowOff>
    </xdr:from>
    <xdr:to>
      <xdr:col>16</xdr:col>
      <xdr:colOff>0</xdr:colOff>
      <xdr:row>147</xdr:row>
      <xdr:rowOff>0</xdr:rowOff>
    </xdr:to>
    <xdr:sp macro="" textlink="" fLocksText="0">
      <xdr:nvSpPr>
        <xdr:cNvPr id="93" name="Rectangle: Rounded Corners 92">
          <a:extLst>
            <a:ext uri="{FF2B5EF4-FFF2-40B4-BE49-F238E27FC236}">
              <a16:creationId xmlns:a16="http://schemas.microsoft.com/office/drawing/2014/main" id="{00000000-0008-0000-0400-00005D000000}"/>
            </a:ext>
          </a:extLst>
        </xdr:cNvPr>
        <xdr:cNvSpPr/>
      </xdr:nvSpPr>
      <xdr:spPr>
        <a:xfrm>
          <a:off x="2133600" y="28689300"/>
          <a:ext cx="21336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削除されたstoreId=09999のレシートクーポン</a:t>
          </a:r>
        </a:p>
      </xdr:txBody>
    </xdr:sp>
    <xdr:clientData/>
  </xdr:twoCellAnchor>
  <xdr:twoCellAnchor>
    <xdr:from>
      <xdr:col>17</xdr:col>
      <xdr:colOff>0</xdr:colOff>
      <xdr:row>145</xdr:row>
      <xdr:rowOff>0</xdr:rowOff>
    </xdr:from>
    <xdr:to>
      <xdr:col>21</xdr:col>
      <xdr:colOff>0</xdr:colOff>
      <xdr:row>147</xdr:row>
      <xdr:rowOff>0</xdr:rowOff>
    </xdr:to>
    <xdr:sp macro="" textlink="" fLocksText="0">
      <xdr:nvSpPr>
        <xdr:cNvPr id="94" name="Rectangle: Rounded Corners 93">
          <a:extLst>
            <a:ext uri="{FF2B5EF4-FFF2-40B4-BE49-F238E27FC236}">
              <a16:creationId xmlns:a16="http://schemas.microsoft.com/office/drawing/2014/main" id="{00000000-0008-0000-0400-00005E000000}"/>
            </a:ext>
          </a:extLst>
        </xdr:cNvPr>
        <xdr:cNvSpPr/>
      </xdr:nvSpPr>
      <xdr:spPr>
        <a:xfrm>
          <a:off x="4533900" y="28689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StoreId 09999</a:t>
          </a:r>
        </a:p>
      </xdr:txBody>
    </xdr:sp>
    <xdr:clientData/>
  </xdr:twoCellAnchor>
  <xdr:twoCellAnchor>
    <xdr:from>
      <xdr:col>4</xdr:col>
      <xdr:colOff>235323</xdr:colOff>
      <xdr:row>141</xdr:row>
      <xdr:rowOff>0</xdr:rowOff>
    </xdr:from>
    <xdr:to>
      <xdr:col>18</xdr:col>
      <xdr:colOff>235322</xdr:colOff>
      <xdr:row>145</xdr:row>
      <xdr:rowOff>0</xdr:rowOff>
    </xdr:to>
    <xdr:cxnSp macro="">
      <xdr:nvCxnSpPr>
        <xdr:cNvPr id="97" name="直線矢印コネクタ 1010">
          <a:extLst>
            <a:ext uri="{FF2B5EF4-FFF2-40B4-BE49-F238E27FC236}">
              <a16:creationId xmlns:a16="http://schemas.microsoft.com/office/drawing/2014/main" id="{00000000-0008-0000-0400-000061000000}"/>
            </a:ext>
          </a:extLst>
        </xdr:cNvPr>
        <xdr:cNvCxnSpPr>
          <a:stCxn id="88" idx="2"/>
          <a:endCxn id="94" idx="0"/>
        </xdr:cNvCxnSpPr>
      </xdr:nvCxnSpPr>
      <xdr:spPr>
        <a:xfrm rot="16200000" flipH="1">
          <a:off x="1304925" y="279273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145</xdr:row>
      <xdr:rowOff>0</xdr:rowOff>
    </xdr:from>
    <xdr:to>
      <xdr:col>26</xdr:col>
      <xdr:colOff>0</xdr:colOff>
      <xdr:row>147</xdr:row>
      <xdr:rowOff>0</xdr:rowOff>
    </xdr:to>
    <xdr:sp macro="" textlink="" fLocksText="0">
      <xdr:nvSpPr>
        <xdr:cNvPr id="101" name="Rectangle: Rounded Corners 100">
          <a:extLst>
            <a:ext uri="{FF2B5EF4-FFF2-40B4-BE49-F238E27FC236}">
              <a16:creationId xmlns:a16="http://schemas.microsoft.com/office/drawing/2014/main" id="{00000000-0008-0000-0400-000065000000}"/>
            </a:ext>
          </a:extLst>
        </xdr:cNvPr>
        <xdr:cNvSpPr/>
      </xdr:nvSpPr>
      <xdr:spPr>
        <a:xfrm>
          <a:off x="5867400" y="28689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上記以外の場合</a:t>
          </a:r>
        </a:p>
      </xdr:txBody>
    </xdr:sp>
    <xdr:clientData/>
  </xdr:twoCellAnchor>
  <xdr:twoCellAnchor>
    <xdr:from>
      <xdr:col>5</xdr:col>
      <xdr:colOff>0</xdr:colOff>
      <xdr:row>141</xdr:row>
      <xdr:rowOff>0</xdr:rowOff>
    </xdr:from>
    <xdr:to>
      <xdr:col>12</xdr:col>
      <xdr:colOff>0</xdr:colOff>
      <xdr:row>145</xdr:row>
      <xdr:rowOff>0</xdr:rowOff>
    </xdr:to>
    <xdr:cxnSp macro="">
      <xdr:nvCxnSpPr>
        <xdr:cNvPr id="110" name="Connector: Elbow 109">
          <a:extLst>
            <a:ext uri="{FF2B5EF4-FFF2-40B4-BE49-F238E27FC236}">
              <a16:creationId xmlns:a16="http://schemas.microsoft.com/office/drawing/2014/main" id="{00000000-0008-0000-0400-00006E000000}"/>
            </a:ext>
          </a:extLst>
        </xdr:cNvPr>
        <xdr:cNvCxnSpPr>
          <a:stCxn id="88" idx="2"/>
          <a:endCxn id="93" idx="0"/>
        </xdr:cNvCxnSpPr>
      </xdr:nvCxnSpPr>
      <xdr:spPr>
        <a:xfrm rot="16200000" flipH="1">
          <a:off x="1333500" y="279273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141</xdr:row>
      <xdr:rowOff>0</xdr:rowOff>
    </xdr:from>
    <xdr:to>
      <xdr:col>23</xdr:col>
      <xdr:colOff>235323</xdr:colOff>
      <xdr:row>145</xdr:row>
      <xdr:rowOff>0</xdr:rowOff>
    </xdr:to>
    <xdr:cxnSp macro="">
      <xdr:nvCxnSpPr>
        <xdr:cNvPr id="114" name="Connector: Elbow 113">
          <a:extLst>
            <a:ext uri="{FF2B5EF4-FFF2-40B4-BE49-F238E27FC236}">
              <a16:creationId xmlns:a16="http://schemas.microsoft.com/office/drawing/2014/main" id="{00000000-0008-0000-0400-000072000000}"/>
            </a:ext>
          </a:extLst>
        </xdr:cNvPr>
        <xdr:cNvCxnSpPr>
          <a:stCxn id="88" idx="2"/>
          <a:endCxn id="101" idx="0"/>
        </xdr:cNvCxnSpPr>
      </xdr:nvCxnSpPr>
      <xdr:spPr>
        <a:xfrm rot="16200000" flipH="1">
          <a:off x="1304925" y="27927300"/>
          <a:ext cx="50673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149</xdr:row>
      <xdr:rowOff>0</xdr:rowOff>
    </xdr:from>
    <xdr:to>
      <xdr:col>22</xdr:col>
      <xdr:colOff>0</xdr:colOff>
      <xdr:row>153</xdr:row>
      <xdr:rowOff>0</xdr:rowOff>
    </xdr:to>
    <xdr:sp macro="" textlink="" fLocksText="0">
      <xdr:nvSpPr>
        <xdr:cNvPr id="117" name="正方形/長方形 19">
          <a:extLst>
            <a:ext uri="{FF2B5EF4-FFF2-40B4-BE49-F238E27FC236}">
              <a16:creationId xmlns:a16="http://schemas.microsoft.com/office/drawing/2014/main" id="{00000000-0008-0000-0400-000075000000}"/>
            </a:ext>
          </a:extLst>
        </xdr:cNvPr>
        <xdr:cNvSpPr/>
      </xdr:nvSpPr>
      <xdr:spPr>
        <a:xfrm>
          <a:off x="4267200" y="29451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MD_CONFIRM</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影響が与えられた該当レシートクーポン</a:t>
          </a:r>
        </a:p>
      </xdr:txBody>
    </xdr:sp>
    <xdr:clientData/>
  </xdr:twoCellAnchor>
  <xdr:twoCellAnchor>
    <xdr:from>
      <xdr:col>19</xdr:col>
      <xdr:colOff>0</xdr:colOff>
      <xdr:row>147</xdr:row>
      <xdr:rowOff>0</xdr:rowOff>
    </xdr:from>
    <xdr:to>
      <xdr:col>19</xdr:col>
      <xdr:colOff>1</xdr:colOff>
      <xdr:row>149</xdr:row>
      <xdr:rowOff>0</xdr:rowOff>
    </xdr:to>
    <xdr:cxnSp macro="">
      <xdr:nvCxnSpPr>
        <xdr:cNvPr id="119" name="直線矢印コネクタ 1010">
          <a:extLst>
            <a:ext uri="{FF2B5EF4-FFF2-40B4-BE49-F238E27FC236}">
              <a16:creationId xmlns:a16="http://schemas.microsoft.com/office/drawing/2014/main" id="{00000000-0008-0000-0400-000077000000}"/>
            </a:ext>
          </a:extLst>
        </xdr:cNvPr>
        <xdr:cNvCxnSpPr>
          <a:stCxn id="94" idx="2"/>
          <a:endCxn id="117" idx="0"/>
        </xdr:cNvCxnSpPr>
      </xdr:nvCxnSpPr>
      <xdr:spPr>
        <a:xfrm>
          <a:off x="5067300" y="2907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157</xdr:row>
      <xdr:rowOff>0</xdr:rowOff>
    </xdr:from>
    <xdr:to>
      <xdr:col>6</xdr:col>
      <xdr:colOff>0</xdr:colOff>
      <xdr:row>158</xdr:row>
      <xdr:rowOff>0</xdr:rowOff>
    </xdr:to>
    <xdr:sp macro="" textlink="" fLocksText="0">
      <xdr:nvSpPr>
        <xdr:cNvPr id="136" name="Rectangle: Rounded Corners 135">
          <a:extLst>
            <a:ext uri="{FF2B5EF4-FFF2-40B4-BE49-F238E27FC236}">
              <a16:creationId xmlns:a16="http://schemas.microsoft.com/office/drawing/2014/main" id="{00000000-0008-0000-0400-000088000000}"/>
            </a:ext>
          </a:extLst>
        </xdr:cNvPr>
        <xdr:cNvSpPr/>
      </xdr:nvSpPr>
      <xdr:spPr>
        <a:xfrm>
          <a:off x="1066800" y="3097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5</xdr:col>
      <xdr:colOff>0</xdr:colOff>
      <xdr:row>153</xdr:row>
      <xdr:rowOff>1</xdr:rowOff>
    </xdr:from>
    <xdr:to>
      <xdr:col>12</xdr:col>
      <xdr:colOff>1</xdr:colOff>
      <xdr:row>157</xdr:row>
      <xdr:rowOff>1</xdr:rowOff>
    </xdr:to>
    <xdr:cxnSp macro="">
      <xdr:nvCxnSpPr>
        <xdr:cNvPr id="137" name="直線矢印コネクタ 1010">
          <a:extLst>
            <a:ext uri="{FF2B5EF4-FFF2-40B4-BE49-F238E27FC236}">
              <a16:creationId xmlns:a16="http://schemas.microsoft.com/office/drawing/2014/main" id="{00000000-0008-0000-0400-000089000000}"/>
            </a:ext>
          </a:extLst>
        </xdr:cNvPr>
        <xdr:cNvCxnSpPr>
          <a:stCxn id="122" idx="2"/>
          <a:endCxn id="136" idx="0"/>
        </xdr:cNvCxnSpPr>
      </xdr:nvCxnSpPr>
      <xdr:spPr>
        <a:xfrm rot="5400000">
          <a:off x="1333500" y="302133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147</xdr:row>
      <xdr:rowOff>0</xdr:rowOff>
    </xdr:from>
    <xdr:to>
      <xdr:col>12</xdr:col>
      <xdr:colOff>1</xdr:colOff>
      <xdr:row>149</xdr:row>
      <xdr:rowOff>0</xdr:rowOff>
    </xdr:to>
    <xdr:cxnSp macro="">
      <xdr:nvCxnSpPr>
        <xdr:cNvPr id="140" name="直線矢印コネクタ 1010">
          <a:extLst>
            <a:ext uri="{FF2B5EF4-FFF2-40B4-BE49-F238E27FC236}">
              <a16:creationId xmlns:a16="http://schemas.microsoft.com/office/drawing/2014/main" id="{00000000-0008-0000-0400-00008C000000}"/>
            </a:ext>
          </a:extLst>
        </xdr:cNvPr>
        <xdr:cNvCxnSpPr>
          <a:stCxn id="93" idx="2"/>
          <a:endCxn id="122" idx="0"/>
        </xdr:cNvCxnSpPr>
      </xdr:nvCxnSpPr>
      <xdr:spPr>
        <a:xfrm>
          <a:off x="3200400" y="2907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147</xdr:row>
      <xdr:rowOff>1</xdr:rowOff>
    </xdr:from>
    <xdr:to>
      <xdr:col>24</xdr:col>
      <xdr:colOff>0</xdr:colOff>
      <xdr:row>157</xdr:row>
      <xdr:rowOff>1</xdr:rowOff>
    </xdr:to>
    <xdr:cxnSp macro="">
      <xdr:nvCxnSpPr>
        <xdr:cNvPr id="156" name="Connector: Elbow 155">
          <a:extLst>
            <a:ext uri="{FF2B5EF4-FFF2-40B4-BE49-F238E27FC236}">
              <a16:creationId xmlns:a16="http://schemas.microsoft.com/office/drawing/2014/main" id="{00000000-0008-0000-0400-00009C000000}"/>
            </a:ext>
          </a:extLst>
        </xdr:cNvPr>
        <xdr:cNvCxnSpPr>
          <a:stCxn id="101" idx="2"/>
          <a:endCxn id="136" idx="0"/>
        </xdr:cNvCxnSpPr>
      </xdr:nvCxnSpPr>
      <xdr:spPr>
        <a:xfrm rot="5400000">
          <a:off x="1333500" y="29070300"/>
          <a:ext cx="5067300" cy="1905000"/>
        </a:xfrm>
        <a:prstGeom prst="bentConnector3">
          <a:avLst>
            <a:gd name="adj1" fmla="val 8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62</xdr:row>
      <xdr:rowOff>0</xdr:rowOff>
    </xdr:from>
    <xdr:to>
      <xdr:col>12</xdr:col>
      <xdr:colOff>0</xdr:colOff>
      <xdr:row>63</xdr:row>
      <xdr:rowOff>0</xdr:rowOff>
    </xdr:to>
    <xdr:sp macro="" textlink="" fLocksText="0">
      <xdr:nvSpPr>
        <xdr:cNvPr id="360" name="Rectangle: Rounded Corners 359">
          <a:extLst>
            <a:ext uri="{FF2B5EF4-FFF2-40B4-BE49-F238E27FC236}">
              <a16:creationId xmlns:a16="http://schemas.microsoft.com/office/drawing/2014/main" id="{00000000-0008-0000-0400-000068010000}"/>
            </a:ext>
          </a:extLst>
        </xdr:cNvPr>
        <xdr:cNvSpPr/>
      </xdr:nvSpPr>
      <xdr:spPr>
        <a:xfrm>
          <a:off x="2667000" y="1287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28.2</a:t>
          </a:r>
        </a:p>
      </xdr:txBody>
    </xdr:sp>
    <xdr:clientData/>
  </xdr:twoCellAnchor>
  <xdr:twoCellAnchor>
    <xdr:from>
      <xdr:col>5</xdr:col>
      <xdr:colOff>0</xdr:colOff>
      <xdr:row>153</xdr:row>
      <xdr:rowOff>0</xdr:rowOff>
    </xdr:from>
    <xdr:to>
      <xdr:col>19</xdr:col>
      <xdr:colOff>1</xdr:colOff>
      <xdr:row>157</xdr:row>
      <xdr:rowOff>0</xdr:rowOff>
    </xdr:to>
    <xdr:cxnSp macro="">
      <xdr:nvCxnSpPr>
        <xdr:cNvPr id="441" name="Connector: Elbow 440">
          <a:extLst>
            <a:ext uri="{FF2B5EF4-FFF2-40B4-BE49-F238E27FC236}">
              <a16:creationId xmlns:a16="http://schemas.microsoft.com/office/drawing/2014/main" id="{00000000-0008-0000-0400-0000B9010000}"/>
            </a:ext>
          </a:extLst>
        </xdr:cNvPr>
        <xdr:cNvCxnSpPr>
          <a:stCxn id="117" idx="2"/>
          <a:endCxn id="136" idx="0"/>
        </xdr:cNvCxnSpPr>
      </xdr:nvCxnSpPr>
      <xdr:spPr>
        <a:xfrm rot="5400000">
          <a:off x="1333500" y="302133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175</xdr:row>
      <xdr:rowOff>0</xdr:rowOff>
    </xdr:from>
    <xdr:to>
      <xdr:col>61</xdr:col>
      <xdr:colOff>0</xdr:colOff>
      <xdr:row>180</xdr:row>
      <xdr:rowOff>0</xdr:rowOff>
    </xdr:to>
    <xdr:sp macro="" textlink="" fLocksText="0">
      <xdr:nvSpPr>
        <xdr:cNvPr id="478" name="吹き出し: 線 2">
          <a:extLst>
            <a:ext uri="{FF2B5EF4-FFF2-40B4-BE49-F238E27FC236}">
              <a16:creationId xmlns:a16="http://schemas.microsoft.com/office/drawing/2014/main" id="{00000000-0008-0000-0400-0000DE010000}"/>
            </a:ext>
          </a:extLst>
        </xdr:cNvPr>
        <xdr:cNvSpPr/>
      </xdr:nvSpPr>
      <xdr:spPr>
        <a:xfrm>
          <a:off x="10134600" y="34404300"/>
          <a:ext cx="6134100" cy="952500"/>
        </a:xfrm>
        <a:prstGeom prst="borderCallout1">
          <a:avLst>
            <a:gd name="adj1" fmla="val 46335"/>
            <a:gd name="adj2" fmla="val 188"/>
            <a:gd name="adj3" fmla="val 87452"/>
            <a:gd name="adj4" fmla="val -9567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確認モダールにはデフォルト店舗に属するクーポンレシートを編集すると、同じクーポンを持つ他の店舗のレシートクーポンに影響を与える。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・「はい」をタッチすると、MD2801_レシートクーポン追加・編集モダールが表示される。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・「取消」をタッチすると、モダールが取り消される。</a:t>
          </a:r>
        </a:p>
      </xdr:txBody>
    </xdr:sp>
    <xdr:clientData/>
  </xdr:twoCellAnchor>
  <xdr:twoCellAnchor>
    <xdr:from>
      <xdr:col>38</xdr:col>
      <xdr:colOff>0</xdr:colOff>
      <xdr:row>162</xdr:row>
      <xdr:rowOff>0</xdr:rowOff>
    </xdr:from>
    <xdr:to>
      <xdr:col>61</xdr:col>
      <xdr:colOff>0</xdr:colOff>
      <xdr:row>171</xdr:row>
      <xdr:rowOff>0</xdr:rowOff>
    </xdr:to>
    <xdr:sp macro="" textlink="" fLocksText="0">
      <xdr:nvSpPr>
        <xdr:cNvPr id="480" name="吹き出し: 線 2">
          <a:extLst>
            <a:ext uri="{FF2B5EF4-FFF2-40B4-BE49-F238E27FC236}">
              <a16:creationId xmlns:a16="http://schemas.microsoft.com/office/drawing/2014/main" id="{00000000-0008-0000-0400-0000E0010000}"/>
            </a:ext>
          </a:extLst>
        </xdr:cNvPr>
        <xdr:cNvSpPr/>
      </xdr:nvSpPr>
      <xdr:spPr>
        <a:xfrm>
          <a:off x="10134600" y="31927800"/>
          <a:ext cx="6134100" cy="1714500"/>
        </a:xfrm>
        <a:prstGeom prst="borderCallout1">
          <a:avLst>
            <a:gd name="adj1" fmla="val 46335"/>
            <a:gd name="adj2" fmla="val 188"/>
            <a:gd name="adj3" fmla="val 56504"/>
            <a:gd name="adj4" fmla="val -1312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chemeClr val="tx1"/>
              </a:solidFill>
              <a:latin typeface="Meiryo UI" panose="020B0604030504040204" pitchFamily="34" charset="-128"/>
              <a:ea typeface="Meiryo UI" panose="020B0604030504040204" pitchFamily="34" charset="-128"/>
            </a:rPr>
            <a:t>編集可能レシートクーポン確認機能を実行する。</a:t>
          </a:r>
        </a:p>
        <a:p>
          <a:pPr algn="l"/>
          <a:r>
            <a:rPr lang="en-US" altLang="ja-JP" sz="1000" b="0" i="0" u="none" baseline="0">
              <a:solidFill>
                <a:srgbClr val="0000FF"/>
              </a:solidFill>
              <a:latin typeface="Meiryo UI" panose="020B0604030504040204" pitchFamily="34" charset="-128"/>
              <a:ea typeface="Meiryo UI" panose="020B0604030504040204" pitchFamily="34" charset="-128"/>
            </a:rPr>
            <a:t>・削除されたレコードを編集した場合、または削除された該当レコード</a:t>
          </a:r>
          <a:r>
            <a:rPr lang="en-US" altLang="ja-JP" sz="1000" b="0" i="0" u="none" baseline="0">
              <a:solidFill>
                <a:schemeClr val="tx1"/>
              </a:solidFill>
              <a:latin typeface="Meiryo UI" panose="020B0604030504040204" pitchFamily="34" charset="-128"/>
              <a:ea typeface="Meiryo UI" panose="020B0604030504040204" pitchFamily="34" charset="-128"/>
            </a:rPr>
            <a:t>(StoreId = 09999 で同じクーポン券コード)があるレコードを編集した場合 、「デフォルト店舗を編集済の為選択できません。」エラーモダールを表示する。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a:t>
          </a:r>
          <a:r>
            <a:rPr lang="en-US" altLang="ja-JP" sz="1000" b="0" i="0" u="none" baseline="0">
              <a:solidFill>
                <a:srgbClr val="0000FF"/>
              </a:solidFill>
              <a:latin typeface="Meiryo UI" panose="020B0604030504040204" pitchFamily="34" charset="-128"/>
              <a:ea typeface="Meiryo UI" panose="020B0604030504040204" pitchFamily="34" charset="-128"/>
            </a:rPr>
            <a:t>削除されておらず、</a:t>
          </a:r>
          <a:r>
            <a:rPr lang="en-US" altLang="ja-JP" sz="1000" b="0" i="0" u="none" baseline="0">
              <a:solidFill>
                <a:schemeClr val="tx1"/>
              </a:solidFill>
              <a:latin typeface="Meiryo UI" panose="020B0604030504040204" pitchFamily="34" charset="-128"/>
              <a:ea typeface="Meiryo UI" panose="020B0604030504040204" pitchFamily="34" charset="-128"/>
            </a:rPr>
            <a:t>StoreId = 09999のレコードを編集した場合、「他の店舗でクーポン券コードが重複するマスタがある 場合、該当するレコードを更新します。 よろしいですか。」確認モダールを表示する。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・上記以外の場合、MD2801_レシートクーポン追加・編集モダールを表示する。</a:t>
          </a:r>
        </a:p>
      </xdr:txBody>
    </xdr:sp>
    <xdr:clientData/>
  </xdr:twoCellAnchor>
  <xdr:twoCellAnchor>
    <xdr:from>
      <xdr:col>4</xdr:col>
      <xdr:colOff>0</xdr:colOff>
      <xdr:row>162</xdr:row>
      <xdr:rowOff>0</xdr:rowOff>
    </xdr:from>
    <xdr:to>
      <xdr:col>6</xdr:col>
      <xdr:colOff>0</xdr:colOff>
      <xdr:row>163</xdr:row>
      <xdr:rowOff>0</xdr:rowOff>
    </xdr:to>
    <xdr:sp macro="" textlink="" fLocksText="0">
      <xdr:nvSpPr>
        <xdr:cNvPr id="481" name="Rectangle: Rounded Corners 480">
          <a:extLst>
            <a:ext uri="{FF2B5EF4-FFF2-40B4-BE49-F238E27FC236}">
              <a16:creationId xmlns:a16="http://schemas.microsoft.com/office/drawing/2014/main" id="{00000000-0008-0000-0400-0000E1010000}"/>
            </a:ext>
          </a:extLst>
        </xdr:cNvPr>
        <xdr:cNvSpPr/>
      </xdr:nvSpPr>
      <xdr:spPr>
        <a:xfrm>
          <a:off x="1066800" y="3192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28.2</a:t>
          </a:r>
        </a:p>
      </xdr:txBody>
    </xdr:sp>
    <xdr:clientData/>
  </xdr:twoCellAnchor>
  <xdr:twoCellAnchor>
    <xdr:from>
      <xdr:col>2</xdr:col>
      <xdr:colOff>0</xdr:colOff>
      <xdr:row>165</xdr:row>
      <xdr:rowOff>0</xdr:rowOff>
    </xdr:from>
    <xdr:to>
      <xdr:col>8</xdr:col>
      <xdr:colOff>0</xdr:colOff>
      <xdr:row>169</xdr:row>
      <xdr:rowOff>0</xdr:rowOff>
    </xdr:to>
    <xdr:sp macro="" textlink="" fLocksText="0">
      <xdr:nvSpPr>
        <xdr:cNvPr id="482" name="四角形: 角を丸くする 3">
          <a:extLst>
            <a:ext uri="{FF2B5EF4-FFF2-40B4-BE49-F238E27FC236}">
              <a16:creationId xmlns:a16="http://schemas.microsoft.com/office/drawing/2014/main" id="{00000000-0008-0000-0400-0000E2010000}"/>
            </a:ext>
          </a:extLst>
        </xdr:cNvPr>
        <xdr:cNvSpPr/>
      </xdr:nvSpPr>
      <xdr:spPr>
        <a:xfrm>
          <a:off x="533400" y="3249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KN2805</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編集可能レシートクーポン確認機能</a:t>
          </a:r>
        </a:p>
      </xdr:txBody>
    </xdr:sp>
    <xdr:clientData/>
  </xdr:twoCellAnchor>
  <xdr:twoCellAnchor>
    <xdr:from>
      <xdr:col>1</xdr:col>
      <xdr:colOff>0</xdr:colOff>
      <xdr:row>173</xdr:row>
      <xdr:rowOff>0</xdr:rowOff>
    </xdr:from>
    <xdr:to>
      <xdr:col>9</xdr:col>
      <xdr:colOff>0</xdr:colOff>
      <xdr:row>175</xdr:row>
      <xdr:rowOff>0</xdr:rowOff>
    </xdr:to>
    <xdr:sp macro="" textlink="" fLocksText="0">
      <xdr:nvSpPr>
        <xdr:cNvPr id="483" name="Rectangle: Rounded Corners 482">
          <a:extLst>
            <a:ext uri="{FF2B5EF4-FFF2-40B4-BE49-F238E27FC236}">
              <a16:creationId xmlns:a16="http://schemas.microsoft.com/office/drawing/2014/main" id="{00000000-0008-0000-0400-0000E3010000}"/>
            </a:ext>
          </a:extLst>
        </xdr:cNvPr>
        <xdr:cNvSpPr/>
      </xdr:nvSpPr>
      <xdr:spPr>
        <a:xfrm>
          <a:off x="266700" y="34023300"/>
          <a:ext cx="21336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削除されたレシートクーポン/削除されたstoreId=09999のレシートクーポン</a:t>
          </a:r>
        </a:p>
      </xdr:txBody>
    </xdr:sp>
    <xdr:clientData/>
  </xdr:twoCellAnchor>
  <xdr:twoCellAnchor>
    <xdr:from>
      <xdr:col>11</xdr:col>
      <xdr:colOff>0</xdr:colOff>
      <xdr:row>173</xdr:row>
      <xdr:rowOff>0</xdr:rowOff>
    </xdr:from>
    <xdr:to>
      <xdr:col>15</xdr:col>
      <xdr:colOff>0</xdr:colOff>
      <xdr:row>175</xdr:row>
      <xdr:rowOff>0</xdr:rowOff>
    </xdr:to>
    <xdr:sp macro="" textlink="" fLocksText="0">
      <xdr:nvSpPr>
        <xdr:cNvPr id="484" name="Rectangle: Rounded Corners 483">
          <a:extLst>
            <a:ext uri="{FF2B5EF4-FFF2-40B4-BE49-F238E27FC236}">
              <a16:creationId xmlns:a16="http://schemas.microsoft.com/office/drawing/2014/main" id="{00000000-0008-0000-0400-0000E4010000}"/>
            </a:ext>
          </a:extLst>
        </xdr:cNvPr>
        <xdr:cNvSpPr/>
      </xdr:nvSpPr>
      <xdr:spPr>
        <a:xfrm>
          <a:off x="2933700" y="34023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StoreId 09999</a:t>
          </a:r>
        </a:p>
      </xdr:txBody>
    </xdr:sp>
    <xdr:clientData/>
  </xdr:twoCellAnchor>
  <xdr:twoCellAnchor>
    <xdr:from>
      <xdr:col>17</xdr:col>
      <xdr:colOff>0</xdr:colOff>
      <xdr:row>173</xdr:row>
      <xdr:rowOff>0</xdr:rowOff>
    </xdr:from>
    <xdr:to>
      <xdr:col>21</xdr:col>
      <xdr:colOff>0</xdr:colOff>
      <xdr:row>175</xdr:row>
      <xdr:rowOff>0</xdr:rowOff>
    </xdr:to>
    <xdr:sp macro="" textlink="" fLocksText="0">
      <xdr:nvSpPr>
        <xdr:cNvPr id="485" name="Rectangle: Rounded Corners 484">
          <a:extLst>
            <a:ext uri="{FF2B5EF4-FFF2-40B4-BE49-F238E27FC236}">
              <a16:creationId xmlns:a16="http://schemas.microsoft.com/office/drawing/2014/main" id="{00000000-0008-0000-0400-0000E5010000}"/>
            </a:ext>
          </a:extLst>
        </xdr:cNvPr>
        <xdr:cNvSpPr/>
      </xdr:nvSpPr>
      <xdr:spPr>
        <a:xfrm>
          <a:off x="4533900" y="34023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上記以外の場合</a:t>
          </a:r>
        </a:p>
      </xdr:txBody>
    </xdr:sp>
    <xdr:clientData/>
  </xdr:twoCellAnchor>
  <xdr:twoCellAnchor>
    <xdr:from>
      <xdr:col>4</xdr:col>
      <xdr:colOff>235323</xdr:colOff>
      <xdr:row>169</xdr:row>
      <xdr:rowOff>0</xdr:rowOff>
    </xdr:from>
    <xdr:to>
      <xdr:col>18</xdr:col>
      <xdr:colOff>235322</xdr:colOff>
      <xdr:row>173</xdr:row>
      <xdr:rowOff>0</xdr:rowOff>
    </xdr:to>
    <xdr:cxnSp macro="">
      <xdr:nvCxnSpPr>
        <xdr:cNvPr id="486" name="Connector: Elbow 485">
          <a:extLst>
            <a:ext uri="{FF2B5EF4-FFF2-40B4-BE49-F238E27FC236}">
              <a16:creationId xmlns:a16="http://schemas.microsoft.com/office/drawing/2014/main" id="{00000000-0008-0000-0400-0000E6010000}"/>
            </a:ext>
          </a:extLst>
        </xdr:cNvPr>
        <xdr:cNvCxnSpPr>
          <a:stCxn id="482" idx="2"/>
          <a:endCxn id="485" idx="0"/>
        </xdr:cNvCxnSpPr>
      </xdr:nvCxnSpPr>
      <xdr:spPr>
        <a:xfrm rot="16200000" flipH="1">
          <a:off x="1304925" y="332613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177</xdr:row>
      <xdr:rowOff>0</xdr:rowOff>
    </xdr:from>
    <xdr:to>
      <xdr:col>16</xdr:col>
      <xdr:colOff>0</xdr:colOff>
      <xdr:row>181</xdr:row>
      <xdr:rowOff>0</xdr:rowOff>
    </xdr:to>
    <xdr:sp macro="" textlink="" fLocksText="0">
      <xdr:nvSpPr>
        <xdr:cNvPr id="487" name="正方形/長方形 19">
          <a:extLst>
            <a:ext uri="{FF2B5EF4-FFF2-40B4-BE49-F238E27FC236}">
              <a16:creationId xmlns:a16="http://schemas.microsoft.com/office/drawing/2014/main" id="{00000000-0008-0000-0400-0000E7010000}"/>
            </a:ext>
          </a:extLst>
        </xdr:cNvPr>
        <xdr:cNvSpPr/>
      </xdr:nvSpPr>
      <xdr:spPr>
        <a:xfrm>
          <a:off x="2667000" y="34785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MD_CONFIRM</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影響が与えられた該当レシートクーポン</a:t>
          </a:r>
        </a:p>
      </xdr:txBody>
    </xdr:sp>
    <xdr:clientData/>
  </xdr:twoCellAnchor>
  <xdr:twoCellAnchor>
    <xdr:from>
      <xdr:col>4</xdr:col>
      <xdr:colOff>0</xdr:colOff>
      <xdr:row>186</xdr:row>
      <xdr:rowOff>0</xdr:rowOff>
    </xdr:from>
    <xdr:to>
      <xdr:col>6</xdr:col>
      <xdr:colOff>0</xdr:colOff>
      <xdr:row>187</xdr:row>
      <xdr:rowOff>0</xdr:rowOff>
    </xdr:to>
    <xdr:sp macro="" textlink="" fLocksText="0">
      <xdr:nvSpPr>
        <xdr:cNvPr id="488" name="Rectangle: Rounded Corners 487">
          <a:extLst>
            <a:ext uri="{FF2B5EF4-FFF2-40B4-BE49-F238E27FC236}">
              <a16:creationId xmlns:a16="http://schemas.microsoft.com/office/drawing/2014/main" id="{00000000-0008-0000-0400-0000E8010000}"/>
            </a:ext>
          </a:extLst>
        </xdr:cNvPr>
        <xdr:cNvSpPr/>
      </xdr:nvSpPr>
      <xdr:spPr>
        <a:xfrm>
          <a:off x="1066800" y="3649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5</xdr:col>
      <xdr:colOff>0</xdr:colOff>
      <xdr:row>182</xdr:row>
      <xdr:rowOff>1</xdr:rowOff>
    </xdr:from>
    <xdr:to>
      <xdr:col>11</xdr:col>
      <xdr:colOff>0</xdr:colOff>
      <xdr:row>186</xdr:row>
      <xdr:rowOff>1</xdr:rowOff>
    </xdr:to>
    <xdr:cxnSp macro="">
      <xdr:nvCxnSpPr>
        <xdr:cNvPr id="489" name="Connector: Elbow 488">
          <a:extLst>
            <a:ext uri="{FF2B5EF4-FFF2-40B4-BE49-F238E27FC236}">
              <a16:creationId xmlns:a16="http://schemas.microsoft.com/office/drawing/2014/main" id="{00000000-0008-0000-0400-0000E9010000}"/>
            </a:ext>
          </a:extLst>
        </xdr:cNvPr>
        <xdr:cNvCxnSpPr>
          <a:stCxn id="514" idx="2"/>
          <a:endCxn id="488" idx="0"/>
        </xdr:cNvCxnSpPr>
      </xdr:nvCxnSpPr>
      <xdr:spPr>
        <a:xfrm rot="5400000">
          <a:off x="1333500" y="35737800"/>
          <a:ext cx="1600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163</xdr:row>
      <xdr:rowOff>0</xdr:rowOff>
    </xdr:from>
    <xdr:to>
      <xdr:col>5</xdr:col>
      <xdr:colOff>0</xdr:colOff>
      <xdr:row>165</xdr:row>
      <xdr:rowOff>0</xdr:rowOff>
    </xdr:to>
    <xdr:cxnSp macro="">
      <xdr:nvCxnSpPr>
        <xdr:cNvPr id="491" name="直線矢印コネクタ 1010">
          <a:extLst>
            <a:ext uri="{FF2B5EF4-FFF2-40B4-BE49-F238E27FC236}">
              <a16:creationId xmlns:a16="http://schemas.microsoft.com/office/drawing/2014/main" id="{00000000-0008-0000-0400-0000EB010000}"/>
            </a:ext>
          </a:extLst>
        </xdr:cNvPr>
        <xdr:cNvCxnSpPr>
          <a:stCxn id="481" idx="2"/>
          <a:endCxn id="482" idx="0"/>
        </xdr:cNvCxnSpPr>
      </xdr:nvCxnSpPr>
      <xdr:spPr>
        <a:xfrm>
          <a:off x="1333500" y="3211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169</xdr:row>
      <xdr:rowOff>0</xdr:rowOff>
    </xdr:from>
    <xdr:to>
      <xdr:col>13</xdr:col>
      <xdr:colOff>0</xdr:colOff>
      <xdr:row>173</xdr:row>
      <xdr:rowOff>0</xdr:rowOff>
    </xdr:to>
    <xdr:cxnSp macro="">
      <xdr:nvCxnSpPr>
        <xdr:cNvPr id="494" name="直線矢印コネクタ 1010">
          <a:extLst>
            <a:ext uri="{FF2B5EF4-FFF2-40B4-BE49-F238E27FC236}">
              <a16:creationId xmlns:a16="http://schemas.microsoft.com/office/drawing/2014/main" id="{00000000-0008-0000-0400-0000EE010000}"/>
            </a:ext>
          </a:extLst>
        </xdr:cNvPr>
        <xdr:cNvCxnSpPr>
          <a:stCxn id="482" idx="2"/>
          <a:endCxn id="484" idx="0"/>
        </xdr:cNvCxnSpPr>
      </xdr:nvCxnSpPr>
      <xdr:spPr>
        <a:xfrm rot="16200000" flipH="1">
          <a:off x="1333500" y="33261300"/>
          <a:ext cx="21336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175</xdr:row>
      <xdr:rowOff>0</xdr:rowOff>
    </xdr:from>
    <xdr:to>
      <xdr:col>13</xdr:col>
      <xdr:colOff>0</xdr:colOff>
      <xdr:row>177</xdr:row>
      <xdr:rowOff>0</xdr:rowOff>
    </xdr:to>
    <xdr:cxnSp macro="">
      <xdr:nvCxnSpPr>
        <xdr:cNvPr id="497" name="直線矢印コネクタ 1010">
          <a:extLst>
            <a:ext uri="{FF2B5EF4-FFF2-40B4-BE49-F238E27FC236}">
              <a16:creationId xmlns:a16="http://schemas.microsoft.com/office/drawing/2014/main" id="{00000000-0008-0000-0400-0000F1010000}"/>
            </a:ext>
          </a:extLst>
        </xdr:cNvPr>
        <xdr:cNvCxnSpPr>
          <a:stCxn id="484" idx="2"/>
          <a:endCxn id="487" idx="0"/>
        </xdr:cNvCxnSpPr>
      </xdr:nvCxnSpPr>
      <xdr:spPr>
        <a:xfrm>
          <a:off x="3467100" y="3440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169</xdr:row>
      <xdr:rowOff>0</xdr:rowOff>
    </xdr:from>
    <xdr:to>
      <xdr:col>5</xdr:col>
      <xdr:colOff>0</xdr:colOff>
      <xdr:row>173</xdr:row>
      <xdr:rowOff>0</xdr:rowOff>
    </xdr:to>
    <xdr:cxnSp macro="">
      <xdr:nvCxnSpPr>
        <xdr:cNvPr id="500" name="Connector: Elbow 499">
          <a:extLst>
            <a:ext uri="{FF2B5EF4-FFF2-40B4-BE49-F238E27FC236}">
              <a16:creationId xmlns:a16="http://schemas.microsoft.com/office/drawing/2014/main" id="{00000000-0008-0000-0400-0000F4010000}"/>
            </a:ext>
          </a:extLst>
        </xdr:cNvPr>
        <xdr:cNvCxnSpPr>
          <a:stCxn id="482" idx="2"/>
          <a:endCxn id="483" idx="0"/>
        </xdr:cNvCxnSpPr>
      </xdr:nvCxnSpPr>
      <xdr:spPr>
        <a:xfrm>
          <a:off x="1333500" y="33261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175</xdr:row>
      <xdr:rowOff>0</xdr:rowOff>
    </xdr:from>
    <xdr:to>
      <xdr:col>5</xdr:col>
      <xdr:colOff>0</xdr:colOff>
      <xdr:row>177</xdr:row>
      <xdr:rowOff>0</xdr:rowOff>
    </xdr:to>
    <xdr:cxnSp macro="">
      <xdr:nvCxnSpPr>
        <xdr:cNvPr id="503" name="直線矢印コネクタ 1010">
          <a:extLst>
            <a:ext uri="{FF2B5EF4-FFF2-40B4-BE49-F238E27FC236}">
              <a16:creationId xmlns:a16="http://schemas.microsoft.com/office/drawing/2014/main" id="{00000000-0008-0000-0400-0000F7010000}"/>
            </a:ext>
          </a:extLst>
        </xdr:cNvPr>
        <xdr:cNvCxnSpPr>
          <a:stCxn id="483" idx="2"/>
          <a:endCxn id="479" idx="0"/>
        </xdr:cNvCxnSpPr>
      </xdr:nvCxnSpPr>
      <xdr:spPr>
        <a:xfrm>
          <a:off x="1333500" y="3440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175</xdr:row>
      <xdr:rowOff>0</xdr:rowOff>
    </xdr:from>
    <xdr:to>
      <xdr:col>19</xdr:col>
      <xdr:colOff>0</xdr:colOff>
      <xdr:row>186</xdr:row>
      <xdr:rowOff>0</xdr:rowOff>
    </xdr:to>
    <xdr:cxnSp macro="">
      <xdr:nvCxnSpPr>
        <xdr:cNvPr id="507" name="直線矢印コネクタ 1010">
          <a:extLst>
            <a:ext uri="{FF2B5EF4-FFF2-40B4-BE49-F238E27FC236}">
              <a16:creationId xmlns:a16="http://schemas.microsoft.com/office/drawing/2014/main" id="{00000000-0008-0000-0400-0000FB010000}"/>
            </a:ext>
          </a:extLst>
        </xdr:cNvPr>
        <xdr:cNvCxnSpPr>
          <a:stCxn id="485" idx="2"/>
          <a:endCxn id="517" idx="0"/>
        </xdr:cNvCxnSpPr>
      </xdr:nvCxnSpPr>
      <xdr:spPr>
        <a:xfrm rot="5400000">
          <a:off x="4000500" y="34404300"/>
          <a:ext cx="1066800" cy="2095500"/>
        </a:xfrm>
        <a:prstGeom prst="bentConnector3">
          <a:avLst>
            <a:gd name="adj1" fmla="val 8155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181</xdr:row>
      <xdr:rowOff>0</xdr:rowOff>
    </xdr:from>
    <xdr:to>
      <xdr:col>5</xdr:col>
      <xdr:colOff>0</xdr:colOff>
      <xdr:row>186</xdr:row>
      <xdr:rowOff>0</xdr:rowOff>
    </xdr:to>
    <xdr:cxnSp macro="">
      <xdr:nvCxnSpPr>
        <xdr:cNvPr id="511" name="直線矢印コネクタ 1010">
          <a:extLst>
            <a:ext uri="{FF2B5EF4-FFF2-40B4-BE49-F238E27FC236}">
              <a16:creationId xmlns:a16="http://schemas.microsoft.com/office/drawing/2014/main" id="{00000000-0008-0000-0400-0000FF010000}"/>
            </a:ext>
          </a:extLst>
        </xdr:cNvPr>
        <xdr:cNvCxnSpPr>
          <a:stCxn id="479" idx="2"/>
          <a:endCxn id="488" idx="0"/>
        </xdr:cNvCxnSpPr>
      </xdr:nvCxnSpPr>
      <xdr:spPr>
        <a:xfrm>
          <a:off x="1333500" y="35547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181</xdr:row>
      <xdr:rowOff>0</xdr:rowOff>
    </xdr:from>
    <xdr:to>
      <xdr:col>12</xdr:col>
      <xdr:colOff>0</xdr:colOff>
      <xdr:row>182</xdr:row>
      <xdr:rowOff>0</xdr:rowOff>
    </xdr:to>
    <xdr:sp macro="" textlink="" fLocksText="0">
      <xdr:nvSpPr>
        <xdr:cNvPr id="514" name="四角形: 角を丸くする 1101">
          <a:extLst>
            <a:ext uri="{FF2B5EF4-FFF2-40B4-BE49-F238E27FC236}">
              <a16:creationId xmlns:a16="http://schemas.microsoft.com/office/drawing/2014/main" id="{00000000-0008-0000-0400-000002020000}"/>
            </a:ext>
          </a:extLst>
        </xdr:cNvPr>
        <xdr:cNvSpPr/>
      </xdr:nvSpPr>
      <xdr:spPr>
        <a:xfrm>
          <a:off x="2667000" y="35547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181</xdr:row>
      <xdr:rowOff>0</xdr:rowOff>
    </xdr:from>
    <xdr:to>
      <xdr:col>16</xdr:col>
      <xdr:colOff>0</xdr:colOff>
      <xdr:row>182</xdr:row>
      <xdr:rowOff>0</xdr:rowOff>
    </xdr:to>
    <xdr:sp macro="" textlink="" fLocksText="0">
      <xdr:nvSpPr>
        <xdr:cNvPr id="516" name="四角形: 角を丸くする 1101">
          <a:extLst>
            <a:ext uri="{FF2B5EF4-FFF2-40B4-BE49-F238E27FC236}">
              <a16:creationId xmlns:a16="http://schemas.microsoft.com/office/drawing/2014/main" id="{00000000-0008-0000-0400-000004020000}"/>
            </a:ext>
          </a:extLst>
        </xdr:cNvPr>
        <xdr:cNvSpPr/>
      </xdr:nvSpPr>
      <xdr:spPr>
        <a:xfrm>
          <a:off x="3733800" y="35547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はい</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186</xdr:row>
      <xdr:rowOff>0</xdr:rowOff>
    </xdr:from>
    <xdr:to>
      <xdr:col>16</xdr:col>
      <xdr:colOff>0</xdr:colOff>
      <xdr:row>187</xdr:row>
      <xdr:rowOff>0</xdr:rowOff>
    </xdr:to>
    <xdr:sp macro="" textlink="" fLocksText="0">
      <xdr:nvSpPr>
        <xdr:cNvPr id="517" name="Rectangle: Rounded Corners 516">
          <a:extLst>
            <a:ext uri="{FF2B5EF4-FFF2-40B4-BE49-F238E27FC236}">
              <a16:creationId xmlns:a16="http://schemas.microsoft.com/office/drawing/2014/main" id="{00000000-0008-0000-0400-000005020000}"/>
            </a:ext>
          </a:extLst>
        </xdr:cNvPr>
        <xdr:cNvSpPr/>
      </xdr:nvSpPr>
      <xdr:spPr>
        <a:xfrm>
          <a:off x="3733800" y="3649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28.5</a:t>
          </a:r>
        </a:p>
      </xdr:txBody>
    </xdr:sp>
    <xdr:clientData/>
  </xdr:twoCellAnchor>
  <xdr:twoCellAnchor>
    <xdr:from>
      <xdr:col>15</xdr:col>
      <xdr:colOff>0</xdr:colOff>
      <xdr:row>182</xdr:row>
      <xdr:rowOff>0</xdr:rowOff>
    </xdr:from>
    <xdr:to>
      <xdr:col>15</xdr:col>
      <xdr:colOff>0</xdr:colOff>
      <xdr:row>186</xdr:row>
      <xdr:rowOff>0</xdr:rowOff>
    </xdr:to>
    <xdr:cxnSp macro="">
      <xdr:nvCxnSpPr>
        <xdr:cNvPr id="518" name="直線矢印コネクタ 1010">
          <a:extLst>
            <a:ext uri="{FF2B5EF4-FFF2-40B4-BE49-F238E27FC236}">
              <a16:creationId xmlns:a16="http://schemas.microsoft.com/office/drawing/2014/main" id="{00000000-0008-0000-0400-000006020000}"/>
            </a:ext>
          </a:extLst>
        </xdr:cNvPr>
        <xdr:cNvCxnSpPr>
          <a:stCxn id="516" idx="2"/>
          <a:endCxn id="517" idx="0"/>
        </xdr:cNvCxnSpPr>
      </xdr:nvCxnSpPr>
      <xdr:spPr>
        <a:xfrm>
          <a:off x="4000500" y="35737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145</xdr:row>
      <xdr:rowOff>0</xdr:rowOff>
    </xdr:from>
    <xdr:to>
      <xdr:col>7</xdr:col>
      <xdr:colOff>0</xdr:colOff>
      <xdr:row>147</xdr:row>
      <xdr:rowOff>0</xdr:rowOff>
    </xdr:to>
    <xdr:sp macro="" textlink="" fLocksText="0">
      <xdr:nvSpPr>
        <xdr:cNvPr id="560" name="Rectangle: Rounded Corners 559">
          <a:extLst>
            <a:ext uri="{FF2B5EF4-FFF2-40B4-BE49-F238E27FC236}">
              <a16:creationId xmlns:a16="http://schemas.microsoft.com/office/drawing/2014/main" id="{00000000-0008-0000-0400-000030020000}"/>
            </a:ext>
          </a:extLst>
        </xdr:cNvPr>
        <xdr:cNvSpPr/>
      </xdr:nvSpPr>
      <xdr:spPr>
        <a:xfrm>
          <a:off x="800100" y="28689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削除されたレシートクーポン</a:t>
          </a:r>
        </a:p>
      </xdr:txBody>
    </xdr:sp>
    <xdr:clientData/>
  </xdr:twoCellAnchor>
  <xdr:twoCellAnchor>
    <xdr:from>
      <xdr:col>5</xdr:col>
      <xdr:colOff>0</xdr:colOff>
      <xdr:row>141</xdr:row>
      <xdr:rowOff>0</xdr:rowOff>
    </xdr:from>
    <xdr:to>
      <xdr:col>5</xdr:col>
      <xdr:colOff>0</xdr:colOff>
      <xdr:row>145</xdr:row>
      <xdr:rowOff>0</xdr:rowOff>
    </xdr:to>
    <xdr:cxnSp macro="">
      <xdr:nvCxnSpPr>
        <xdr:cNvPr id="562" name="Connector: Elbow 561">
          <a:extLst>
            <a:ext uri="{FF2B5EF4-FFF2-40B4-BE49-F238E27FC236}">
              <a16:creationId xmlns:a16="http://schemas.microsoft.com/office/drawing/2014/main" id="{00000000-0008-0000-0400-000032020000}"/>
            </a:ext>
          </a:extLst>
        </xdr:cNvPr>
        <xdr:cNvCxnSpPr>
          <a:stCxn id="88" idx="2"/>
          <a:endCxn id="560" idx="0"/>
        </xdr:cNvCxnSpPr>
      </xdr:nvCxnSpPr>
      <xdr:spPr>
        <a:xfrm>
          <a:off x="1333500" y="27927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147</xdr:row>
      <xdr:rowOff>0</xdr:rowOff>
    </xdr:from>
    <xdr:to>
      <xdr:col>5</xdr:col>
      <xdr:colOff>0</xdr:colOff>
      <xdr:row>157</xdr:row>
      <xdr:rowOff>0</xdr:rowOff>
    </xdr:to>
    <xdr:cxnSp macro="">
      <xdr:nvCxnSpPr>
        <xdr:cNvPr id="565" name="Connector: Elbow 440">
          <a:extLst>
            <a:ext uri="{FF2B5EF4-FFF2-40B4-BE49-F238E27FC236}">
              <a16:creationId xmlns:a16="http://schemas.microsoft.com/office/drawing/2014/main" id="{00000000-0008-0000-0400-000035020000}"/>
            </a:ext>
          </a:extLst>
        </xdr:cNvPr>
        <xdr:cNvCxnSpPr>
          <a:stCxn id="560" idx="2"/>
          <a:endCxn id="136" idx="0"/>
        </xdr:cNvCxnSpPr>
      </xdr:nvCxnSpPr>
      <xdr:spPr>
        <a:xfrm>
          <a:off x="1333500" y="290703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88</xdr:row>
      <xdr:rowOff>0</xdr:rowOff>
    </xdr:from>
    <xdr:to>
      <xdr:col>15</xdr:col>
      <xdr:colOff>1</xdr:colOff>
      <xdr:row>90</xdr:row>
      <xdr:rowOff>0</xdr:rowOff>
    </xdr:to>
    <xdr:sp macro="" textlink="" fLocksText="0">
      <xdr:nvSpPr>
        <xdr:cNvPr id="27" name="四角形: 角を丸くする 1101">
          <a:extLst>
            <a:ext uri="{FF2B5EF4-FFF2-40B4-BE49-F238E27FC236}">
              <a16:creationId xmlns:a16="http://schemas.microsoft.com/office/drawing/2014/main" id="{00000000-0008-0000-0400-00001B000000}"/>
            </a:ext>
          </a:extLst>
        </xdr:cNvPr>
        <xdr:cNvSpPr/>
      </xdr:nvSpPr>
      <xdr:spPr>
        <a:xfrm>
          <a:off x="2933700" y="17830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クーポン券コードを入力する。</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16</xdr:col>
      <xdr:colOff>0</xdr:colOff>
      <xdr:row>96</xdr:row>
      <xdr:rowOff>0</xdr:rowOff>
    </xdr:from>
    <xdr:to>
      <xdr:col>29</xdr:col>
      <xdr:colOff>0</xdr:colOff>
      <xdr:row>96</xdr:row>
      <xdr:rowOff>0</xdr:rowOff>
    </xdr:to>
    <xdr:cxnSp macro="">
      <xdr:nvCxnSpPr>
        <xdr:cNvPr id="35" name="Straight Arrow Connector 34">
          <a:extLst>
            <a:ext uri="{FF2B5EF4-FFF2-40B4-BE49-F238E27FC236}">
              <a16:creationId xmlns:a16="http://schemas.microsoft.com/office/drawing/2014/main" id="{00000000-0008-0000-0400-000023000000}"/>
            </a:ext>
          </a:extLst>
        </xdr:cNvPr>
        <xdr:cNvCxnSpPr>
          <a:stCxn id="45" idx="3"/>
          <a:endCxn id="39" idx="2"/>
        </xdr:cNvCxnSpPr>
      </xdr:nvCxnSpPr>
      <xdr:spPr>
        <a:xfrm>
          <a:off x="4267200" y="19354800"/>
          <a:ext cx="34671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94</xdr:row>
      <xdr:rowOff>0</xdr:rowOff>
    </xdr:from>
    <xdr:to>
      <xdr:col>35</xdr:col>
      <xdr:colOff>0</xdr:colOff>
      <xdr:row>98</xdr:row>
      <xdr:rowOff>0</xdr:rowOff>
    </xdr:to>
    <xdr:sp macro="" textlink="" fLocksText="0">
      <xdr:nvSpPr>
        <xdr:cNvPr id="39" name="フローチャート: 磁気ディスク 194">
          <a:extLst>
            <a:ext uri="{FF2B5EF4-FFF2-40B4-BE49-F238E27FC236}">
              <a16:creationId xmlns:a16="http://schemas.microsoft.com/office/drawing/2014/main" id="{00000000-0008-0000-0400-000027000000}"/>
            </a:ext>
          </a:extLst>
        </xdr:cNvPr>
        <xdr:cNvSpPr/>
      </xdr:nvSpPr>
      <xdr:spPr>
        <a:xfrm>
          <a:off x="7734300" y="18973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strike="sngStrike" baseline="0">
              <a:solidFill>
                <a:schemeClr val="tx1"/>
              </a:solidFill>
              <a:latin typeface="Meiryo UI" panose="020B0604030504040204" pitchFamily="34" charset="-128"/>
              <a:ea typeface="Meiryo UI" panose="020B0604030504040204" pitchFamily="34" charset="-128"/>
            </a:rPr>
            <a:t>AP2802</a:t>
          </a:r>
        </a:p>
        <a:p>
          <a:pPr marL="0" indent="0" algn="ctr"/>
          <a:r>
            <a:rPr lang="en-US" altLang="ja-JP" sz="900" b="0" i="0" u="none" strike="sngStrike" baseline="0">
              <a:solidFill>
                <a:schemeClr val="tx1"/>
              </a:solidFill>
              <a:latin typeface="Meiryo UI" panose="020B0604030504040204" pitchFamily="34" charset="-128"/>
              <a:ea typeface="Meiryo UI" panose="020B0604030504040204" pitchFamily="34" charset="-128"/>
            </a:rPr>
            <a:t>coupon/suggest</a:t>
          </a:r>
          <a:endParaRPr lang="ja-JP" altLang="en-US" sz="900" b="0" i="0" u="none" strike="sngStrik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10</xdr:col>
      <xdr:colOff>0</xdr:colOff>
      <xdr:row>94</xdr:row>
      <xdr:rowOff>0</xdr:rowOff>
    </xdr:from>
    <xdr:to>
      <xdr:col>16</xdr:col>
      <xdr:colOff>0</xdr:colOff>
      <xdr:row>98</xdr:row>
      <xdr:rowOff>0</xdr:rowOff>
    </xdr:to>
    <xdr:sp macro="" textlink="" fLocksText="0">
      <xdr:nvSpPr>
        <xdr:cNvPr id="45" name="四角形: 角を丸くする 3">
          <a:extLst>
            <a:ext uri="{FF2B5EF4-FFF2-40B4-BE49-F238E27FC236}">
              <a16:creationId xmlns:a16="http://schemas.microsoft.com/office/drawing/2014/main" id="{00000000-0008-0000-0400-00002D000000}"/>
            </a:ext>
          </a:extLst>
        </xdr:cNvPr>
        <xdr:cNvSpPr/>
      </xdr:nvSpPr>
      <xdr:spPr>
        <a:xfrm>
          <a:off x="2667000" y="18973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strike="sngStrike" baseline="0">
              <a:solidFill>
                <a:schemeClr val="tx1"/>
              </a:solidFill>
              <a:latin typeface="Meiryo UI" panose="020B0604030504040204" pitchFamily="34" charset="-128"/>
              <a:ea typeface="Meiryo UI" panose="020B0604030504040204" pitchFamily="34" charset="-128"/>
            </a:rPr>
            <a:t>KN2802</a:t>
          </a:r>
        </a:p>
        <a:p>
          <a:pPr algn="ctr">
            <a:defRPr lang="en-US" altLang="ja-JP" sz="1000" strike="sngStrike">
              <a:solidFill>
                <a:schemeClr val="accent2">
                  <a:lumMod val="75000"/>
                </a:schemeClr>
              </a:solidFill>
              <a:latin typeface="Meiryo UI" panose="020B0604030504040204" pitchFamily="50" charset="-128"/>
              <a:ea typeface="Meiryo UI" panose="020B0604030504040204" pitchFamily="50" charset="-128"/>
            </a:defRPr>
          </a:pPr>
          <a:r>
            <a:rPr lang="en-US" altLang="ja-JP" sz="1000" b="0" i="0" u="none" strike="sngStrike" baseline="0">
              <a:solidFill>
                <a:schemeClr val="tx1"/>
              </a:solidFill>
              <a:latin typeface="Meiryo UI" panose="020B0604030504040204" pitchFamily="34" charset="-128"/>
              <a:ea typeface="Meiryo UI" panose="020B0604030504040204" pitchFamily="34" charset="-128"/>
            </a:rPr>
            <a:t>クーポン提案機能</a:t>
          </a:r>
        </a:p>
      </xdr:txBody>
    </xdr:sp>
    <xdr:clientData/>
  </xdr:twoCellAnchor>
  <xdr:twoCellAnchor>
    <xdr:from>
      <xdr:col>13</xdr:col>
      <xdr:colOff>0</xdr:colOff>
      <xdr:row>90</xdr:row>
      <xdr:rowOff>0</xdr:rowOff>
    </xdr:from>
    <xdr:to>
      <xdr:col>13</xdr:col>
      <xdr:colOff>1</xdr:colOff>
      <xdr:row>94</xdr:row>
      <xdr:rowOff>0</xdr:rowOff>
    </xdr:to>
    <xdr:cxnSp macro="">
      <xdr:nvCxnSpPr>
        <xdr:cNvPr id="50" name="直線矢印コネクタ 1010">
          <a:extLst>
            <a:ext uri="{FF2B5EF4-FFF2-40B4-BE49-F238E27FC236}">
              <a16:creationId xmlns:a16="http://schemas.microsoft.com/office/drawing/2014/main" id="{00000000-0008-0000-0400-000032000000}"/>
            </a:ext>
          </a:extLst>
        </xdr:cNvPr>
        <xdr:cNvCxnSpPr>
          <a:stCxn id="27" idx="2"/>
          <a:endCxn id="45" idx="0"/>
        </xdr:cNvCxnSpPr>
      </xdr:nvCxnSpPr>
      <xdr:spPr>
        <a:xfrm flipH="1">
          <a:off x="3467100" y="18211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86</xdr:row>
      <xdr:rowOff>0</xdr:rowOff>
    </xdr:from>
    <xdr:to>
      <xdr:col>13</xdr:col>
      <xdr:colOff>0</xdr:colOff>
      <xdr:row>88</xdr:row>
      <xdr:rowOff>0</xdr:rowOff>
    </xdr:to>
    <xdr:cxnSp macro="">
      <xdr:nvCxnSpPr>
        <xdr:cNvPr id="454" name="Connector: Elbow 453">
          <a:extLst>
            <a:ext uri="{FF2B5EF4-FFF2-40B4-BE49-F238E27FC236}">
              <a16:creationId xmlns:a16="http://schemas.microsoft.com/office/drawing/2014/main" id="{00000000-0008-0000-0400-0000C6010000}"/>
            </a:ext>
          </a:extLst>
        </xdr:cNvPr>
        <xdr:cNvCxnSpPr>
          <a:stCxn id="96" idx="2"/>
          <a:endCxn id="27" idx="0"/>
        </xdr:cNvCxnSpPr>
      </xdr:nvCxnSpPr>
      <xdr:spPr>
        <a:xfrm rot="16200000" flipH="1">
          <a:off x="1304925" y="17449800"/>
          <a:ext cx="21621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113</xdr:row>
      <xdr:rowOff>0</xdr:rowOff>
    </xdr:from>
    <xdr:to>
      <xdr:col>6</xdr:col>
      <xdr:colOff>0</xdr:colOff>
      <xdr:row>114</xdr:row>
      <xdr:rowOff>0</xdr:rowOff>
    </xdr:to>
    <xdr:sp macro="" textlink="" fLocksText="0">
      <xdr:nvSpPr>
        <xdr:cNvPr id="453" name="Rectangle: Rounded Corners 452">
          <a:extLst>
            <a:ext uri="{FF2B5EF4-FFF2-40B4-BE49-F238E27FC236}">
              <a16:creationId xmlns:a16="http://schemas.microsoft.com/office/drawing/2014/main" id="{00000000-0008-0000-0400-0000C5010000}"/>
            </a:ext>
          </a:extLst>
        </xdr:cNvPr>
        <xdr:cNvSpPr/>
      </xdr:nvSpPr>
      <xdr:spPr>
        <a:xfrm>
          <a:off x="1066800" y="2259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5</xdr:col>
      <xdr:colOff>0</xdr:colOff>
      <xdr:row>111</xdr:row>
      <xdr:rowOff>0</xdr:rowOff>
    </xdr:from>
    <xdr:to>
      <xdr:col>5</xdr:col>
      <xdr:colOff>0</xdr:colOff>
      <xdr:row>113</xdr:row>
      <xdr:rowOff>0</xdr:rowOff>
    </xdr:to>
    <xdr:cxnSp macro="">
      <xdr:nvCxnSpPr>
        <xdr:cNvPr id="467" name="直線矢印コネクタ 1010">
          <a:extLst>
            <a:ext uri="{FF2B5EF4-FFF2-40B4-BE49-F238E27FC236}">
              <a16:creationId xmlns:a16="http://schemas.microsoft.com/office/drawing/2014/main" id="{00000000-0008-0000-0400-0000D3010000}"/>
            </a:ext>
          </a:extLst>
        </xdr:cNvPr>
        <xdr:cNvCxnSpPr>
          <a:stCxn id="302" idx="2"/>
          <a:endCxn id="453" idx="0"/>
        </xdr:cNvCxnSpPr>
      </xdr:nvCxnSpPr>
      <xdr:spPr>
        <a:xfrm>
          <a:off x="1333500" y="2221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38</xdr:row>
      <xdr:rowOff>0</xdr:rowOff>
    </xdr:from>
    <xdr:to>
      <xdr:col>17</xdr:col>
      <xdr:colOff>0</xdr:colOff>
      <xdr:row>42</xdr:row>
      <xdr:rowOff>0</xdr:rowOff>
    </xdr:to>
    <xdr:sp macro="" textlink="" fLocksText="0">
      <xdr:nvSpPr>
        <xdr:cNvPr id="109" name="四角形: 角を丸くする 3">
          <a:extLst>
            <a:ext uri="{FF2B5EF4-FFF2-40B4-BE49-F238E27FC236}">
              <a16:creationId xmlns:a16="http://schemas.microsoft.com/office/drawing/2014/main" id="{00000000-0008-0000-0400-00006D000000}"/>
            </a:ext>
          </a:extLst>
        </xdr:cNvPr>
        <xdr:cNvSpPr/>
      </xdr:nvSpPr>
      <xdr:spPr>
        <a:xfrm>
          <a:off x="2933700" y="8305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KN8302</a:t>
          </a:r>
        </a:p>
        <a:p>
          <a:pPr algn="ctr">
            <a:defRPr lang="en-US" altLang="ja-JP" sz="1000">
              <a:solidFill>
                <a:schemeClr val="tx1"/>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レシートマスタリスト取得機能</a:t>
          </a:r>
        </a:p>
      </xdr:txBody>
    </xdr:sp>
    <xdr:clientData/>
  </xdr:twoCellAnchor>
  <xdr:twoCellAnchor>
    <xdr:from>
      <xdr:col>29</xdr:col>
      <xdr:colOff>0</xdr:colOff>
      <xdr:row>38</xdr:row>
      <xdr:rowOff>0</xdr:rowOff>
    </xdr:from>
    <xdr:to>
      <xdr:col>35</xdr:col>
      <xdr:colOff>0</xdr:colOff>
      <xdr:row>42</xdr:row>
      <xdr:rowOff>0</xdr:rowOff>
    </xdr:to>
    <xdr:sp macro="" textlink="" fLocksText="0">
      <xdr:nvSpPr>
        <xdr:cNvPr id="111" name="フローチャート: 磁気ディスク 194">
          <a:extLst>
            <a:ext uri="{FF2B5EF4-FFF2-40B4-BE49-F238E27FC236}">
              <a16:creationId xmlns:a16="http://schemas.microsoft.com/office/drawing/2014/main" id="{00000000-0008-0000-0400-00006F000000}"/>
            </a:ext>
          </a:extLst>
        </xdr:cNvPr>
        <xdr:cNvSpPr/>
      </xdr:nvSpPr>
      <xdr:spPr>
        <a:xfrm>
          <a:off x="77343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AP8302</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メッセージマスタリスト取得</a:t>
          </a:r>
        </a:p>
      </xdr:txBody>
    </xdr:sp>
    <xdr:clientData/>
  </xdr:twoCellAnchor>
  <xdr:twoCellAnchor>
    <xdr:from>
      <xdr:col>17</xdr:col>
      <xdr:colOff>0</xdr:colOff>
      <xdr:row>40</xdr:row>
      <xdr:rowOff>0</xdr:rowOff>
    </xdr:from>
    <xdr:to>
      <xdr:col>29</xdr:col>
      <xdr:colOff>0</xdr:colOff>
      <xdr:row>40</xdr:row>
      <xdr:rowOff>0</xdr:rowOff>
    </xdr:to>
    <xdr:cxnSp macro="">
      <xdr:nvCxnSpPr>
        <xdr:cNvPr id="112" name="Straight Arrow Connector 111">
          <a:extLst>
            <a:ext uri="{FF2B5EF4-FFF2-40B4-BE49-F238E27FC236}">
              <a16:creationId xmlns:a16="http://schemas.microsoft.com/office/drawing/2014/main" id="{00000000-0008-0000-0400-000070000000}"/>
            </a:ext>
          </a:extLst>
        </xdr:cNvPr>
        <xdr:cNvCxnSpPr>
          <a:stCxn id="109" idx="3"/>
          <a:endCxn id="111" idx="2"/>
        </xdr:cNvCxnSpPr>
      </xdr:nvCxnSpPr>
      <xdr:spPr>
        <a:xfrm>
          <a:off x="4533900" y="8686800"/>
          <a:ext cx="3200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30</xdr:row>
      <xdr:rowOff>0</xdr:rowOff>
    </xdr:from>
    <xdr:to>
      <xdr:col>14</xdr:col>
      <xdr:colOff>1</xdr:colOff>
      <xdr:row>38</xdr:row>
      <xdr:rowOff>0</xdr:rowOff>
    </xdr:to>
    <xdr:cxnSp macro="">
      <xdr:nvCxnSpPr>
        <xdr:cNvPr id="118" name="直線矢印コネクタ 1010">
          <a:extLst>
            <a:ext uri="{FF2B5EF4-FFF2-40B4-BE49-F238E27FC236}">
              <a16:creationId xmlns:a16="http://schemas.microsoft.com/office/drawing/2014/main" id="{00000000-0008-0000-0400-000076000000}"/>
            </a:ext>
          </a:extLst>
        </xdr:cNvPr>
        <xdr:cNvCxnSpPr>
          <a:cxnSpLocks/>
          <a:endCxn id="109" idx="0"/>
        </xdr:cNvCxnSpPr>
      </xdr:nvCxnSpPr>
      <xdr:spPr>
        <a:xfrm rot="16200000" flipH="1">
          <a:off x="1333500" y="6781800"/>
          <a:ext cx="2400300" cy="1524000"/>
        </a:xfrm>
        <a:prstGeom prst="bentConnector3">
          <a:avLst>
            <a:gd name="adj1" fmla="val 11765"/>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42</xdr:row>
      <xdr:rowOff>0</xdr:rowOff>
    </xdr:from>
    <xdr:to>
      <xdr:col>14</xdr:col>
      <xdr:colOff>1</xdr:colOff>
      <xdr:row>48</xdr:row>
      <xdr:rowOff>0</xdr:rowOff>
    </xdr:to>
    <xdr:cxnSp macro="">
      <xdr:nvCxnSpPr>
        <xdr:cNvPr id="124" name="直線矢印コネクタ 1010">
          <a:extLst>
            <a:ext uri="{FF2B5EF4-FFF2-40B4-BE49-F238E27FC236}">
              <a16:creationId xmlns:a16="http://schemas.microsoft.com/office/drawing/2014/main" id="{00000000-0008-0000-0400-00007C000000}"/>
            </a:ext>
          </a:extLst>
        </xdr:cNvPr>
        <xdr:cNvCxnSpPr>
          <a:stCxn id="109" idx="2"/>
          <a:endCxn id="15" idx="0"/>
        </xdr:cNvCxnSpPr>
      </xdr:nvCxnSpPr>
      <xdr:spPr>
        <a:xfrm rot="5400000">
          <a:off x="1333500" y="9067800"/>
          <a:ext cx="24003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132</xdr:col>
      <xdr:colOff>0</xdr:colOff>
      <xdr:row>85</xdr:row>
      <xdr:rowOff>65940</xdr:rowOff>
    </xdr:from>
    <xdr:to>
      <xdr:col>148</xdr:col>
      <xdr:colOff>41315</xdr:colOff>
      <xdr:row>106</xdr:row>
      <xdr:rowOff>0</xdr:rowOff>
    </xdr:to>
    <xdr:pic>
      <xdr:nvPicPr>
        <xdr:cNvPr id="49" name="Picture 48">
          <a:extLst>
            <a:ext uri="{FF2B5EF4-FFF2-40B4-BE49-F238E27FC236}">
              <a16:creationId xmlns:a16="http://schemas.microsoft.com/office/drawing/2014/main" id="{00000000-0008-0000-0400-000031000000}"/>
            </a:ext>
          </a:extLst>
        </xdr:cNvPr>
        <xdr:cNvPicPr>
          <a:picLocks noChangeAspect="1"/>
        </xdr:cNvPicPr>
      </xdr:nvPicPr>
      <xdr:blipFill>
        <a:blip xmlns:r="http://schemas.openxmlformats.org/officeDocument/2006/relationships" r:embed="rId1"/>
        <a:stretch>
          <a:fillRect/>
        </a:stretch>
      </xdr:blipFill>
      <xdr:spPr>
        <a:xfrm>
          <a:off x="35223450" y="17325975"/>
          <a:ext cx="4305300" cy="3933825"/>
        </a:xfrm>
        <a:prstGeom prst="rect">
          <a:avLst/>
        </a:prstGeom>
      </xdr:spPr>
    </xdr:pic>
    <xdr:clientData/>
  </xdr:twoCellAnchor>
  <xdr:twoCellAnchor>
    <xdr:from>
      <xdr:col>3</xdr:col>
      <xdr:colOff>0</xdr:colOff>
      <xdr:row>68</xdr:row>
      <xdr:rowOff>0</xdr:rowOff>
    </xdr:from>
    <xdr:to>
      <xdr:col>7</xdr:col>
      <xdr:colOff>0</xdr:colOff>
      <xdr:row>70</xdr:row>
      <xdr:rowOff>0</xdr:rowOff>
    </xdr:to>
    <xdr:sp macro="" textlink="" fLocksText="0">
      <xdr:nvSpPr>
        <xdr:cNvPr id="463" name="Rectangle: Rounded Corners 462">
          <a:extLst>
            <a:ext uri="{FF2B5EF4-FFF2-40B4-BE49-F238E27FC236}">
              <a16:creationId xmlns:a16="http://schemas.microsoft.com/office/drawing/2014/main" id="{00000000-0008-0000-0400-0000CF010000}"/>
            </a:ext>
          </a:extLst>
        </xdr:cNvPr>
        <xdr:cNvSpPr/>
      </xdr:nvSpPr>
      <xdr:spPr>
        <a:xfrm>
          <a:off x="800100" y="14020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chemeClr val="tx1"/>
              </a:solidFill>
              <a:latin typeface="Meiryo UI" panose="020B0604030504040204" pitchFamily="34" charset="-128"/>
              <a:ea typeface="Meiryo UI" panose="020B0604030504040204" pitchFamily="34" charset="-128"/>
            </a:rPr>
            <a:t>IDが09999店舗</a:t>
          </a:r>
        </a:p>
      </xdr:txBody>
    </xdr:sp>
    <xdr:clientData/>
  </xdr:twoCellAnchor>
  <xdr:twoCellAnchor>
    <xdr:from>
      <xdr:col>5</xdr:col>
      <xdr:colOff>0</xdr:colOff>
      <xdr:row>70</xdr:row>
      <xdr:rowOff>0</xdr:rowOff>
    </xdr:from>
    <xdr:to>
      <xdr:col>5</xdr:col>
      <xdr:colOff>0</xdr:colOff>
      <xdr:row>72</xdr:row>
      <xdr:rowOff>0</xdr:rowOff>
    </xdr:to>
    <xdr:cxnSp macro="">
      <xdr:nvCxnSpPr>
        <xdr:cNvPr id="465" name="直線矢印コネクタ 1010">
          <a:extLst>
            <a:ext uri="{FF2B5EF4-FFF2-40B4-BE49-F238E27FC236}">
              <a16:creationId xmlns:a16="http://schemas.microsoft.com/office/drawing/2014/main" id="{00000000-0008-0000-0400-0000D1010000}"/>
            </a:ext>
          </a:extLst>
        </xdr:cNvPr>
        <xdr:cNvCxnSpPr>
          <a:stCxn id="463" idx="2"/>
          <a:endCxn id="154" idx="0"/>
        </xdr:cNvCxnSpPr>
      </xdr:nvCxnSpPr>
      <xdr:spPr>
        <a:xfrm>
          <a:off x="1333500" y="1440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68</xdr:row>
      <xdr:rowOff>0</xdr:rowOff>
    </xdr:from>
    <xdr:to>
      <xdr:col>12</xdr:col>
      <xdr:colOff>0</xdr:colOff>
      <xdr:row>70</xdr:row>
      <xdr:rowOff>0</xdr:rowOff>
    </xdr:to>
    <xdr:sp macro="" textlink="" fLocksText="0">
      <xdr:nvSpPr>
        <xdr:cNvPr id="470" name="Rectangle: Rounded Corners 469">
          <a:extLst>
            <a:ext uri="{FF2B5EF4-FFF2-40B4-BE49-F238E27FC236}">
              <a16:creationId xmlns:a16="http://schemas.microsoft.com/office/drawing/2014/main" id="{00000000-0008-0000-0400-0000D6010000}"/>
            </a:ext>
          </a:extLst>
        </xdr:cNvPr>
        <xdr:cNvSpPr/>
      </xdr:nvSpPr>
      <xdr:spPr>
        <a:xfrm>
          <a:off x="2133600" y="14020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chemeClr val="tx1"/>
              </a:solidFill>
              <a:latin typeface="Meiryo UI" panose="020B0604030504040204" pitchFamily="34" charset="-128"/>
              <a:ea typeface="Meiryo UI" panose="020B0604030504040204" pitchFamily="34" charset="-128"/>
            </a:rPr>
            <a:t>IDが09999以外の店舗</a:t>
          </a:r>
        </a:p>
      </xdr:txBody>
    </xdr:sp>
    <xdr:clientData/>
  </xdr:twoCellAnchor>
  <xdr:twoCellAnchor>
    <xdr:from>
      <xdr:col>4</xdr:col>
      <xdr:colOff>235323</xdr:colOff>
      <xdr:row>60</xdr:row>
      <xdr:rowOff>0</xdr:rowOff>
    </xdr:from>
    <xdr:to>
      <xdr:col>9</xdr:col>
      <xdr:colOff>235322</xdr:colOff>
      <xdr:row>68</xdr:row>
      <xdr:rowOff>0</xdr:rowOff>
    </xdr:to>
    <xdr:cxnSp macro="">
      <xdr:nvCxnSpPr>
        <xdr:cNvPr id="474" name="直線矢印コネクタ 1010">
          <a:extLst>
            <a:ext uri="{FF2B5EF4-FFF2-40B4-BE49-F238E27FC236}">
              <a16:creationId xmlns:a16="http://schemas.microsoft.com/office/drawing/2014/main" id="{00000000-0008-0000-0400-0000DA010000}"/>
            </a:ext>
          </a:extLst>
        </xdr:cNvPr>
        <xdr:cNvCxnSpPr>
          <a:stCxn id="77" idx="2"/>
          <a:endCxn id="470" idx="0"/>
        </xdr:cNvCxnSpPr>
      </xdr:nvCxnSpPr>
      <xdr:spPr>
        <a:xfrm rot="16200000" flipH="1">
          <a:off x="1304925" y="12496800"/>
          <a:ext cx="13335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70</xdr:row>
      <xdr:rowOff>1</xdr:rowOff>
    </xdr:from>
    <xdr:to>
      <xdr:col>10</xdr:col>
      <xdr:colOff>0</xdr:colOff>
      <xdr:row>82</xdr:row>
      <xdr:rowOff>1</xdr:rowOff>
    </xdr:to>
    <xdr:cxnSp macro="">
      <xdr:nvCxnSpPr>
        <xdr:cNvPr id="492" name="Connector: Elbow 177">
          <a:extLst>
            <a:ext uri="{FF2B5EF4-FFF2-40B4-BE49-F238E27FC236}">
              <a16:creationId xmlns:a16="http://schemas.microsoft.com/office/drawing/2014/main" id="{00000000-0008-0000-0400-0000EC010000}"/>
            </a:ext>
          </a:extLst>
        </xdr:cNvPr>
        <xdr:cNvCxnSpPr>
          <a:stCxn id="470" idx="2"/>
          <a:endCxn id="96" idx="0"/>
        </xdr:cNvCxnSpPr>
      </xdr:nvCxnSpPr>
      <xdr:spPr>
        <a:xfrm rot="5400000">
          <a:off x="1333500" y="14401800"/>
          <a:ext cx="1333500" cy="2286000"/>
        </a:xfrm>
        <a:prstGeom prst="bentConnector3">
          <a:avLst>
            <a:gd name="adj1" fmla="val 6666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86</xdr:row>
      <xdr:rowOff>0</xdr:rowOff>
    </xdr:from>
    <xdr:to>
      <xdr:col>97</xdr:col>
      <xdr:colOff>159866</xdr:colOff>
      <xdr:row>106</xdr:row>
      <xdr:rowOff>0</xdr:rowOff>
    </xdr:to>
    <xdr:pic>
      <xdr:nvPicPr>
        <xdr:cNvPr id="510" name="Picture 509">
          <a:extLst>
            <a:ext uri="{FF2B5EF4-FFF2-40B4-BE49-F238E27FC236}">
              <a16:creationId xmlns:a16="http://schemas.microsoft.com/office/drawing/2014/main" id="{00000000-0008-0000-0400-0000FE010000}"/>
            </a:ext>
          </a:extLst>
        </xdr:cNvPr>
        <xdr:cNvPicPr>
          <a:picLocks noChangeAspect="1"/>
        </xdr:cNvPicPr>
      </xdr:nvPicPr>
      <xdr:blipFill>
        <a:blip xmlns:r="http://schemas.openxmlformats.org/officeDocument/2006/relationships" r:embed="rId2"/>
        <a:stretch>
          <a:fillRect/>
        </a:stretch>
      </xdr:blipFill>
      <xdr:spPr>
        <a:xfrm>
          <a:off x="17621250" y="17449800"/>
          <a:ext cx="8429625" cy="3810000"/>
        </a:xfrm>
        <a:prstGeom prst="rect">
          <a:avLst/>
        </a:prstGeom>
      </xdr:spPr>
    </xdr:pic>
    <xdr:clientData/>
  </xdr:twoCellAnchor>
  <xdr:twoCellAnchor editAs="oneCell">
    <xdr:from>
      <xdr:col>99</xdr:col>
      <xdr:colOff>0</xdr:colOff>
      <xdr:row>86</xdr:row>
      <xdr:rowOff>0</xdr:rowOff>
    </xdr:from>
    <xdr:to>
      <xdr:col>129</xdr:col>
      <xdr:colOff>0</xdr:colOff>
      <xdr:row>105</xdr:row>
      <xdr:rowOff>158710</xdr:rowOff>
    </xdr:to>
    <xdr:pic>
      <xdr:nvPicPr>
        <xdr:cNvPr id="64" name="Picture 63">
          <a:extLst>
            <a:ext uri="{FF2B5EF4-FFF2-40B4-BE49-F238E27FC236}">
              <a16:creationId xmlns:a16="http://schemas.microsoft.com/office/drawing/2014/main" id="{00000000-0008-0000-0400-000040000000}"/>
            </a:ext>
          </a:extLst>
        </xdr:cNvPr>
        <xdr:cNvPicPr>
          <a:picLocks noChangeAspect="1"/>
        </xdr:cNvPicPr>
      </xdr:nvPicPr>
      <xdr:blipFill>
        <a:blip xmlns:r="http://schemas.openxmlformats.org/officeDocument/2006/relationships" r:embed="rId3"/>
        <a:stretch>
          <a:fillRect/>
        </a:stretch>
      </xdr:blipFill>
      <xdr:spPr>
        <a:xfrm>
          <a:off x="26422350" y="17449800"/>
          <a:ext cx="8001000" cy="3781425"/>
        </a:xfrm>
        <a:prstGeom prst="rect">
          <a:avLst/>
        </a:prstGeom>
      </xdr:spPr>
    </xdr:pic>
    <xdr:clientData/>
  </xdr:twoCellAnchor>
  <xdr:twoCellAnchor editAs="oneCell">
    <xdr:from>
      <xdr:col>66</xdr:col>
      <xdr:colOff>0</xdr:colOff>
      <xdr:row>50</xdr:row>
      <xdr:rowOff>0</xdr:rowOff>
    </xdr:from>
    <xdr:to>
      <xdr:col>98</xdr:col>
      <xdr:colOff>190602</xdr:colOff>
      <xdr:row>70</xdr:row>
      <xdr:rowOff>0</xdr:rowOff>
    </xdr:to>
    <xdr:pic>
      <xdr:nvPicPr>
        <xdr:cNvPr id="65" name="Picture 64">
          <a:extLst>
            <a:ext uri="{FF2B5EF4-FFF2-40B4-BE49-F238E27FC236}">
              <a16:creationId xmlns:a16="http://schemas.microsoft.com/office/drawing/2014/main" id="{00000000-0008-0000-0400-000041000000}"/>
            </a:ext>
          </a:extLst>
        </xdr:cNvPr>
        <xdr:cNvPicPr>
          <a:picLocks noChangeAspect="1"/>
        </xdr:cNvPicPr>
      </xdr:nvPicPr>
      <xdr:blipFill>
        <a:blip xmlns:r="http://schemas.openxmlformats.org/officeDocument/2006/relationships" r:embed="rId4"/>
        <a:stretch>
          <a:fillRect/>
        </a:stretch>
      </xdr:blipFill>
      <xdr:spPr>
        <a:xfrm>
          <a:off x="17621250" y="10591800"/>
          <a:ext cx="8724900" cy="3810000"/>
        </a:xfrm>
        <a:prstGeom prst="rect">
          <a:avLst/>
        </a:prstGeom>
      </xdr:spPr>
    </xdr:pic>
    <xdr:clientData/>
  </xdr:twoCellAnchor>
  <xdr:twoCellAnchor>
    <xdr:from>
      <xdr:col>38</xdr:col>
      <xdr:colOff>22412</xdr:colOff>
      <xdr:row>17</xdr:row>
      <xdr:rowOff>179295</xdr:rowOff>
    </xdr:from>
    <xdr:to>
      <xdr:col>61</xdr:col>
      <xdr:colOff>22412</xdr:colOff>
      <xdr:row>28</xdr:row>
      <xdr:rowOff>1</xdr:rowOff>
    </xdr:to>
    <xdr:sp macro="" textlink="" fLocksText="0">
      <xdr:nvSpPr>
        <xdr:cNvPr id="41" name="吹き出し: 線 2">
          <a:extLst>
            <a:ext uri="{FF2B5EF4-FFF2-40B4-BE49-F238E27FC236}">
              <a16:creationId xmlns:a16="http://schemas.microsoft.com/office/drawing/2014/main" id="{7F9E6F60-A70B-4D16-85D5-4748152FCE7D}"/>
            </a:ext>
          </a:extLst>
        </xdr:cNvPr>
        <xdr:cNvSpPr/>
      </xdr:nvSpPr>
      <xdr:spPr>
        <a:xfrm>
          <a:off x="8964706" y="3529854"/>
          <a:ext cx="5412441" cy="1916206"/>
        </a:xfrm>
        <a:prstGeom prst="borderCallout1">
          <a:avLst>
            <a:gd name="adj1" fmla="val 42084"/>
            <a:gd name="adj2" fmla="val -182"/>
            <a:gd name="adj3" fmla="val 51995"/>
            <a:gd name="adj4" fmla="val -13470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画面には以下の</a:t>
          </a:r>
          <a:r>
            <a:rPr lang="en-US" altLang="ja-JP" sz="1000" b="0" i="0" baseline="0">
              <a:solidFill>
                <a:srgbClr val="0000FF"/>
              </a:solidFill>
              <a:effectLst/>
              <a:latin typeface="Meiryo UI" panose="020B0604030504040204" pitchFamily="34" charset="-128"/>
              <a:ea typeface="Meiryo UI" panose="020B0604030504040204" pitchFamily="34" charset="-128"/>
              <a:cs typeface="+mn-cs"/>
            </a:rPr>
            <a:t>3</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つのエリアを表示する。</a:t>
          </a:r>
        </a:p>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　店舗選択エリア、検索条件エリア、一覧表示エリア</a:t>
          </a:r>
        </a:p>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初期表示：店舗選択エリアのみ操作可能で、その他のエリアが無効になって操作不可。</a:t>
          </a:r>
          <a:endParaRPr lang="en-US" sz="1000" b="0" i="0" baseline="0">
            <a:solidFill>
              <a:srgbClr val="0000FF"/>
            </a:solidFill>
            <a:effectLst/>
            <a:latin typeface="Meiryo UI" panose="020B0604030504040204" pitchFamily="34" charset="-128"/>
            <a:ea typeface="Meiryo UI" panose="020B0604030504040204" pitchFamily="34" charset="-128"/>
            <a:cs typeface="+mn-cs"/>
          </a:endParaRPr>
        </a:p>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検索条件エリア：この機能には検索条件がないため、このエリアが表示されない。</a:t>
          </a:r>
          <a:endParaRPr lang="en-US" sz="1000" b="0" i="0" baseline="0">
            <a:solidFill>
              <a:srgbClr val="0000FF"/>
            </a:solidFill>
            <a:effectLst/>
            <a:latin typeface="Meiryo UI" panose="020B0604030504040204" pitchFamily="34" charset="-128"/>
            <a:ea typeface="Meiryo UI" panose="020B0604030504040204" pitchFamily="34" charset="-128"/>
            <a:cs typeface="+mn-cs"/>
          </a:endParaRPr>
        </a:p>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共通店舗機能を実行する。</a:t>
          </a:r>
        </a:p>
        <a:p>
          <a:pPr algn="l"/>
          <a:r>
            <a:rPr lang="en-US" altLang="ja-JP" sz="1000" b="0" i="0" baseline="0">
              <a:solidFill>
                <a:srgbClr val="0000FF"/>
              </a:solidFill>
              <a:effectLst/>
              <a:latin typeface="Meiryo UI" panose="020B0604030504040204" pitchFamily="34" charset="-128"/>
              <a:ea typeface="Meiryo UI" panose="020B0604030504040204" pitchFamily="34" charset="-128"/>
              <a:cs typeface="+mn-cs"/>
            </a:rPr>
            <a:t>+</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各ユーザーの</a:t>
          </a:r>
          <a:r>
            <a:rPr lang="en-US" sz="1000" b="0" i="0" baseline="0">
              <a:solidFill>
                <a:srgbClr val="0000FF"/>
              </a:solidFill>
              <a:effectLst/>
              <a:latin typeface="Meiryo UI" panose="020B0604030504040204" pitchFamily="34" charset="-128"/>
              <a:ea typeface="Meiryo UI" panose="020B0604030504040204" pitchFamily="34" charset="-128"/>
              <a:cs typeface="+mn-cs"/>
            </a:rPr>
            <a:t>storeId</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に基づいて、該当する店舗一覧を取得する。</a:t>
          </a:r>
        </a:p>
        <a:p>
          <a:pPr algn="l"/>
          <a:r>
            <a:rPr lang="en-US" altLang="ja-JP" sz="1000" b="0" i="0" baseline="0">
              <a:solidFill>
                <a:srgbClr val="0000FF"/>
              </a:solidFill>
              <a:effectLst/>
              <a:latin typeface="Meiryo UI" panose="020B0604030504040204" pitchFamily="34" charset="-128"/>
              <a:ea typeface="Meiryo UI" panose="020B0604030504040204" pitchFamily="34" charset="-128"/>
              <a:cs typeface="+mn-cs"/>
            </a:rPr>
            <a:t>+</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複数の店舗選択可能で、</a:t>
          </a:r>
          <a:r>
            <a:rPr lang="en-US" sz="1000" b="0" i="0" baseline="0">
              <a:solidFill>
                <a:srgbClr val="0000FF"/>
              </a:solidFill>
              <a:effectLst/>
              <a:latin typeface="Meiryo UI" panose="020B0604030504040204" pitchFamily="34" charset="-128"/>
              <a:ea typeface="Meiryo UI" panose="020B0604030504040204" pitchFamily="34" charset="-128"/>
              <a:cs typeface="+mn-cs"/>
            </a:rPr>
            <a:t>ID</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が</a:t>
          </a:r>
          <a:r>
            <a:rPr lang="en-US" altLang="ja-JP" sz="1000" b="0" i="0" baseline="0">
              <a:solidFill>
                <a:srgbClr val="0000FF"/>
              </a:solidFill>
              <a:effectLst/>
              <a:latin typeface="Meiryo UI" panose="020B0604030504040204" pitchFamily="34" charset="-128"/>
              <a:ea typeface="Meiryo UI" panose="020B0604030504040204" pitchFamily="34" charset="-128"/>
              <a:cs typeface="+mn-cs"/>
            </a:rPr>
            <a:t>09999</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の店舗を選択した場合に対象店舗エリアを表示する。</a:t>
          </a:r>
          <a:endParaRPr lang="en-US" sz="1000" b="0" i="0" baseline="0">
            <a:solidFill>
              <a:srgbClr val="0000FF"/>
            </a:solidFill>
            <a:effectLst/>
            <a:latin typeface="Meiryo UI" panose="020B0604030504040204" pitchFamily="34" charset="-128"/>
            <a:ea typeface="Meiryo UI" panose="020B0604030504040204" pitchFamily="34" charset="-128"/>
            <a:cs typeface="+mn-cs"/>
          </a:endParaRPr>
        </a:p>
        <a:p>
          <a:pPr algn="l"/>
          <a:endParaRPr lang="en-US" sz="1000" b="0" i="0" baseline="0">
            <a:solidFill>
              <a:srgbClr val="0000FF"/>
            </a:solidFill>
            <a:effectLst/>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22411</xdr:colOff>
      <xdr:row>9</xdr:row>
      <xdr:rowOff>112059</xdr:rowOff>
    </xdr:from>
    <xdr:to>
      <xdr:col>61</xdr:col>
      <xdr:colOff>22411</xdr:colOff>
      <xdr:row>11</xdr:row>
      <xdr:rowOff>112059</xdr:rowOff>
    </xdr:to>
    <xdr:sp macro="" textlink="" fLocksText="0">
      <xdr:nvSpPr>
        <xdr:cNvPr id="42" name="吹き出し: 線 2">
          <a:extLst>
            <a:ext uri="{FF2B5EF4-FFF2-40B4-BE49-F238E27FC236}">
              <a16:creationId xmlns:a16="http://schemas.microsoft.com/office/drawing/2014/main" id="{E0F0EA9F-9C58-492C-95A9-DADCCFFE9E3D}"/>
            </a:ext>
          </a:extLst>
        </xdr:cNvPr>
        <xdr:cNvSpPr/>
      </xdr:nvSpPr>
      <xdr:spPr>
        <a:xfrm>
          <a:off x="8964705" y="1938618"/>
          <a:ext cx="5412441" cy="381000"/>
        </a:xfrm>
        <a:prstGeom prst="borderCallout1">
          <a:avLst>
            <a:gd name="adj1" fmla="val 75416"/>
            <a:gd name="adj2" fmla="val -565"/>
            <a:gd name="adj3" fmla="val -2141"/>
            <a:gd name="adj4" fmla="val -12893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ysClr val="windowText" lastClr="000000"/>
              </a:solidFill>
              <a:latin typeface="Meiryo UI" panose="020B0604030504040204" pitchFamily="34" charset="-128"/>
              <a:ea typeface="Meiryo UI" panose="020B0604030504040204" pitchFamily="34" charset="-128"/>
            </a:rPr>
            <a:t>ID Menu item MF02</a:t>
          </a:r>
          <a:r>
            <a:rPr lang="vi-VN" altLang="ja-JP" sz="1000" b="0" i="0" u="none" baseline="0">
              <a:solidFill>
                <a:sysClr val="windowText" lastClr="000000"/>
              </a:solidFill>
              <a:latin typeface="Meiryo UI" panose="020B0604030504040204" pitchFamily="34" charset="-128"/>
              <a:ea typeface="Meiryo UI" panose="020B0604030504040204" pitchFamily="34" charset="-128"/>
            </a:rPr>
            <a:t>8</a:t>
          </a:r>
          <a:endParaRPr lang="vi-VN" altLang="ja-JP" sz="1000" b="0" i="0" u="none" baseline="0">
            <a:solidFill>
              <a:sysClr val="windowText" lastClr="000000"/>
            </a:solidFill>
            <a:latin typeface="Meiryo UI"/>
            <a:ea typeface="Meiryo UI" panose="020B0604030504040204" pitchFamily="34" charset="-128"/>
          </a:endParaRPr>
        </a:p>
      </xdr:txBody>
    </xdr:sp>
    <xdr:clientData/>
  </xdr:twoCellAnchor>
  <xdr:twoCellAnchor>
    <xdr:from>
      <xdr:col>75</xdr:col>
      <xdr:colOff>0</xdr:colOff>
      <xdr:row>73</xdr:row>
      <xdr:rowOff>0</xdr:rowOff>
    </xdr:from>
    <xdr:to>
      <xdr:col>90</xdr:col>
      <xdr:colOff>201706</xdr:colOff>
      <xdr:row>76</xdr:row>
      <xdr:rowOff>112058</xdr:rowOff>
    </xdr:to>
    <xdr:sp macro="" textlink="">
      <xdr:nvSpPr>
        <xdr:cNvPr id="44" name="吹き出し: 角を丸めた四角形 1">
          <a:extLst>
            <a:ext uri="{FF2B5EF4-FFF2-40B4-BE49-F238E27FC236}">
              <a16:creationId xmlns:a16="http://schemas.microsoft.com/office/drawing/2014/main" id="{A99E2153-2FD7-4119-8F84-3831062CCC13}"/>
            </a:ext>
          </a:extLst>
        </xdr:cNvPr>
        <xdr:cNvSpPr/>
      </xdr:nvSpPr>
      <xdr:spPr>
        <a:xfrm>
          <a:off x="17671676" y="14018559"/>
          <a:ext cx="3731559" cy="683558"/>
        </a:xfrm>
        <a:prstGeom prst="wedgeRoundRectCallout">
          <a:avLst>
            <a:gd name="adj1" fmla="val -51518"/>
            <a:gd name="adj2" fmla="val -189950"/>
            <a:gd name="adj3" fmla="val 16667"/>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a:solidFill>
                <a:srgbClr val="FF0000"/>
              </a:solidFill>
            </a:rPr>
            <a:t>&lt;20240916</a:t>
          </a:r>
          <a:r>
            <a:rPr lang="ja-JP" altLang="en-US">
              <a:solidFill>
                <a:srgbClr val="FF0000"/>
              </a:solidFill>
            </a:rPr>
            <a:t>＞</a:t>
          </a:r>
        </a:p>
        <a:p>
          <a:pPr algn="l"/>
          <a:r>
            <a:rPr lang="ja-JP" altLang="en-US" sz="1100" b="0" i="0" baseline="0">
              <a:solidFill>
                <a:srgbClr val="FF0000"/>
              </a:solidFill>
              <a:effectLst/>
              <a:latin typeface="+mn-lt"/>
              <a:ea typeface="+mn-ea"/>
              <a:cs typeface="+mn-cs"/>
            </a:rPr>
            <a:t>・他の一覧画面と同様にページングを追加する。</a:t>
          </a:r>
          <a:endParaRPr lang="en-US" altLang="ja-JP" sz="1100" b="0" i="0" baseline="0">
            <a:solidFill>
              <a:srgbClr val="FF0000"/>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
        <v>13</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88" t="s">
        <v>33</v>
      </c>
      <c r="B2" s="83"/>
      <c r="C2" s="83"/>
      <c r="D2" s="83"/>
      <c r="E2" s="83"/>
      <c r="F2" s="83"/>
      <c r="G2" s="83"/>
      <c r="H2" s="83"/>
      <c r="I2" s="83"/>
      <c r="J2" s="84"/>
      <c r="K2" s="82" t="s">
        <v>12</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tr">
        <f>改訂履歴!$H$11</f>
        <v>LoiLV</v>
      </c>
      <c r="AQ2" s="83"/>
      <c r="AR2" s="83"/>
      <c r="AS2" s="84"/>
      <c r="AT2" s="109">
        <f>改訂履歴!$B$11</f>
        <v>45418</v>
      </c>
      <c r="AU2" s="110"/>
      <c r="AV2" s="110"/>
      <c r="AW2" s="110"/>
      <c r="AX2" s="111"/>
      <c r="AY2" s="82" t="str">
        <f>LOOKUP(2,1/(改訂履歴!H11:H30000&lt;&gt;""),改訂履歴!H11:H30000)</f>
        <v>LoiLV</v>
      </c>
      <c r="AZ2" s="83"/>
      <c r="BA2" s="83"/>
      <c r="BB2" s="84"/>
      <c r="BC2" s="109">
        <f>LOOKUP(2,1/(改訂履歴!B11:B30000&lt;&gt;""),改訂履歴!B11:B30000)</f>
        <v>45457</v>
      </c>
      <c r="BD2" s="110"/>
      <c r="BE2" s="110"/>
      <c r="BF2" s="110"/>
      <c r="BG2" s="111"/>
      <c r="BH2" s="103">
        <f>LOOKUP(2,1/(改訂履歴!O11:O30000&lt;&gt;""),改訂履歴!O11:O30000)</f>
        <v>0.41</v>
      </c>
      <c r="BI2" s="104"/>
      <c r="BJ2" s="104"/>
      <c r="BK2" s="105"/>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106"/>
      <c r="BI3" s="107"/>
      <c r="BJ3" s="107"/>
      <c r="BK3" s="108"/>
    </row>
    <row r="4" spans="1:63" ht="24.95" customHeight="1" x14ac:dyDescent="0.25">
      <c r="A4" s="79" t="s">
        <v>1</v>
      </c>
      <c r="B4" s="80"/>
      <c r="C4" s="80"/>
      <c r="D4" s="80"/>
      <c r="E4" s="80"/>
      <c r="F4" s="80"/>
      <c r="G4" s="81"/>
      <c r="H4" s="100" t="s">
        <v>38</v>
      </c>
      <c r="I4" s="101"/>
      <c r="J4" s="101"/>
      <c r="K4" s="101"/>
      <c r="L4" s="101"/>
      <c r="M4" s="101"/>
      <c r="N4" s="101"/>
      <c r="O4" s="101"/>
      <c r="P4" s="101"/>
      <c r="Q4" s="101"/>
      <c r="R4" s="101"/>
      <c r="S4" s="101"/>
      <c r="T4" s="102"/>
      <c r="U4" s="79" t="s">
        <v>8</v>
      </c>
      <c r="V4" s="80"/>
      <c r="W4" s="80"/>
      <c r="X4" s="80"/>
      <c r="Y4" s="81"/>
      <c r="Z4" s="100" t="s">
        <v>14</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表紙</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thickBot="1" x14ac:dyDescent="0.3">
      <c r="A14" s="1"/>
      <c r="BK14" s="4"/>
    </row>
    <row r="15" spans="1:63" ht="15" customHeight="1" thickTop="1" x14ac:dyDescent="0.25">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x14ac:dyDescent="0.25">
      <c r="A16" s="1"/>
      <c r="K16" s="6"/>
      <c r="L16" s="98" t="s">
        <v>35</v>
      </c>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12"/>
      <c r="BK16" s="4"/>
    </row>
    <row r="17" spans="1:63" ht="15" customHeight="1" x14ac:dyDescent="0.25">
      <c r="A17" s="1"/>
      <c r="K17" s="6"/>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12"/>
      <c r="BK17" s="4"/>
    </row>
    <row r="18" spans="1:63" ht="15" customHeight="1" x14ac:dyDescent="0.25">
      <c r="A18" s="1"/>
      <c r="K18" s="6"/>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12"/>
      <c r="BK18" s="4"/>
    </row>
    <row r="19" spans="1:63" ht="15" customHeight="1" x14ac:dyDescent="0.25">
      <c r="A19" s="1"/>
      <c r="K19" s="6"/>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12"/>
      <c r="BK19" s="4"/>
    </row>
    <row r="20" spans="1:63" ht="15" customHeight="1" x14ac:dyDescent="0.25">
      <c r="A20" s="1"/>
      <c r="K20" s="6"/>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12"/>
      <c r="BK20" s="4"/>
    </row>
    <row r="21" spans="1:63" ht="15" customHeight="1" x14ac:dyDescent="0.25">
      <c r="A21" s="1"/>
      <c r="K21" s="6"/>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12"/>
      <c r="BK21" s="4"/>
    </row>
    <row r="22" spans="1:63" ht="15" customHeight="1" thickBot="1" x14ac:dyDescent="0.3">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x14ac:dyDescent="0.25">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x14ac:dyDescent="0.25">
      <c r="A24" s="1"/>
      <c r="K24" s="6"/>
      <c r="L24" s="99" t="str">
        <f>K2&amp;"/"&amp;H4&amp;"/"&amp;Z4</f>
        <v>POSサーバー/28_レシートクーポン設定/概要設計書</v>
      </c>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12"/>
      <c r="BK24" s="4"/>
    </row>
    <row r="25" spans="1:63" ht="15" customHeight="1" x14ac:dyDescent="0.25">
      <c r="A25" s="1"/>
      <c r="K25" s="6"/>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12"/>
      <c r="BK25" s="4"/>
    </row>
    <row r="26" spans="1:63" ht="15" customHeight="1" x14ac:dyDescent="0.25">
      <c r="A26" s="1"/>
      <c r="K26" s="6"/>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12"/>
      <c r="BK26" s="4"/>
    </row>
    <row r="27" spans="1:63" ht="15" customHeight="1" x14ac:dyDescent="0.25">
      <c r="A27" s="1"/>
      <c r="K27" s="6"/>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12"/>
      <c r="BK27" s="4"/>
    </row>
    <row r="28" spans="1:63" ht="15" customHeight="1" x14ac:dyDescent="0.25">
      <c r="A28" s="1"/>
      <c r="K28" s="6"/>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12"/>
      <c r="BK28" s="4"/>
    </row>
    <row r="29" spans="1:63" ht="15" customHeight="1" x14ac:dyDescent="0.25">
      <c r="A29" s="1"/>
      <c r="K29" s="6"/>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12"/>
      <c r="BK29" s="4"/>
    </row>
    <row r="30" spans="1:63" ht="15" customHeight="1" x14ac:dyDescent="0.25">
      <c r="A30" s="1"/>
      <c r="K30" s="6"/>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12"/>
      <c r="BK30" s="4"/>
    </row>
    <row r="31" spans="1:63" ht="15" customHeight="1" x14ac:dyDescent="0.25">
      <c r="A31" s="1"/>
      <c r="K31" s="6"/>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12"/>
      <c r="BK31" s="4"/>
    </row>
    <row r="32" spans="1:63" ht="15" customHeight="1" x14ac:dyDescent="0.25">
      <c r="A32" s="1"/>
      <c r="K32" s="6"/>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12"/>
      <c r="BK32" s="4"/>
    </row>
    <row r="33" spans="1:63" ht="15" customHeight="1" x14ac:dyDescent="0.25">
      <c r="A33" s="1"/>
      <c r="K33" s="6"/>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12"/>
      <c r="BK33" s="4"/>
    </row>
    <row r="34" spans="1:63" ht="15" customHeight="1" x14ac:dyDescent="0.25">
      <c r="A34" s="1"/>
      <c r="K34" s="6"/>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12"/>
      <c r="BK34" s="4"/>
    </row>
    <row r="35" spans="1:63" ht="15" customHeight="1" x14ac:dyDescent="0.25">
      <c r="A35" s="1"/>
      <c r="K35" s="6"/>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12"/>
      <c r="BK35" s="4"/>
    </row>
    <row r="36" spans="1:63" ht="15" customHeight="1" x14ac:dyDescent="0.25">
      <c r="A36" s="1"/>
      <c r="K36" s="6"/>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12"/>
      <c r="BK36" s="4"/>
    </row>
    <row r="37" spans="1:63" ht="15" customHeight="1" thickBot="1" x14ac:dyDescent="0.3">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Q44" s="118" t="s">
        <v>10</v>
      </c>
      <c r="R44" s="119"/>
      <c r="S44" s="119"/>
      <c r="T44" s="119"/>
      <c r="U44" s="119"/>
      <c r="V44" s="119"/>
      <c r="W44" s="119"/>
      <c r="X44" s="119"/>
      <c r="Y44" s="119"/>
      <c r="Z44" s="120"/>
      <c r="AA44" s="118" t="s">
        <v>11</v>
      </c>
      <c r="AB44" s="119"/>
      <c r="AC44" s="119"/>
      <c r="AD44" s="119"/>
      <c r="AE44" s="119"/>
      <c r="AF44" s="119"/>
      <c r="AG44" s="119"/>
      <c r="AH44" s="119"/>
      <c r="AI44" s="119"/>
      <c r="AJ44" s="119"/>
      <c r="AK44" s="119"/>
      <c r="AL44" s="119"/>
      <c r="AM44" s="119"/>
      <c r="AN44" s="119"/>
      <c r="AO44" s="119"/>
      <c r="AP44" s="120"/>
      <c r="AQ44" s="118" t="s">
        <v>7</v>
      </c>
      <c r="AR44" s="119"/>
      <c r="AS44" s="119"/>
      <c r="AT44" s="119"/>
      <c r="AU44" s="120"/>
      <c r="BK44" s="4"/>
    </row>
    <row r="45" spans="1:63" ht="15" customHeight="1" x14ac:dyDescent="0.25">
      <c r="A45" s="1"/>
      <c r="Q45" s="121"/>
      <c r="R45" s="122"/>
      <c r="S45" s="122"/>
      <c r="T45" s="122"/>
      <c r="U45" s="122"/>
      <c r="V45" s="122"/>
      <c r="W45" s="122"/>
      <c r="X45" s="122"/>
      <c r="Y45" s="122"/>
      <c r="Z45" s="123"/>
      <c r="AA45" s="121"/>
      <c r="AB45" s="122"/>
      <c r="AC45" s="122"/>
      <c r="AD45" s="122"/>
      <c r="AE45" s="122"/>
      <c r="AF45" s="122"/>
      <c r="AG45" s="122"/>
      <c r="AH45" s="122"/>
      <c r="AI45" s="122"/>
      <c r="AJ45" s="122"/>
      <c r="AK45" s="122"/>
      <c r="AL45" s="122"/>
      <c r="AM45" s="122"/>
      <c r="AN45" s="122"/>
      <c r="AO45" s="122"/>
      <c r="AP45" s="123"/>
      <c r="AQ45" s="121"/>
      <c r="AR45" s="122"/>
      <c r="AS45" s="122"/>
      <c r="AT45" s="122"/>
      <c r="AU45" s="123"/>
      <c r="BK45" s="4"/>
    </row>
    <row r="46" spans="1:63" ht="15" customHeight="1" x14ac:dyDescent="0.25">
      <c r="A46" s="1"/>
      <c r="Q46" s="82"/>
      <c r="R46" s="83"/>
      <c r="S46" s="83"/>
      <c r="T46" s="83"/>
      <c r="U46" s="83"/>
      <c r="V46" s="83"/>
      <c r="W46" s="83"/>
      <c r="X46" s="83"/>
      <c r="Y46" s="83"/>
      <c r="Z46" s="84"/>
      <c r="AA46" s="82"/>
      <c r="AB46" s="83"/>
      <c r="AC46" s="83"/>
      <c r="AD46" s="83"/>
      <c r="AE46" s="83"/>
      <c r="AF46" s="83"/>
      <c r="AG46" s="83"/>
      <c r="AH46" s="83"/>
      <c r="AI46" s="83"/>
      <c r="AJ46" s="83"/>
      <c r="AK46" s="83"/>
      <c r="AL46" s="83"/>
      <c r="AM46" s="83"/>
      <c r="AN46" s="83"/>
      <c r="AO46" s="83"/>
      <c r="AP46" s="84"/>
      <c r="AQ46" s="82"/>
      <c r="AR46" s="83"/>
      <c r="AS46" s="83"/>
      <c r="AT46" s="83"/>
      <c r="AU46" s="84"/>
      <c r="BK46" s="4"/>
    </row>
    <row r="47" spans="1:63" ht="15" customHeight="1" x14ac:dyDescent="0.25">
      <c r="A47" s="1"/>
      <c r="Q47" s="115"/>
      <c r="R47" s="116"/>
      <c r="S47" s="116"/>
      <c r="T47" s="116"/>
      <c r="U47" s="116"/>
      <c r="V47" s="116"/>
      <c r="W47" s="116"/>
      <c r="X47" s="116"/>
      <c r="Y47" s="116"/>
      <c r="Z47" s="117"/>
      <c r="AA47" s="115"/>
      <c r="AB47" s="116"/>
      <c r="AC47" s="116"/>
      <c r="AD47" s="116"/>
      <c r="AE47" s="116"/>
      <c r="AF47" s="116"/>
      <c r="AG47" s="116"/>
      <c r="AH47" s="116"/>
      <c r="AI47" s="116"/>
      <c r="AJ47" s="116"/>
      <c r="AK47" s="116"/>
      <c r="AL47" s="116"/>
      <c r="AM47" s="116"/>
      <c r="AN47" s="116"/>
      <c r="AO47" s="116"/>
      <c r="AP47" s="117"/>
      <c r="AQ47" s="115"/>
      <c r="AR47" s="116"/>
      <c r="AS47" s="116"/>
      <c r="AT47" s="116"/>
      <c r="AU47" s="117"/>
      <c r="BK47" s="4"/>
    </row>
    <row r="48" spans="1:63" ht="15" customHeight="1" x14ac:dyDescent="0.25">
      <c r="A48" s="1"/>
      <c r="Q48" s="115"/>
      <c r="R48" s="116"/>
      <c r="S48" s="116"/>
      <c r="T48" s="116"/>
      <c r="U48" s="116"/>
      <c r="V48" s="116"/>
      <c r="W48" s="116"/>
      <c r="X48" s="116"/>
      <c r="Y48" s="116"/>
      <c r="Z48" s="117"/>
      <c r="AA48" s="115"/>
      <c r="AB48" s="116"/>
      <c r="AC48" s="116"/>
      <c r="AD48" s="116"/>
      <c r="AE48" s="116"/>
      <c r="AF48" s="116"/>
      <c r="AG48" s="116"/>
      <c r="AH48" s="116"/>
      <c r="AI48" s="116"/>
      <c r="AJ48" s="116"/>
      <c r="AK48" s="116"/>
      <c r="AL48" s="116"/>
      <c r="AM48" s="116"/>
      <c r="AN48" s="116"/>
      <c r="AO48" s="116"/>
      <c r="AP48" s="117"/>
      <c r="AQ48" s="115"/>
      <c r="AR48" s="116"/>
      <c r="AS48" s="116"/>
      <c r="AT48" s="116"/>
      <c r="AU48" s="117"/>
      <c r="BK48" s="4"/>
    </row>
    <row r="49" spans="1:63" ht="15" customHeight="1" x14ac:dyDescent="0.25">
      <c r="A49" s="1"/>
      <c r="Q49" s="85"/>
      <c r="R49" s="86"/>
      <c r="S49" s="86"/>
      <c r="T49" s="86"/>
      <c r="U49" s="86"/>
      <c r="V49" s="86"/>
      <c r="W49" s="86"/>
      <c r="X49" s="86"/>
      <c r="Y49" s="86"/>
      <c r="Z49" s="87"/>
      <c r="AA49" s="85"/>
      <c r="AB49" s="86"/>
      <c r="AC49" s="86"/>
      <c r="AD49" s="86"/>
      <c r="AE49" s="86"/>
      <c r="AF49" s="86"/>
      <c r="AG49" s="86"/>
      <c r="AH49" s="86"/>
      <c r="AI49" s="86"/>
      <c r="AJ49" s="86"/>
      <c r="AK49" s="86"/>
      <c r="AL49" s="86"/>
      <c r="AM49" s="86"/>
      <c r="AN49" s="86"/>
      <c r="AO49" s="86"/>
      <c r="AP49" s="87"/>
      <c r="AQ49" s="85"/>
      <c r="AR49" s="86"/>
      <c r="AS49" s="86"/>
      <c r="AT49" s="86"/>
      <c r="AU49" s="87"/>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75" customHeight="1" x14ac:dyDescent="0.25"/>
  <cols>
    <col min="1" max="60" width="2.77734375" style="39" customWidth="1"/>
    <col min="61" max="16384" width="2.77734375" style="39"/>
  </cols>
  <sheetData>
    <row r="1" spans="1:63" ht="24.95" customHeight="1" x14ac:dyDescent="0.25">
      <c r="A1" s="124" t="s">
        <v>39</v>
      </c>
      <c r="B1" s="125"/>
      <c r="C1" s="125"/>
      <c r="D1" s="125"/>
      <c r="E1" s="125"/>
      <c r="F1" s="125"/>
      <c r="G1" s="125"/>
      <c r="H1" s="125"/>
      <c r="I1" s="125"/>
      <c r="J1" s="126"/>
      <c r="K1" s="124" t="s">
        <v>40</v>
      </c>
      <c r="L1" s="125"/>
      <c r="M1" s="125"/>
      <c r="N1" s="125"/>
      <c r="O1" s="125"/>
      <c r="P1" s="125"/>
      <c r="Q1" s="125"/>
      <c r="R1" s="125"/>
      <c r="S1" s="125"/>
      <c r="T1" s="125"/>
      <c r="U1" s="125"/>
      <c r="V1" s="126"/>
      <c r="W1" s="127" t="str">
        <f>IF(表紙!W1="","",表紙!W1)</f>
        <v>基本設計書</v>
      </c>
      <c r="X1" s="128"/>
      <c r="Y1" s="128"/>
      <c r="Z1" s="128"/>
      <c r="AA1" s="128"/>
      <c r="AB1" s="128"/>
      <c r="AC1" s="128"/>
      <c r="AD1" s="128"/>
      <c r="AE1" s="128"/>
      <c r="AF1" s="128"/>
      <c r="AG1" s="128"/>
      <c r="AH1" s="128"/>
      <c r="AI1" s="128"/>
      <c r="AJ1" s="128"/>
      <c r="AK1" s="128"/>
      <c r="AL1" s="128"/>
      <c r="AM1" s="128"/>
      <c r="AN1" s="128"/>
      <c r="AO1" s="129"/>
      <c r="AP1" s="124" t="s">
        <v>41</v>
      </c>
      <c r="AQ1" s="125"/>
      <c r="AR1" s="125"/>
      <c r="AS1" s="126"/>
      <c r="AT1" s="124" t="s">
        <v>42</v>
      </c>
      <c r="AU1" s="125"/>
      <c r="AV1" s="125"/>
      <c r="AW1" s="125"/>
      <c r="AX1" s="126"/>
      <c r="AY1" s="124" t="s">
        <v>43</v>
      </c>
      <c r="AZ1" s="125"/>
      <c r="BA1" s="125"/>
      <c r="BB1" s="126"/>
      <c r="BC1" s="124" t="s">
        <v>44</v>
      </c>
      <c r="BD1" s="125"/>
      <c r="BE1" s="125"/>
      <c r="BF1" s="125"/>
      <c r="BG1" s="126"/>
      <c r="BH1" s="124" t="s">
        <v>45</v>
      </c>
      <c r="BI1" s="125"/>
      <c r="BJ1" s="125"/>
      <c r="BK1" s="126"/>
    </row>
    <row r="2" spans="1:63" ht="15" customHeight="1" x14ac:dyDescent="0.25">
      <c r="A2" s="139" t="str">
        <f>IF(表紙!A2="","",表紙!A2)</f>
        <v>POSサーバー</v>
      </c>
      <c r="B2" s="140"/>
      <c r="C2" s="140"/>
      <c r="D2" s="140"/>
      <c r="E2" s="140"/>
      <c r="F2" s="140"/>
      <c r="G2" s="140"/>
      <c r="H2" s="140"/>
      <c r="I2" s="140"/>
      <c r="J2" s="141"/>
      <c r="K2" s="139" t="str">
        <f>IF(表紙!K2="","",表紙!K2)</f>
        <v>POSサーバー</v>
      </c>
      <c r="L2" s="140"/>
      <c r="M2" s="140"/>
      <c r="N2" s="140"/>
      <c r="O2" s="140"/>
      <c r="P2" s="140"/>
      <c r="Q2" s="140"/>
      <c r="R2" s="140"/>
      <c r="S2" s="140"/>
      <c r="T2" s="140"/>
      <c r="U2" s="140"/>
      <c r="V2" s="141"/>
      <c r="W2" s="130"/>
      <c r="X2" s="131"/>
      <c r="Y2" s="131"/>
      <c r="Z2" s="131"/>
      <c r="AA2" s="131"/>
      <c r="AB2" s="131"/>
      <c r="AC2" s="131"/>
      <c r="AD2" s="131"/>
      <c r="AE2" s="131"/>
      <c r="AF2" s="131"/>
      <c r="AG2" s="131"/>
      <c r="AH2" s="131"/>
      <c r="AI2" s="131"/>
      <c r="AJ2" s="131"/>
      <c r="AK2" s="131"/>
      <c r="AL2" s="131"/>
      <c r="AM2" s="131"/>
      <c r="AN2" s="131"/>
      <c r="AO2" s="132"/>
      <c r="AP2" s="139" t="str">
        <f>IF(表紙!AP2="","",表紙!AP2)</f>
        <v>LoiLV</v>
      </c>
      <c r="AQ2" s="140"/>
      <c r="AR2" s="140"/>
      <c r="AS2" s="141"/>
      <c r="AT2" s="145">
        <f>IF(表紙!AT2="","",表紙!AT2)</f>
        <v>45418</v>
      </c>
      <c r="AU2" s="146"/>
      <c r="AV2" s="146"/>
      <c r="AW2" s="146"/>
      <c r="AX2" s="147"/>
      <c r="AY2" s="139" t="str">
        <f>IF(表紙!AY2="","",表紙!AY2)</f>
        <v>LoiLV</v>
      </c>
      <c r="AZ2" s="140"/>
      <c r="BA2" s="140"/>
      <c r="BB2" s="141"/>
      <c r="BC2" s="145">
        <f>IF(表紙!BC2="","",表紙!BC2)</f>
        <v>45457</v>
      </c>
      <c r="BD2" s="146"/>
      <c r="BE2" s="146"/>
      <c r="BF2" s="146"/>
      <c r="BG2" s="147"/>
      <c r="BH2" s="139">
        <f>IF(表紙!BH2="","",表紙!BH2)</f>
        <v>0.41</v>
      </c>
      <c r="BI2" s="140"/>
      <c r="BJ2" s="140"/>
      <c r="BK2" s="141"/>
    </row>
    <row r="3" spans="1:63" ht="15" customHeight="1" x14ac:dyDescent="0.25">
      <c r="A3" s="142"/>
      <c r="B3" s="143"/>
      <c r="C3" s="143"/>
      <c r="D3" s="143"/>
      <c r="E3" s="143"/>
      <c r="F3" s="143"/>
      <c r="G3" s="143"/>
      <c r="H3" s="143"/>
      <c r="I3" s="143"/>
      <c r="J3" s="144"/>
      <c r="K3" s="142"/>
      <c r="L3" s="143"/>
      <c r="M3" s="143"/>
      <c r="N3" s="143"/>
      <c r="O3" s="143"/>
      <c r="P3" s="143"/>
      <c r="Q3" s="143"/>
      <c r="R3" s="143"/>
      <c r="S3" s="143"/>
      <c r="T3" s="143"/>
      <c r="U3" s="143"/>
      <c r="V3" s="144"/>
      <c r="W3" s="133"/>
      <c r="X3" s="134"/>
      <c r="Y3" s="134"/>
      <c r="Z3" s="134"/>
      <c r="AA3" s="134"/>
      <c r="AB3" s="134"/>
      <c r="AC3" s="134"/>
      <c r="AD3" s="134"/>
      <c r="AE3" s="134"/>
      <c r="AF3" s="134"/>
      <c r="AG3" s="134"/>
      <c r="AH3" s="134"/>
      <c r="AI3" s="134"/>
      <c r="AJ3" s="134"/>
      <c r="AK3" s="134"/>
      <c r="AL3" s="134"/>
      <c r="AM3" s="134"/>
      <c r="AN3" s="134"/>
      <c r="AO3" s="135"/>
      <c r="AP3" s="142"/>
      <c r="AQ3" s="143"/>
      <c r="AR3" s="143"/>
      <c r="AS3" s="144"/>
      <c r="AT3" s="148"/>
      <c r="AU3" s="149"/>
      <c r="AV3" s="149"/>
      <c r="AW3" s="149"/>
      <c r="AX3" s="150"/>
      <c r="AY3" s="142"/>
      <c r="AZ3" s="143"/>
      <c r="BA3" s="143"/>
      <c r="BB3" s="144"/>
      <c r="BC3" s="148"/>
      <c r="BD3" s="149"/>
      <c r="BE3" s="149"/>
      <c r="BF3" s="149"/>
      <c r="BG3" s="150"/>
      <c r="BH3" s="142"/>
      <c r="BI3" s="143"/>
      <c r="BJ3" s="143"/>
      <c r="BK3" s="144"/>
    </row>
    <row r="4" spans="1:63" ht="24.95" customHeight="1" x14ac:dyDescent="0.25">
      <c r="A4" s="124" t="s">
        <v>46</v>
      </c>
      <c r="B4" s="125"/>
      <c r="C4" s="125"/>
      <c r="D4" s="125"/>
      <c r="E4" s="125"/>
      <c r="F4" s="125"/>
      <c r="G4" s="126"/>
      <c r="H4" s="136" t="str">
        <f>IF(表紙!H4="","",表紙!H4)</f>
        <v>28_レシートクーポン設定</v>
      </c>
      <c r="I4" s="137"/>
      <c r="J4" s="137"/>
      <c r="K4" s="137"/>
      <c r="L4" s="137"/>
      <c r="M4" s="137"/>
      <c r="N4" s="137"/>
      <c r="O4" s="137"/>
      <c r="P4" s="137"/>
      <c r="Q4" s="137"/>
      <c r="R4" s="137"/>
      <c r="S4" s="137"/>
      <c r="T4" s="138"/>
      <c r="U4" s="124" t="s">
        <v>47</v>
      </c>
      <c r="V4" s="125"/>
      <c r="W4" s="125"/>
      <c r="X4" s="125"/>
      <c r="Y4" s="126"/>
      <c r="Z4" s="136" t="str">
        <f>IF(表紙!Z4="","",表紙!Z4)</f>
        <v>概要設計書</v>
      </c>
      <c r="AA4" s="137"/>
      <c r="AB4" s="137"/>
      <c r="AC4" s="137"/>
      <c r="AD4" s="137"/>
      <c r="AE4" s="137"/>
      <c r="AF4" s="137"/>
      <c r="AG4" s="137"/>
      <c r="AH4" s="137"/>
      <c r="AI4" s="137"/>
      <c r="AJ4" s="137"/>
      <c r="AK4" s="137"/>
      <c r="AL4" s="137"/>
      <c r="AM4" s="137"/>
      <c r="AN4" s="137"/>
      <c r="AO4" s="138"/>
      <c r="AP4" s="136" t="str">
        <f t="array" aca="1" ref="AP4" ca="1">RIGHT(CELL("filename",$A$1),LEN(CELL("filename",$A$1))-FIND("]",CELL("filename",$A$1)))</f>
        <v>改訂履歴</v>
      </c>
      <c r="AQ4" s="137"/>
      <c r="AR4" s="137"/>
      <c r="AS4" s="137"/>
      <c r="AT4" s="137"/>
      <c r="AU4" s="137"/>
      <c r="AV4" s="137"/>
      <c r="AW4" s="137"/>
      <c r="AX4" s="137"/>
      <c r="AY4" s="137"/>
      <c r="AZ4" s="137"/>
      <c r="BA4" s="137"/>
      <c r="BB4" s="137"/>
      <c r="BC4" s="137"/>
      <c r="BD4" s="137"/>
      <c r="BE4" s="137"/>
      <c r="BF4" s="137"/>
      <c r="BG4" s="137"/>
      <c r="BH4" s="137"/>
      <c r="BI4" s="137"/>
      <c r="BJ4" s="137"/>
      <c r="BK4" s="138"/>
    </row>
    <row r="5" spans="1:63"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3" ht="15" customHeight="1" x14ac:dyDescent="0.25">
      <c r="A6" s="43"/>
      <c r="BK6" s="44"/>
    </row>
    <row r="7" spans="1:63" ht="15" customHeight="1" x14ac:dyDescent="0.25">
      <c r="A7" s="43"/>
      <c r="BK7" s="44"/>
    </row>
    <row r="8" spans="1:63" ht="15" customHeight="1" x14ac:dyDescent="0.25">
      <c r="A8" s="43"/>
      <c r="B8" s="39" t="s">
        <v>9</v>
      </c>
      <c r="BK8" s="44"/>
    </row>
    <row r="9" spans="1:63" ht="15" customHeight="1" x14ac:dyDescent="0.25">
      <c r="A9" s="43"/>
      <c r="BK9" s="44"/>
    </row>
    <row r="10" spans="1:63" ht="15" customHeight="1" x14ac:dyDescent="0.25">
      <c r="A10" s="43"/>
      <c r="B10" s="173" t="s">
        <v>44</v>
      </c>
      <c r="C10" s="173"/>
      <c r="D10" s="173"/>
      <c r="E10" s="173"/>
      <c r="F10" s="173"/>
      <c r="G10" s="173"/>
      <c r="H10" s="173" t="s">
        <v>43</v>
      </c>
      <c r="I10" s="173"/>
      <c r="J10" s="173"/>
      <c r="K10" s="173"/>
      <c r="L10" s="173"/>
      <c r="M10" s="173"/>
      <c r="N10" s="173"/>
      <c r="O10" s="173" t="s">
        <v>45</v>
      </c>
      <c r="P10" s="173"/>
      <c r="Q10" s="173"/>
      <c r="R10" s="173"/>
      <c r="S10" s="173" t="s">
        <v>48</v>
      </c>
      <c r="T10" s="173"/>
      <c r="U10" s="173"/>
      <c r="V10" s="173"/>
      <c r="W10" s="173"/>
      <c r="X10" s="173"/>
      <c r="Y10" s="173"/>
      <c r="Z10" s="173"/>
      <c r="AA10" s="173"/>
      <c r="AB10" s="173"/>
      <c r="AC10" s="173"/>
      <c r="AD10" s="173"/>
      <c r="AE10" s="173"/>
      <c r="AF10" s="173"/>
      <c r="AG10" s="173"/>
      <c r="AH10" s="173"/>
      <c r="AI10" s="173"/>
      <c r="AJ10" s="173"/>
      <c r="AK10" s="173"/>
      <c r="AL10" s="173"/>
      <c r="AM10" s="173"/>
      <c r="AN10" s="173"/>
      <c r="AO10" s="173"/>
      <c r="AP10" s="173"/>
      <c r="AQ10" s="173"/>
      <c r="AR10" s="173"/>
      <c r="AS10" s="173"/>
      <c r="AT10" s="173"/>
      <c r="AU10" s="173"/>
      <c r="AV10" s="173"/>
      <c r="AW10" s="173"/>
      <c r="AX10" s="173" t="s">
        <v>49</v>
      </c>
      <c r="AY10" s="173"/>
      <c r="AZ10" s="173"/>
      <c r="BA10" s="173"/>
      <c r="BB10" s="173"/>
      <c r="BC10" s="173"/>
      <c r="BD10" s="173" t="s">
        <v>50</v>
      </c>
      <c r="BE10" s="173"/>
      <c r="BF10" s="173"/>
      <c r="BG10" s="173"/>
      <c r="BH10" s="173"/>
      <c r="BI10" s="173"/>
      <c r="BJ10" s="173"/>
      <c r="BK10" s="44"/>
    </row>
    <row r="11" spans="1:63" ht="15" customHeight="1" x14ac:dyDescent="0.25">
      <c r="A11" s="43"/>
      <c r="B11" s="145">
        <v>45418</v>
      </c>
      <c r="C11" s="140"/>
      <c r="D11" s="140"/>
      <c r="E11" s="140"/>
      <c r="F11" s="140"/>
      <c r="G11" s="141"/>
      <c r="H11" s="88" t="s">
        <v>51</v>
      </c>
      <c r="I11" s="140"/>
      <c r="J11" s="140"/>
      <c r="K11" s="140"/>
      <c r="L11" s="140"/>
      <c r="M11" s="140"/>
      <c r="N11" s="141"/>
      <c r="O11" s="139">
        <v>0.1</v>
      </c>
      <c r="P11" s="140"/>
      <c r="Q11" s="140"/>
      <c r="R11" s="140"/>
      <c r="S11" s="170" t="s">
        <v>18</v>
      </c>
      <c r="T11" s="171"/>
      <c r="U11" s="171"/>
      <c r="V11" s="171"/>
      <c r="W11" s="171"/>
      <c r="X11" s="171"/>
      <c r="Y11" s="171"/>
      <c r="Z11" s="171"/>
      <c r="AA11" s="171"/>
      <c r="AB11" s="171"/>
      <c r="AC11" s="171"/>
      <c r="AD11" s="171"/>
      <c r="AE11" s="171"/>
      <c r="AF11" s="171"/>
      <c r="AG11" s="171"/>
      <c r="AH11" s="171"/>
      <c r="AI11" s="171"/>
      <c r="AJ11" s="171"/>
      <c r="AK11" s="171"/>
      <c r="AL11" s="171"/>
      <c r="AM11" s="171"/>
      <c r="AN11" s="171"/>
      <c r="AO11" s="171"/>
      <c r="AP11" s="171"/>
      <c r="AQ11" s="171"/>
      <c r="AR11" s="171"/>
      <c r="AS11" s="171"/>
      <c r="AT11" s="171"/>
      <c r="AU11" s="171"/>
      <c r="AV11" s="171"/>
      <c r="AW11" s="172"/>
      <c r="AX11" s="161"/>
      <c r="AY11" s="161"/>
      <c r="AZ11" s="161"/>
      <c r="BA11" s="161"/>
      <c r="BB11" s="161"/>
      <c r="BC11" s="162"/>
      <c r="BD11" s="165"/>
      <c r="BE11" s="161"/>
      <c r="BF11" s="161"/>
      <c r="BG11" s="161"/>
      <c r="BH11" s="161"/>
      <c r="BI11" s="161"/>
      <c r="BJ11" s="162"/>
      <c r="BK11" s="44"/>
    </row>
    <row r="12" spans="1:63" ht="15" customHeight="1" x14ac:dyDescent="0.25">
      <c r="A12" s="43"/>
      <c r="B12" s="142"/>
      <c r="C12" s="143"/>
      <c r="D12" s="143"/>
      <c r="E12" s="143"/>
      <c r="F12" s="143"/>
      <c r="G12" s="144"/>
      <c r="H12" s="142"/>
      <c r="I12" s="143"/>
      <c r="J12" s="143"/>
      <c r="K12" s="143"/>
      <c r="L12" s="143"/>
      <c r="M12" s="143"/>
      <c r="N12" s="144"/>
      <c r="O12" s="142"/>
      <c r="P12" s="143"/>
      <c r="Q12" s="143"/>
      <c r="R12" s="143"/>
      <c r="S12" s="167"/>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9"/>
      <c r="AX12" s="163"/>
      <c r="AY12" s="163"/>
      <c r="AZ12" s="163"/>
      <c r="BA12" s="163"/>
      <c r="BB12" s="163"/>
      <c r="BC12" s="164"/>
      <c r="BD12" s="166"/>
      <c r="BE12" s="163"/>
      <c r="BF12" s="163"/>
      <c r="BG12" s="163"/>
      <c r="BH12" s="163"/>
      <c r="BI12" s="163"/>
      <c r="BJ12" s="164"/>
      <c r="BK12" s="44"/>
    </row>
    <row r="13" spans="1:63" ht="15" customHeight="1" x14ac:dyDescent="0.25">
      <c r="A13" s="43"/>
      <c r="B13" s="151">
        <v>45422</v>
      </c>
      <c r="C13" s="152"/>
      <c r="D13" s="152"/>
      <c r="E13" s="152"/>
      <c r="F13" s="152"/>
      <c r="G13" s="153"/>
      <c r="H13" s="157" t="s">
        <v>51</v>
      </c>
      <c r="I13" s="152"/>
      <c r="J13" s="152"/>
      <c r="K13" s="152"/>
      <c r="L13" s="152"/>
      <c r="M13" s="152"/>
      <c r="N13" s="153"/>
      <c r="O13" s="157">
        <v>0.2</v>
      </c>
      <c r="P13" s="152"/>
      <c r="Q13" s="152"/>
      <c r="R13" s="152"/>
      <c r="S13" s="158" t="s">
        <v>52</v>
      </c>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59"/>
      <c r="AT13" s="159"/>
      <c r="AU13" s="159"/>
      <c r="AV13" s="159"/>
      <c r="AW13" s="160"/>
      <c r="AX13" s="161"/>
      <c r="AY13" s="161"/>
      <c r="AZ13" s="161"/>
      <c r="BA13" s="161"/>
      <c r="BB13" s="161"/>
      <c r="BC13" s="162"/>
      <c r="BD13" s="165"/>
      <c r="BE13" s="161"/>
      <c r="BF13" s="161"/>
      <c r="BG13" s="161"/>
      <c r="BH13" s="161"/>
      <c r="BI13" s="161"/>
      <c r="BJ13" s="162"/>
      <c r="BK13" s="44"/>
    </row>
    <row r="14" spans="1:63" ht="15" customHeight="1" x14ac:dyDescent="0.25">
      <c r="A14" s="43"/>
      <c r="B14" s="154"/>
      <c r="C14" s="155"/>
      <c r="D14" s="155"/>
      <c r="E14" s="155"/>
      <c r="F14" s="155"/>
      <c r="G14" s="156"/>
      <c r="H14" s="154"/>
      <c r="I14" s="155"/>
      <c r="J14" s="155"/>
      <c r="K14" s="155"/>
      <c r="L14" s="155"/>
      <c r="M14" s="155"/>
      <c r="N14" s="156"/>
      <c r="O14" s="154"/>
      <c r="P14" s="155"/>
      <c r="Q14" s="155"/>
      <c r="R14" s="155"/>
      <c r="S14" s="174"/>
      <c r="T14" s="175"/>
      <c r="U14" s="175"/>
      <c r="V14" s="175"/>
      <c r="W14" s="175"/>
      <c r="X14" s="175"/>
      <c r="Y14" s="175"/>
      <c r="Z14" s="175"/>
      <c r="AA14" s="175"/>
      <c r="AB14" s="175"/>
      <c r="AC14" s="175"/>
      <c r="AD14" s="175"/>
      <c r="AE14" s="175"/>
      <c r="AF14" s="175"/>
      <c r="AG14" s="175"/>
      <c r="AH14" s="175"/>
      <c r="AI14" s="175"/>
      <c r="AJ14" s="175"/>
      <c r="AK14" s="175"/>
      <c r="AL14" s="175"/>
      <c r="AM14" s="175"/>
      <c r="AN14" s="175"/>
      <c r="AO14" s="175"/>
      <c r="AP14" s="175"/>
      <c r="AQ14" s="175"/>
      <c r="AR14" s="175"/>
      <c r="AS14" s="175"/>
      <c r="AT14" s="175"/>
      <c r="AU14" s="175"/>
      <c r="AV14" s="175"/>
      <c r="AW14" s="176"/>
      <c r="AX14" s="163"/>
      <c r="AY14" s="163"/>
      <c r="AZ14" s="163"/>
      <c r="BA14" s="163"/>
      <c r="BB14" s="163"/>
      <c r="BC14" s="164"/>
      <c r="BD14" s="166"/>
      <c r="BE14" s="163"/>
      <c r="BF14" s="163"/>
      <c r="BG14" s="163"/>
      <c r="BH14" s="163"/>
      <c r="BI14" s="163"/>
      <c r="BJ14" s="164"/>
      <c r="BK14" s="44"/>
    </row>
    <row r="15" spans="1:63" ht="15" customHeight="1" x14ac:dyDescent="0.25">
      <c r="A15" s="43"/>
      <c r="B15" s="151">
        <v>45425</v>
      </c>
      <c r="C15" s="152"/>
      <c r="D15" s="152"/>
      <c r="E15" s="152"/>
      <c r="F15" s="152"/>
      <c r="G15" s="153"/>
      <c r="H15" s="157" t="s">
        <v>51</v>
      </c>
      <c r="I15" s="152"/>
      <c r="J15" s="152"/>
      <c r="K15" s="152"/>
      <c r="L15" s="152"/>
      <c r="M15" s="152"/>
      <c r="N15" s="153"/>
      <c r="O15" s="157">
        <v>0.3</v>
      </c>
      <c r="P15" s="152"/>
      <c r="Q15" s="152"/>
      <c r="R15" s="152"/>
      <c r="S15" s="158" t="s">
        <v>53</v>
      </c>
      <c r="T15" s="159"/>
      <c r="U15" s="159"/>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59"/>
      <c r="AT15" s="159"/>
      <c r="AU15" s="159"/>
      <c r="AV15" s="159"/>
      <c r="AW15" s="160"/>
      <c r="AX15" s="161"/>
      <c r="AY15" s="161"/>
      <c r="AZ15" s="161"/>
      <c r="BA15" s="161"/>
      <c r="BB15" s="161"/>
      <c r="BC15" s="162"/>
      <c r="BD15" s="165"/>
      <c r="BE15" s="161"/>
      <c r="BF15" s="161"/>
      <c r="BG15" s="161"/>
      <c r="BH15" s="161"/>
      <c r="BI15" s="161"/>
      <c r="BJ15" s="162"/>
      <c r="BK15" s="44"/>
    </row>
    <row r="16" spans="1:63" ht="15" customHeight="1" x14ac:dyDescent="0.25">
      <c r="A16" s="43"/>
      <c r="B16" s="154"/>
      <c r="C16" s="155"/>
      <c r="D16" s="155"/>
      <c r="E16" s="155"/>
      <c r="F16" s="155"/>
      <c r="G16" s="156"/>
      <c r="H16" s="154"/>
      <c r="I16" s="155"/>
      <c r="J16" s="155"/>
      <c r="K16" s="155"/>
      <c r="L16" s="155"/>
      <c r="M16" s="155"/>
      <c r="N16" s="156"/>
      <c r="O16" s="154"/>
      <c r="P16" s="155"/>
      <c r="Q16" s="155"/>
      <c r="R16" s="155"/>
      <c r="S16" s="174"/>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6"/>
      <c r="AX16" s="163"/>
      <c r="AY16" s="163"/>
      <c r="AZ16" s="163"/>
      <c r="BA16" s="163"/>
      <c r="BB16" s="163"/>
      <c r="BC16" s="164"/>
      <c r="BD16" s="166"/>
      <c r="BE16" s="163"/>
      <c r="BF16" s="163"/>
      <c r="BG16" s="163"/>
      <c r="BH16" s="163"/>
      <c r="BI16" s="163"/>
      <c r="BJ16" s="164"/>
      <c r="BK16" s="44"/>
    </row>
    <row r="17" spans="1:63" ht="15" customHeight="1" x14ac:dyDescent="0.25">
      <c r="A17" s="43"/>
      <c r="B17" s="151">
        <v>45448</v>
      </c>
      <c r="C17" s="152"/>
      <c r="D17" s="152"/>
      <c r="E17" s="152"/>
      <c r="F17" s="152"/>
      <c r="G17" s="153"/>
      <c r="H17" s="157" t="s">
        <v>51</v>
      </c>
      <c r="I17" s="152"/>
      <c r="J17" s="152"/>
      <c r="K17" s="152"/>
      <c r="L17" s="152"/>
      <c r="M17" s="152"/>
      <c r="N17" s="153"/>
      <c r="O17" s="157">
        <v>0.4</v>
      </c>
      <c r="P17" s="152"/>
      <c r="Q17" s="152"/>
      <c r="R17" s="152"/>
      <c r="S17" s="158" t="s">
        <v>54</v>
      </c>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159"/>
      <c r="AV17" s="159"/>
      <c r="AW17" s="160"/>
      <c r="AX17" s="161"/>
      <c r="AY17" s="161"/>
      <c r="AZ17" s="161"/>
      <c r="BA17" s="161"/>
      <c r="BB17" s="161"/>
      <c r="BC17" s="162"/>
      <c r="BD17" s="165"/>
      <c r="BE17" s="161"/>
      <c r="BF17" s="161"/>
      <c r="BG17" s="161"/>
      <c r="BH17" s="161"/>
      <c r="BI17" s="161"/>
      <c r="BJ17" s="162"/>
      <c r="BK17" s="44"/>
    </row>
    <row r="18" spans="1:63" ht="15" customHeight="1" x14ac:dyDescent="0.25">
      <c r="A18" s="43"/>
      <c r="B18" s="154"/>
      <c r="C18" s="155"/>
      <c r="D18" s="155"/>
      <c r="E18" s="155"/>
      <c r="F18" s="155"/>
      <c r="G18" s="156"/>
      <c r="H18" s="154"/>
      <c r="I18" s="155"/>
      <c r="J18" s="155"/>
      <c r="K18" s="155"/>
      <c r="L18" s="155"/>
      <c r="M18" s="155"/>
      <c r="N18" s="156"/>
      <c r="O18" s="154"/>
      <c r="P18" s="155"/>
      <c r="Q18" s="155"/>
      <c r="R18" s="155"/>
      <c r="S18" s="174"/>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6"/>
      <c r="AX18" s="163"/>
      <c r="AY18" s="163"/>
      <c r="AZ18" s="163"/>
      <c r="BA18" s="163"/>
      <c r="BB18" s="163"/>
      <c r="BC18" s="164"/>
      <c r="BD18" s="166"/>
      <c r="BE18" s="163"/>
      <c r="BF18" s="163"/>
      <c r="BG18" s="163"/>
      <c r="BH18" s="163"/>
      <c r="BI18" s="163"/>
      <c r="BJ18" s="164"/>
      <c r="BK18" s="44"/>
    </row>
    <row r="19" spans="1:63" ht="15" customHeight="1" x14ac:dyDescent="0.25">
      <c r="A19" s="43"/>
      <c r="B19" s="151">
        <v>45457</v>
      </c>
      <c r="C19" s="152"/>
      <c r="D19" s="152"/>
      <c r="E19" s="152"/>
      <c r="F19" s="152"/>
      <c r="G19" s="153"/>
      <c r="H19" s="157" t="s">
        <v>51</v>
      </c>
      <c r="I19" s="152"/>
      <c r="J19" s="152"/>
      <c r="K19" s="152"/>
      <c r="L19" s="152"/>
      <c r="M19" s="152"/>
      <c r="N19" s="153"/>
      <c r="O19" s="157">
        <v>0.41</v>
      </c>
      <c r="P19" s="152"/>
      <c r="Q19" s="152"/>
      <c r="R19" s="152"/>
      <c r="S19" s="158" t="s">
        <v>84</v>
      </c>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59"/>
      <c r="AT19" s="159"/>
      <c r="AU19" s="159"/>
      <c r="AV19" s="159"/>
      <c r="AW19" s="160"/>
      <c r="AX19" s="161"/>
      <c r="AY19" s="161"/>
      <c r="AZ19" s="161"/>
      <c r="BA19" s="161"/>
      <c r="BB19" s="161"/>
      <c r="BC19" s="162"/>
      <c r="BD19" s="165"/>
      <c r="BE19" s="161"/>
      <c r="BF19" s="161"/>
      <c r="BG19" s="161"/>
      <c r="BH19" s="161"/>
      <c r="BI19" s="161"/>
      <c r="BJ19" s="162"/>
      <c r="BK19" s="44"/>
    </row>
    <row r="20" spans="1:63" ht="15" customHeight="1" x14ac:dyDescent="0.25">
      <c r="A20" s="43"/>
      <c r="B20" s="154"/>
      <c r="C20" s="155"/>
      <c r="D20" s="155"/>
      <c r="E20" s="155"/>
      <c r="F20" s="155"/>
      <c r="G20" s="156"/>
      <c r="H20" s="154"/>
      <c r="I20" s="155"/>
      <c r="J20" s="155"/>
      <c r="K20" s="155"/>
      <c r="L20" s="155"/>
      <c r="M20" s="155"/>
      <c r="N20" s="156"/>
      <c r="O20" s="154"/>
      <c r="P20" s="155"/>
      <c r="Q20" s="155"/>
      <c r="R20" s="155"/>
      <c r="S20" s="174"/>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c r="AS20" s="175"/>
      <c r="AT20" s="175"/>
      <c r="AU20" s="175"/>
      <c r="AV20" s="175"/>
      <c r="AW20" s="176"/>
      <c r="AX20" s="163"/>
      <c r="AY20" s="163"/>
      <c r="AZ20" s="163"/>
      <c r="BA20" s="163"/>
      <c r="BB20" s="163"/>
      <c r="BC20" s="164"/>
      <c r="BD20" s="166"/>
      <c r="BE20" s="163"/>
      <c r="BF20" s="163"/>
      <c r="BG20" s="163"/>
      <c r="BH20" s="163"/>
      <c r="BI20" s="163"/>
      <c r="BJ20" s="164"/>
      <c r="BK20" s="44"/>
    </row>
    <row r="21" spans="1:63" ht="15" customHeight="1" x14ac:dyDescent="0.25">
      <c r="A21" s="43"/>
      <c r="B21" s="139"/>
      <c r="C21" s="140"/>
      <c r="D21" s="140"/>
      <c r="E21" s="140"/>
      <c r="F21" s="140"/>
      <c r="G21" s="141"/>
      <c r="H21" s="139"/>
      <c r="I21" s="140"/>
      <c r="J21" s="140"/>
      <c r="K21" s="140"/>
      <c r="L21" s="140"/>
      <c r="M21" s="140"/>
      <c r="N21" s="141"/>
      <c r="O21" s="139"/>
      <c r="P21" s="140"/>
      <c r="Q21" s="140"/>
      <c r="R21" s="140"/>
      <c r="S21" s="170"/>
      <c r="T21" s="171"/>
      <c r="U21" s="171"/>
      <c r="V21" s="171"/>
      <c r="W21" s="171"/>
      <c r="X21" s="171"/>
      <c r="Y21" s="171"/>
      <c r="Z21" s="171"/>
      <c r="AA21" s="171"/>
      <c r="AB21" s="171"/>
      <c r="AC21" s="171"/>
      <c r="AD21" s="171"/>
      <c r="AE21" s="171"/>
      <c r="AF21" s="171"/>
      <c r="AG21" s="171"/>
      <c r="AH21" s="171"/>
      <c r="AI21" s="171"/>
      <c r="AJ21" s="171"/>
      <c r="AK21" s="171"/>
      <c r="AL21" s="171"/>
      <c r="AM21" s="171"/>
      <c r="AN21" s="171"/>
      <c r="AO21" s="171"/>
      <c r="AP21" s="171"/>
      <c r="AQ21" s="171"/>
      <c r="AR21" s="171"/>
      <c r="AS21" s="171"/>
      <c r="AT21" s="171"/>
      <c r="AU21" s="171"/>
      <c r="AV21" s="171"/>
      <c r="AW21" s="172"/>
      <c r="AX21" s="161"/>
      <c r="AY21" s="161"/>
      <c r="AZ21" s="161"/>
      <c r="BA21" s="161"/>
      <c r="BB21" s="161"/>
      <c r="BC21" s="162"/>
      <c r="BD21" s="165"/>
      <c r="BE21" s="161"/>
      <c r="BF21" s="161"/>
      <c r="BG21" s="161"/>
      <c r="BH21" s="161"/>
      <c r="BI21" s="161"/>
      <c r="BJ21" s="162"/>
      <c r="BK21" s="44"/>
    </row>
    <row r="22" spans="1:63" ht="15" customHeight="1" x14ac:dyDescent="0.25">
      <c r="A22" s="43"/>
      <c r="B22" s="142"/>
      <c r="C22" s="143"/>
      <c r="D22" s="143"/>
      <c r="E22" s="143"/>
      <c r="F22" s="143"/>
      <c r="G22" s="144"/>
      <c r="H22" s="142"/>
      <c r="I22" s="143"/>
      <c r="J22" s="143"/>
      <c r="K22" s="143"/>
      <c r="L22" s="143"/>
      <c r="M22" s="143"/>
      <c r="N22" s="144"/>
      <c r="O22" s="142"/>
      <c r="P22" s="143"/>
      <c r="Q22" s="143"/>
      <c r="R22" s="143"/>
      <c r="S22" s="167"/>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9"/>
      <c r="AX22" s="163"/>
      <c r="AY22" s="163"/>
      <c r="AZ22" s="163"/>
      <c r="BA22" s="163"/>
      <c r="BB22" s="163"/>
      <c r="BC22" s="164"/>
      <c r="BD22" s="166"/>
      <c r="BE22" s="163"/>
      <c r="BF22" s="163"/>
      <c r="BG22" s="163"/>
      <c r="BH22" s="163"/>
      <c r="BI22" s="163"/>
      <c r="BJ22" s="164"/>
      <c r="BK22" s="44"/>
    </row>
    <row r="23" spans="1:63" ht="15" customHeight="1" x14ac:dyDescent="0.25">
      <c r="A23" s="43"/>
      <c r="B23" s="139"/>
      <c r="C23" s="140"/>
      <c r="D23" s="140"/>
      <c r="E23" s="140"/>
      <c r="F23" s="140"/>
      <c r="G23" s="141"/>
      <c r="H23" s="139"/>
      <c r="I23" s="140"/>
      <c r="J23" s="140"/>
      <c r="K23" s="140"/>
      <c r="L23" s="140"/>
      <c r="M23" s="140"/>
      <c r="N23" s="141"/>
      <c r="O23" s="139"/>
      <c r="P23" s="140"/>
      <c r="Q23" s="140"/>
      <c r="R23" s="140"/>
      <c r="S23" s="170"/>
      <c r="T23" s="171"/>
      <c r="U23" s="171"/>
      <c r="V23" s="171"/>
      <c r="W23" s="171"/>
      <c r="X23" s="171"/>
      <c r="Y23" s="171"/>
      <c r="Z23" s="171"/>
      <c r="AA23" s="171"/>
      <c r="AB23" s="171"/>
      <c r="AC23" s="171"/>
      <c r="AD23" s="171"/>
      <c r="AE23" s="171"/>
      <c r="AF23" s="171"/>
      <c r="AG23" s="171"/>
      <c r="AH23" s="171"/>
      <c r="AI23" s="171"/>
      <c r="AJ23" s="171"/>
      <c r="AK23" s="171"/>
      <c r="AL23" s="171"/>
      <c r="AM23" s="171"/>
      <c r="AN23" s="171"/>
      <c r="AO23" s="171"/>
      <c r="AP23" s="171"/>
      <c r="AQ23" s="171"/>
      <c r="AR23" s="171"/>
      <c r="AS23" s="171"/>
      <c r="AT23" s="171"/>
      <c r="AU23" s="171"/>
      <c r="AV23" s="171"/>
      <c r="AW23" s="172"/>
      <c r="AX23" s="161"/>
      <c r="AY23" s="161"/>
      <c r="AZ23" s="161"/>
      <c r="BA23" s="161"/>
      <c r="BB23" s="161"/>
      <c r="BC23" s="162"/>
      <c r="BD23" s="165"/>
      <c r="BE23" s="161"/>
      <c r="BF23" s="161"/>
      <c r="BG23" s="161"/>
      <c r="BH23" s="161"/>
      <c r="BI23" s="161"/>
      <c r="BJ23" s="162"/>
      <c r="BK23" s="44"/>
    </row>
    <row r="24" spans="1:63" ht="15" customHeight="1" x14ac:dyDescent="0.25">
      <c r="A24" s="43"/>
      <c r="B24" s="142"/>
      <c r="C24" s="143"/>
      <c r="D24" s="143"/>
      <c r="E24" s="143"/>
      <c r="F24" s="143"/>
      <c r="G24" s="144"/>
      <c r="H24" s="142"/>
      <c r="I24" s="143"/>
      <c r="J24" s="143"/>
      <c r="K24" s="143"/>
      <c r="L24" s="143"/>
      <c r="M24" s="143"/>
      <c r="N24" s="144"/>
      <c r="O24" s="142"/>
      <c r="P24" s="143"/>
      <c r="Q24" s="143"/>
      <c r="R24" s="143"/>
      <c r="S24" s="167"/>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9"/>
      <c r="AX24" s="163"/>
      <c r="AY24" s="163"/>
      <c r="AZ24" s="163"/>
      <c r="BA24" s="163"/>
      <c r="BB24" s="163"/>
      <c r="BC24" s="164"/>
      <c r="BD24" s="166"/>
      <c r="BE24" s="163"/>
      <c r="BF24" s="163"/>
      <c r="BG24" s="163"/>
      <c r="BH24" s="163"/>
      <c r="BI24" s="163"/>
      <c r="BJ24" s="164"/>
      <c r="BK24" s="44"/>
    </row>
    <row r="25" spans="1:63" ht="15" customHeight="1" x14ac:dyDescent="0.25">
      <c r="A25" s="43"/>
      <c r="B25" s="139"/>
      <c r="C25" s="140"/>
      <c r="D25" s="140"/>
      <c r="E25" s="140"/>
      <c r="F25" s="140"/>
      <c r="G25" s="141"/>
      <c r="H25" s="139"/>
      <c r="I25" s="140"/>
      <c r="J25" s="140"/>
      <c r="K25" s="140"/>
      <c r="L25" s="140"/>
      <c r="M25" s="140"/>
      <c r="N25" s="141"/>
      <c r="O25" s="139"/>
      <c r="P25" s="140"/>
      <c r="Q25" s="140"/>
      <c r="R25" s="140"/>
      <c r="S25" s="170"/>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2"/>
      <c r="AX25" s="161"/>
      <c r="AY25" s="161"/>
      <c r="AZ25" s="161"/>
      <c r="BA25" s="161"/>
      <c r="BB25" s="161"/>
      <c r="BC25" s="162"/>
      <c r="BD25" s="165"/>
      <c r="BE25" s="161"/>
      <c r="BF25" s="161"/>
      <c r="BG25" s="161"/>
      <c r="BH25" s="161"/>
      <c r="BI25" s="161"/>
      <c r="BJ25" s="162"/>
      <c r="BK25" s="44"/>
    </row>
    <row r="26" spans="1:63" ht="15" customHeight="1" x14ac:dyDescent="0.25">
      <c r="A26" s="43"/>
      <c r="B26" s="142"/>
      <c r="C26" s="143"/>
      <c r="D26" s="143"/>
      <c r="E26" s="143"/>
      <c r="F26" s="143"/>
      <c r="G26" s="144"/>
      <c r="H26" s="142"/>
      <c r="I26" s="143"/>
      <c r="J26" s="143"/>
      <c r="K26" s="143"/>
      <c r="L26" s="143"/>
      <c r="M26" s="143"/>
      <c r="N26" s="144"/>
      <c r="O26" s="142"/>
      <c r="P26" s="143"/>
      <c r="Q26" s="143"/>
      <c r="R26" s="143"/>
      <c r="S26" s="167"/>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9"/>
      <c r="AX26" s="163"/>
      <c r="AY26" s="163"/>
      <c r="AZ26" s="163"/>
      <c r="BA26" s="163"/>
      <c r="BB26" s="163"/>
      <c r="BC26" s="164"/>
      <c r="BD26" s="166"/>
      <c r="BE26" s="163"/>
      <c r="BF26" s="163"/>
      <c r="BG26" s="163"/>
      <c r="BH26" s="163"/>
      <c r="BI26" s="163"/>
      <c r="BJ26" s="164"/>
      <c r="BK26" s="44"/>
    </row>
    <row r="27" spans="1:63" ht="15" customHeight="1" x14ac:dyDescent="0.25">
      <c r="A27" s="43"/>
      <c r="B27" s="139"/>
      <c r="C27" s="140"/>
      <c r="D27" s="140"/>
      <c r="E27" s="140"/>
      <c r="F27" s="140"/>
      <c r="G27" s="141"/>
      <c r="H27" s="139"/>
      <c r="I27" s="140"/>
      <c r="J27" s="140"/>
      <c r="K27" s="140"/>
      <c r="L27" s="140"/>
      <c r="M27" s="140"/>
      <c r="N27" s="141"/>
      <c r="O27" s="139"/>
      <c r="P27" s="140"/>
      <c r="Q27" s="140"/>
      <c r="R27" s="140"/>
      <c r="S27" s="170"/>
      <c r="T27" s="171"/>
      <c r="U27" s="171"/>
      <c r="V27" s="171"/>
      <c r="W27" s="171"/>
      <c r="X27" s="171"/>
      <c r="Y27" s="171"/>
      <c r="Z27" s="171"/>
      <c r="AA27" s="171"/>
      <c r="AB27" s="171"/>
      <c r="AC27" s="171"/>
      <c r="AD27" s="171"/>
      <c r="AE27" s="171"/>
      <c r="AF27" s="171"/>
      <c r="AG27" s="171"/>
      <c r="AH27" s="171"/>
      <c r="AI27" s="171"/>
      <c r="AJ27" s="171"/>
      <c r="AK27" s="171"/>
      <c r="AL27" s="171"/>
      <c r="AM27" s="171"/>
      <c r="AN27" s="171"/>
      <c r="AO27" s="171"/>
      <c r="AP27" s="171"/>
      <c r="AQ27" s="171"/>
      <c r="AR27" s="171"/>
      <c r="AS27" s="171"/>
      <c r="AT27" s="171"/>
      <c r="AU27" s="171"/>
      <c r="AV27" s="171"/>
      <c r="AW27" s="172"/>
      <c r="AX27" s="161"/>
      <c r="AY27" s="161"/>
      <c r="AZ27" s="161"/>
      <c r="BA27" s="161"/>
      <c r="BB27" s="161"/>
      <c r="BC27" s="162"/>
      <c r="BD27" s="165"/>
      <c r="BE27" s="161"/>
      <c r="BF27" s="161"/>
      <c r="BG27" s="161"/>
      <c r="BH27" s="161"/>
      <c r="BI27" s="161"/>
      <c r="BJ27" s="162"/>
      <c r="BK27" s="44"/>
    </row>
    <row r="28" spans="1:63" ht="15" customHeight="1" x14ac:dyDescent="0.25">
      <c r="A28" s="43"/>
      <c r="B28" s="142"/>
      <c r="C28" s="143"/>
      <c r="D28" s="143"/>
      <c r="E28" s="143"/>
      <c r="F28" s="143"/>
      <c r="G28" s="144"/>
      <c r="H28" s="142"/>
      <c r="I28" s="143"/>
      <c r="J28" s="143"/>
      <c r="K28" s="143"/>
      <c r="L28" s="143"/>
      <c r="M28" s="143"/>
      <c r="N28" s="144"/>
      <c r="O28" s="142"/>
      <c r="P28" s="143"/>
      <c r="Q28" s="143"/>
      <c r="R28" s="143"/>
      <c r="S28" s="167"/>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9"/>
      <c r="AX28" s="163"/>
      <c r="AY28" s="163"/>
      <c r="AZ28" s="163"/>
      <c r="BA28" s="163"/>
      <c r="BB28" s="163"/>
      <c r="BC28" s="164"/>
      <c r="BD28" s="166"/>
      <c r="BE28" s="163"/>
      <c r="BF28" s="163"/>
      <c r="BG28" s="163"/>
      <c r="BH28" s="163"/>
      <c r="BI28" s="163"/>
      <c r="BJ28" s="164"/>
      <c r="BK28" s="44"/>
    </row>
    <row r="29" spans="1:63" ht="15" customHeight="1" x14ac:dyDescent="0.25">
      <c r="A29" s="43"/>
      <c r="B29" s="139"/>
      <c r="C29" s="140"/>
      <c r="D29" s="140"/>
      <c r="E29" s="140"/>
      <c r="F29" s="140"/>
      <c r="G29" s="141"/>
      <c r="H29" s="139"/>
      <c r="I29" s="140"/>
      <c r="J29" s="140"/>
      <c r="K29" s="140"/>
      <c r="L29" s="140"/>
      <c r="M29" s="140"/>
      <c r="N29" s="141"/>
      <c r="O29" s="139"/>
      <c r="P29" s="140"/>
      <c r="Q29" s="140"/>
      <c r="R29" s="140"/>
      <c r="S29" s="170"/>
      <c r="T29" s="171"/>
      <c r="U29" s="171"/>
      <c r="V29" s="171"/>
      <c r="W29" s="171"/>
      <c r="X29" s="171"/>
      <c r="Y29" s="171"/>
      <c r="Z29" s="171"/>
      <c r="AA29" s="171"/>
      <c r="AB29" s="171"/>
      <c r="AC29" s="171"/>
      <c r="AD29" s="171"/>
      <c r="AE29" s="171"/>
      <c r="AF29" s="171"/>
      <c r="AG29" s="171"/>
      <c r="AH29" s="171"/>
      <c r="AI29" s="171"/>
      <c r="AJ29" s="171"/>
      <c r="AK29" s="171"/>
      <c r="AL29" s="171"/>
      <c r="AM29" s="171"/>
      <c r="AN29" s="171"/>
      <c r="AO29" s="171"/>
      <c r="AP29" s="171"/>
      <c r="AQ29" s="171"/>
      <c r="AR29" s="171"/>
      <c r="AS29" s="171"/>
      <c r="AT29" s="171"/>
      <c r="AU29" s="171"/>
      <c r="AV29" s="171"/>
      <c r="AW29" s="172"/>
      <c r="AX29" s="161"/>
      <c r="AY29" s="161"/>
      <c r="AZ29" s="161"/>
      <c r="BA29" s="161"/>
      <c r="BB29" s="161"/>
      <c r="BC29" s="162"/>
      <c r="BD29" s="165"/>
      <c r="BE29" s="161"/>
      <c r="BF29" s="161"/>
      <c r="BG29" s="161"/>
      <c r="BH29" s="161"/>
      <c r="BI29" s="161"/>
      <c r="BJ29" s="162"/>
      <c r="BK29" s="44"/>
    </row>
    <row r="30" spans="1:63" ht="15" customHeight="1" x14ac:dyDescent="0.25">
      <c r="A30" s="43"/>
      <c r="B30" s="142"/>
      <c r="C30" s="143"/>
      <c r="D30" s="143"/>
      <c r="E30" s="143"/>
      <c r="F30" s="143"/>
      <c r="G30" s="144"/>
      <c r="H30" s="142"/>
      <c r="I30" s="143"/>
      <c r="J30" s="143"/>
      <c r="K30" s="143"/>
      <c r="L30" s="143"/>
      <c r="M30" s="143"/>
      <c r="N30" s="144"/>
      <c r="O30" s="142"/>
      <c r="P30" s="143"/>
      <c r="Q30" s="143"/>
      <c r="R30" s="143"/>
      <c r="S30" s="167"/>
      <c r="T30" s="168"/>
      <c r="U30" s="168"/>
      <c r="V30" s="168"/>
      <c r="W30" s="168"/>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8"/>
      <c r="AT30" s="168"/>
      <c r="AU30" s="168"/>
      <c r="AV30" s="168"/>
      <c r="AW30" s="169"/>
      <c r="AX30" s="163"/>
      <c r="AY30" s="163"/>
      <c r="AZ30" s="163"/>
      <c r="BA30" s="163"/>
      <c r="BB30" s="163"/>
      <c r="BC30" s="164"/>
      <c r="BD30" s="166"/>
      <c r="BE30" s="163"/>
      <c r="BF30" s="163"/>
      <c r="BG30" s="163"/>
      <c r="BH30" s="163"/>
      <c r="BI30" s="163"/>
      <c r="BJ30" s="164"/>
      <c r="BK30" s="44"/>
    </row>
    <row r="31" spans="1:63" ht="15" customHeight="1" x14ac:dyDescent="0.25">
      <c r="A31" s="43"/>
      <c r="B31" s="139"/>
      <c r="C31" s="140"/>
      <c r="D31" s="140"/>
      <c r="E31" s="140"/>
      <c r="F31" s="140"/>
      <c r="G31" s="141"/>
      <c r="H31" s="139"/>
      <c r="I31" s="140"/>
      <c r="J31" s="140"/>
      <c r="K31" s="140"/>
      <c r="L31" s="140"/>
      <c r="M31" s="140"/>
      <c r="N31" s="141"/>
      <c r="O31" s="139"/>
      <c r="P31" s="140"/>
      <c r="Q31" s="140"/>
      <c r="R31" s="140"/>
      <c r="S31" s="170"/>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2"/>
      <c r="AX31" s="161"/>
      <c r="AY31" s="161"/>
      <c r="AZ31" s="161"/>
      <c r="BA31" s="161"/>
      <c r="BB31" s="161"/>
      <c r="BC31" s="162"/>
      <c r="BD31" s="165"/>
      <c r="BE31" s="161"/>
      <c r="BF31" s="161"/>
      <c r="BG31" s="161"/>
      <c r="BH31" s="161"/>
      <c r="BI31" s="161"/>
      <c r="BJ31" s="162"/>
      <c r="BK31" s="44"/>
    </row>
    <row r="32" spans="1:63" ht="15" customHeight="1" x14ac:dyDescent="0.25">
      <c r="A32" s="43"/>
      <c r="B32" s="142"/>
      <c r="C32" s="143"/>
      <c r="D32" s="143"/>
      <c r="E32" s="143"/>
      <c r="F32" s="143"/>
      <c r="G32" s="144"/>
      <c r="H32" s="142"/>
      <c r="I32" s="143"/>
      <c r="J32" s="143"/>
      <c r="K32" s="143"/>
      <c r="L32" s="143"/>
      <c r="M32" s="143"/>
      <c r="N32" s="144"/>
      <c r="O32" s="142"/>
      <c r="P32" s="143"/>
      <c r="Q32" s="143"/>
      <c r="R32" s="143"/>
      <c r="S32" s="167"/>
      <c r="T32" s="168"/>
      <c r="U32" s="168"/>
      <c r="V32" s="168"/>
      <c r="W32" s="168"/>
      <c r="X32" s="168"/>
      <c r="Y32" s="168"/>
      <c r="Z32" s="168"/>
      <c r="AA32" s="168"/>
      <c r="AB32" s="168"/>
      <c r="AC32" s="168"/>
      <c r="AD32" s="168"/>
      <c r="AE32" s="168"/>
      <c r="AF32" s="168"/>
      <c r="AG32" s="168"/>
      <c r="AH32" s="168"/>
      <c r="AI32" s="168"/>
      <c r="AJ32" s="168"/>
      <c r="AK32" s="168"/>
      <c r="AL32" s="168"/>
      <c r="AM32" s="168"/>
      <c r="AN32" s="168"/>
      <c r="AO32" s="168"/>
      <c r="AP32" s="168"/>
      <c r="AQ32" s="168"/>
      <c r="AR32" s="168"/>
      <c r="AS32" s="168"/>
      <c r="AT32" s="168"/>
      <c r="AU32" s="168"/>
      <c r="AV32" s="168"/>
      <c r="AW32" s="169"/>
      <c r="AX32" s="163"/>
      <c r="AY32" s="163"/>
      <c r="AZ32" s="163"/>
      <c r="BA32" s="163"/>
      <c r="BB32" s="163"/>
      <c r="BC32" s="164"/>
      <c r="BD32" s="166"/>
      <c r="BE32" s="163"/>
      <c r="BF32" s="163"/>
      <c r="BG32" s="163"/>
      <c r="BH32" s="163"/>
      <c r="BI32" s="163"/>
      <c r="BJ32" s="164"/>
      <c r="BK32" s="44"/>
    </row>
    <row r="33" spans="1:63" ht="15" customHeight="1" x14ac:dyDescent="0.25">
      <c r="A33" s="43"/>
      <c r="B33" s="139"/>
      <c r="C33" s="140"/>
      <c r="D33" s="140"/>
      <c r="E33" s="140"/>
      <c r="F33" s="140"/>
      <c r="G33" s="141"/>
      <c r="H33" s="139"/>
      <c r="I33" s="140"/>
      <c r="J33" s="140"/>
      <c r="K33" s="140"/>
      <c r="L33" s="140"/>
      <c r="M33" s="140"/>
      <c r="N33" s="141"/>
      <c r="O33" s="139"/>
      <c r="P33" s="140"/>
      <c r="Q33" s="140"/>
      <c r="R33" s="140"/>
      <c r="S33" s="170"/>
      <c r="T33" s="171"/>
      <c r="U33" s="171"/>
      <c r="V33" s="171"/>
      <c r="W33" s="171"/>
      <c r="X33" s="171"/>
      <c r="Y33" s="171"/>
      <c r="Z33" s="171"/>
      <c r="AA33" s="171"/>
      <c r="AB33" s="171"/>
      <c r="AC33" s="171"/>
      <c r="AD33" s="171"/>
      <c r="AE33" s="171"/>
      <c r="AF33" s="171"/>
      <c r="AG33" s="171"/>
      <c r="AH33" s="171"/>
      <c r="AI33" s="171"/>
      <c r="AJ33" s="171"/>
      <c r="AK33" s="171"/>
      <c r="AL33" s="171"/>
      <c r="AM33" s="171"/>
      <c r="AN33" s="171"/>
      <c r="AO33" s="171"/>
      <c r="AP33" s="171"/>
      <c r="AQ33" s="171"/>
      <c r="AR33" s="171"/>
      <c r="AS33" s="171"/>
      <c r="AT33" s="171"/>
      <c r="AU33" s="171"/>
      <c r="AV33" s="171"/>
      <c r="AW33" s="172"/>
      <c r="AX33" s="161"/>
      <c r="AY33" s="161"/>
      <c r="AZ33" s="161"/>
      <c r="BA33" s="161"/>
      <c r="BB33" s="161"/>
      <c r="BC33" s="162"/>
      <c r="BD33" s="165"/>
      <c r="BE33" s="161"/>
      <c r="BF33" s="161"/>
      <c r="BG33" s="161"/>
      <c r="BH33" s="161"/>
      <c r="BI33" s="161"/>
      <c r="BJ33" s="162"/>
      <c r="BK33" s="44"/>
    </row>
    <row r="34" spans="1:63" ht="15" customHeight="1" x14ac:dyDescent="0.25">
      <c r="A34" s="43"/>
      <c r="B34" s="142"/>
      <c r="C34" s="143"/>
      <c r="D34" s="143"/>
      <c r="E34" s="143"/>
      <c r="F34" s="143"/>
      <c r="G34" s="144"/>
      <c r="H34" s="142"/>
      <c r="I34" s="143"/>
      <c r="J34" s="143"/>
      <c r="K34" s="143"/>
      <c r="L34" s="143"/>
      <c r="M34" s="143"/>
      <c r="N34" s="144"/>
      <c r="O34" s="142"/>
      <c r="P34" s="143"/>
      <c r="Q34" s="143"/>
      <c r="R34" s="143"/>
      <c r="S34" s="167"/>
      <c r="T34" s="168"/>
      <c r="U34" s="168"/>
      <c r="V34" s="168"/>
      <c r="W34" s="168"/>
      <c r="X34" s="168"/>
      <c r="Y34" s="168"/>
      <c r="Z34" s="168"/>
      <c r="AA34" s="168"/>
      <c r="AB34" s="168"/>
      <c r="AC34" s="168"/>
      <c r="AD34" s="168"/>
      <c r="AE34" s="168"/>
      <c r="AF34" s="168"/>
      <c r="AG34" s="168"/>
      <c r="AH34" s="168"/>
      <c r="AI34" s="168"/>
      <c r="AJ34" s="168"/>
      <c r="AK34" s="168"/>
      <c r="AL34" s="168"/>
      <c r="AM34" s="168"/>
      <c r="AN34" s="168"/>
      <c r="AO34" s="168"/>
      <c r="AP34" s="168"/>
      <c r="AQ34" s="168"/>
      <c r="AR34" s="168"/>
      <c r="AS34" s="168"/>
      <c r="AT34" s="168"/>
      <c r="AU34" s="168"/>
      <c r="AV34" s="168"/>
      <c r="AW34" s="169"/>
      <c r="AX34" s="163"/>
      <c r="AY34" s="163"/>
      <c r="AZ34" s="163"/>
      <c r="BA34" s="163"/>
      <c r="BB34" s="163"/>
      <c r="BC34" s="164"/>
      <c r="BD34" s="166"/>
      <c r="BE34" s="163"/>
      <c r="BF34" s="163"/>
      <c r="BG34" s="163"/>
      <c r="BH34" s="163"/>
      <c r="BI34" s="163"/>
      <c r="BJ34" s="164"/>
      <c r="BK34" s="44"/>
    </row>
    <row r="35" spans="1:63" ht="15" customHeight="1" x14ac:dyDescent="0.25">
      <c r="A35" s="43"/>
      <c r="B35" s="139"/>
      <c r="C35" s="140"/>
      <c r="D35" s="140"/>
      <c r="E35" s="140"/>
      <c r="F35" s="140"/>
      <c r="G35" s="141"/>
      <c r="H35" s="139"/>
      <c r="I35" s="140"/>
      <c r="J35" s="140"/>
      <c r="K35" s="140"/>
      <c r="L35" s="140"/>
      <c r="M35" s="140"/>
      <c r="N35" s="141"/>
      <c r="O35" s="139"/>
      <c r="P35" s="140"/>
      <c r="Q35" s="140"/>
      <c r="R35" s="140"/>
      <c r="S35" s="170"/>
      <c r="T35" s="171"/>
      <c r="U35" s="171"/>
      <c r="V35" s="171"/>
      <c r="W35" s="171"/>
      <c r="X35" s="171"/>
      <c r="Y35" s="171"/>
      <c r="Z35" s="171"/>
      <c r="AA35" s="171"/>
      <c r="AB35" s="171"/>
      <c r="AC35" s="171"/>
      <c r="AD35" s="171"/>
      <c r="AE35" s="171"/>
      <c r="AF35" s="171"/>
      <c r="AG35" s="171"/>
      <c r="AH35" s="171"/>
      <c r="AI35" s="171"/>
      <c r="AJ35" s="171"/>
      <c r="AK35" s="171"/>
      <c r="AL35" s="171"/>
      <c r="AM35" s="171"/>
      <c r="AN35" s="171"/>
      <c r="AO35" s="171"/>
      <c r="AP35" s="171"/>
      <c r="AQ35" s="171"/>
      <c r="AR35" s="171"/>
      <c r="AS35" s="171"/>
      <c r="AT35" s="171"/>
      <c r="AU35" s="171"/>
      <c r="AV35" s="171"/>
      <c r="AW35" s="172"/>
      <c r="AX35" s="161"/>
      <c r="AY35" s="161"/>
      <c r="AZ35" s="161"/>
      <c r="BA35" s="161"/>
      <c r="BB35" s="161"/>
      <c r="BC35" s="162"/>
      <c r="BD35" s="165"/>
      <c r="BE35" s="161"/>
      <c r="BF35" s="161"/>
      <c r="BG35" s="161"/>
      <c r="BH35" s="161"/>
      <c r="BI35" s="161"/>
      <c r="BJ35" s="162"/>
      <c r="BK35" s="44"/>
    </row>
    <row r="36" spans="1:63" ht="15" customHeight="1" x14ac:dyDescent="0.25">
      <c r="A36" s="43"/>
      <c r="B36" s="142"/>
      <c r="C36" s="143"/>
      <c r="D36" s="143"/>
      <c r="E36" s="143"/>
      <c r="F36" s="143"/>
      <c r="G36" s="144"/>
      <c r="H36" s="142"/>
      <c r="I36" s="143"/>
      <c r="J36" s="143"/>
      <c r="K36" s="143"/>
      <c r="L36" s="143"/>
      <c r="M36" s="143"/>
      <c r="N36" s="144"/>
      <c r="O36" s="142"/>
      <c r="P36" s="143"/>
      <c r="Q36" s="143"/>
      <c r="R36" s="143"/>
      <c r="S36" s="167"/>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9"/>
      <c r="AX36" s="163"/>
      <c r="AY36" s="163"/>
      <c r="AZ36" s="163"/>
      <c r="BA36" s="163"/>
      <c r="BB36" s="163"/>
      <c r="BC36" s="164"/>
      <c r="BD36" s="166"/>
      <c r="BE36" s="163"/>
      <c r="BF36" s="163"/>
      <c r="BG36" s="163"/>
      <c r="BH36" s="163"/>
      <c r="BI36" s="163"/>
      <c r="BJ36" s="164"/>
      <c r="BK36" s="44"/>
    </row>
    <row r="37" spans="1:63" ht="15" customHeight="1" x14ac:dyDescent="0.25">
      <c r="A37" s="43"/>
      <c r="B37" s="139"/>
      <c r="C37" s="140"/>
      <c r="D37" s="140"/>
      <c r="E37" s="140"/>
      <c r="F37" s="140"/>
      <c r="G37" s="141"/>
      <c r="H37" s="139"/>
      <c r="I37" s="140"/>
      <c r="J37" s="140"/>
      <c r="K37" s="140"/>
      <c r="L37" s="140"/>
      <c r="M37" s="140"/>
      <c r="N37" s="141"/>
      <c r="O37" s="139"/>
      <c r="P37" s="140"/>
      <c r="Q37" s="140"/>
      <c r="R37" s="140"/>
      <c r="S37" s="170"/>
      <c r="T37" s="171"/>
      <c r="U37" s="171"/>
      <c r="V37" s="171"/>
      <c r="W37" s="171"/>
      <c r="X37" s="171"/>
      <c r="Y37" s="171"/>
      <c r="Z37" s="171"/>
      <c r="AA37" s="171"/>
      <c r="AB37" s="171"/>
      <c r="AC37" s="171"/>
      <c r="AD37" s="171"/>
      <c r="AE37" s="171"/>
      <c r="AF37" s="171"/>
      <c r="AG37" s="171"/>
      <c r="AH37" s="171"/>
      <c r="AI37" s="171"/>
      <c r="AJ37" s="171"/>
      <c r="AK37" s="171"/>
      <c r="AL37" s="171"/>
      <c r="AM37" s="171"/>
      <c r="AN37" s="171"/>
      <c r="AO37" s="171"/>
      <c r="AP37" s="171"/>
      <c r="AQ37" s="171"/>
      <c r="AR37" s="171"/>
      <c r="AS37" s="171"/>
      <c r="AT37" s="171"/>
      <c r="AU37" s="171"/>
      <c r="AV37" s="171"/>
      <c r="AW37" s="172"/>
      <c r="AX37" s="161"/>
      <c r="AY37" s="161"/>
      <c r="AZ37" s="161"/>
      <c r="BA37" s="161"/>
      <c r="BB37" s="161"/>
      <c r="BC37" s="162"/>
      <c r="BD37" s="165"/>
      <c r="BE37" s="161"/>
      <c r="BF37" s="161"/>
      <c r="BG37" s="161"/>
      <c r="BH37" s="161"/>
      <c r="BI37" s="161"/>
      <c r="BJ37" s="162"/>
      <c r="BK37" s="44"/>
    </row>
    <row r="38" spans="1:63" ht="15" customHeight="1" x14ac:dyDescent="0.25">
      <c r="A38" s="43"/>
      <c r="B38" s="142"/>
      <c r="C38" s="143"/>
      <c r="D38" s="143"/>
      <c r="E38" s="143"/>
      <c r="F38" s="143"/>
      <c r="G38" s="144"/>
      <c r="H38" s="142"/>
      <c r="I38" s="143"/>
      <c r="J38" s="143"/>
      <c r="K38" s="143"/>
      <c r="L38" s="143"/>
      <c r="M38" s="143"/>
      <c r="N38" s="144"/>
      <c r="O38" s="142"/>
      <c r="P38" s="143"/>
      <c r="Q38" s="143"/>
      <c r="R38" s="143"/>
      <c r="S38" s="167"/>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9"/>
      <c r="AX38" s="163"/>
      <c r="AY38" s="163"/>
      <c r="AZ38" s="163"/>
      <c r="BA38" s="163"/>
      <c r="BB38" s="163"/>
      <c r="BC38" s="164"/>
      <c r="BD38" s="166"/>
      <c r="BE38" s="163"/>
      <c r="BF38" s="163"/>
      <c r="BG38" s="163"/>
      <c r="BH38" s="163"/>
      <c r="BI38" s="163"/>
      <c r="BJ38" s="164"/>
      <c r="BK38" s="44"/>
    </row>
    <row r="39" spans="1:63" ht="15" customHeight="1" x14ac:dyDescent="0.25">
      <c r="A39" s="43"/>
      <c r="B39" s="139"/>
      <c r="C39" s="140"/>
      <c r="D39" s="140"/>
      <c r="E39" s="140"/>
      <c r="F39" s="140"/>
      <c r="G39" s="141"/>
      <c r="H39" s="139"/>
      <c r="I39" s="140"/>
      <c r="J39" s="140"/>
      <c r="K39" s="140"/>
      <c r="L39" s="140"/>
      <c r="M39" s="140"/>
      <c r="N39" s="141"/>
      <c r="O39" s="139"/>
      <c r="P39" s="140"/>
      <c r="Q39" s="140"/>
      <c r="R39" s="140"/>
      <c r="S39" s="170"/>
      <c r="T39" s="171"/>
      <c r="U39" s="171"/>
      <c r="V39" s="171"/>
      <c r="W39" s="171"/>
      <c r="X39" s="171"/>
      <c r="Y39" s="171"/>
      <c r="Z39" s="171"/>
      <c r="AA39" s="171"/>
      <c r="AB39" s="171"/>
      <c r="AC39" s="171"/>
      <c r="AD39" s="171"/>
      <c r="AE39" s="171"/>
      <c r="AF39" s="171"/>
      <c r="AG39" s="171"/>
      <c r="AH39" s="171"/>
      <c r="AI39" s="171"/>
      <c r="AJ39" s="171"/>
      <c r="AK39" s="171"/>
      <c r="AL39" s="171"/>
      <c r="AM39" s="171"/>
      <c r="AN39" s="171"/>
      <c r="AO39" s="171"/>
      <c r="AP39" s="171"/>
      <c r="AQ39" s="171"/>
      <c r="AR39" s="171"/>
      <c r="AS39" s="171"/>
      <c r="AT39" s="171"/>
      <c r="AU39" s="171"/>
      <c r="AV39" s="171"/>
      <c r="AW39" s="172"/>
      <c r="AX39" s="161"/>
      <c r="AY39" s="161"/>
      <c r="AZ39" s="161"/>
      <c r="BA39" s="161"/>
      <c r="BB39" s="161"/>
      <c r="BC39" s="162"/>
      <c r="BD39" s="165"/>
      <c r="BE39" s="161"/>
      <c r="BF39" s="161"/>
      <c r="BG39" s="161"/>
      <c r="BH39" s="161"/>
      <c r="BI39" s="161"/>
      <c r="BJ39" s="162"/>
      <c r="BK39" s="44"/>
    </row>
    <row r="40" spans="1:63" ht="15" customHeight="1" x14ac:dyDescent="0.25">
      <c r="A40" s="43"/>
      <c r="B40" s="142"/>
      <c r="C40" s="143"/>
      <c r="D40" s="143"/>
      <c r="E40" s="143"/>
      <c r="F40" s="143"/>
      <c r="G40" s="144"/>
      <c r="H40" s="142"/>
      <c r="I40" s="143"/>
      <c r="J40" s="143"/>
      <c r="K40" s="143"/>
      <c r="L40" s="143"/>
      <c r="M40" s="143"/>
      <c r="N40" s="144"/>
      <c r="O40" s="142"/>
      <c r="P40" s="143"/>
      <c r="Q40" s="143"/>
      <c r="R40" s="143"/>
      <c r="S40" s="167"/>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9"/>
      <c r="AX40" s="163"/>
      <c r="AY40" s="163"/>
      <c r="AZ40" s="163"/>
      <c r="BA40" s="163"/>
      <c r="BB40" s="163"/>
      <c r="BC40" s="164"/>
      <c r="BD40" s="166"/>
      <c r="BE40" s="163"/>
      <c r="BF40" s="163"/>
      <c r="BG40" s="163"/>
      <c r="BH40" s="163"/>
      <c r="BI40" s="163"/>
      <c r="BJ40" s="164"/>
      <c r="BK40" s="44"/>
    </row>
    <row r="41" spans="1:63" ht="15" customHeight="1" x14ac:dyDescent="0.25">
      <c r="A41" s="43"/>
      <c r="B41" s="139"/>
      <c r="C41" s="140"/>
      <c r="D41" s="140"/>
      <c r="E41" s="140"/>
      <c r="F41" s="140"/>
      <c r="G41" s="141"/>
      <c r="H41" s="139"/>
      <c r="I41" s="140"/>
      <c r="J41" s="140"/>
      <c r="K41" s="140"/>
      <c r="L41" s="140"/>
      <c r="M41" s="140"/>
      <c r="N41" s="141"/>
      <c r="O41" s="139"/>
      <c r="P41" s="140"/>
      <c r="Q41" s="140"/>
      <c r="R41" s="140"/>
      <c r="S41" s="170"/>
      <c r="T41" s="171"/>
      <c r="U41" s="171"/>
      <c r="V41" s="171"/>
      <c r="W41" s="171"/>
      <c r="X41" s="171"/>
      <c r="Y41" s="171"/>
      <c r="Z41" s="171"/>
      <c r="AA41" s="171"/>
      <c r="AB41" s="171"/>
      <c r="AC41" s="171"/>
      <c r="AD41" s="171"/>
      <c r="AE41" s="171"/>
      <c r="AF41" s="171"/>
      <c r="AG41" s="171"/>
      <c r="AH41" s="171"/>
      <c r="AI41" s="171"/>
      <c r="AJ41" s="171"/>
      <c r="AK41" s="171"/>
      <c r="AL41" s="171"/>
      <c r="AM41" s="171"/>
      <c r="AN41" s="171"/>
      <c r="AO41" s="171"/>
      <c r="AP41" s="171"/>
      <c r="AQ41" s="171"/>
      <c r="AR41" s="171"/>
      <c r="AS41" s="171"/>
      <c r="AT41" s="171"/>
      <c r="AU41" s="171"/>
      <c r="AV41" s="171"/>
      <c r="AW41" s="172"/>
      <c r="AX41" s="161"/>
      <c r="AY41" s="161"/>
      <c r="AZ41" s="161"/>
      <c r="BA41" s="161"/>
      <c r="BB41" s="161"/>
      <c r="BC41" s="162"/>
      <c r="BD41" s="165"/>
      <c r="BE41" s="161"/>
      <c r="BF41" s="161"/>
      <c r="BG41" s="161"/>
      <c r="BH41" s="161"/>
      <c r="BI41" s="161"/>
      <c r="BJ41" s="162"/>
      <c r="BK41" s="44"/>
    </row>
    <row r="42" spans="1:63" ht="15" customHeight="1" x14ac:dyDescent="0.25">
      <c r="A42" s="43"/>
      <c r="B42" s="142"/>
      <c r="C42" s="143"/>
      <c r="D42" s="143"/>
      <c r="E42" s="143"/>
      <c r="F42" s="143"/>
      <c r="G42" s="144"/>
      <c r="H42" s="142"/>
      <c r="I42" s="143"/>
      <c r="J42" s="143"/>
      <c r="K42" s="143"/>
      <c r="L42" s="143"/>
      <c r="M42" s="143"/>
      <c r="N42" s="144"/>
      <c r="O42" s="142"/>
      <c r="P42" s="143"/>
      <c r="Q42" s="143"/>
      <c r="R42" s="143"/>
      <c r="S42" s="167"/>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68"/>
      <c r="AV42" s="168"/>
      <c r="AW42" s="169"/>
      <c r="AX42" s="163"/>
      <c r="AY42" s="163"/>
      <c r="AZ42" s="163"/>
      <c r="BA42" s="163"/>
      <c r="BB42" s="163"/>
      <c r="BC42" s="164"/>
      <c r="BD42" s="166"/>
      <c r="BE42" s="163"/>
      <c r="BF42" s="163"/>
      <c r="BG42" s="163"/>
      <c r="BH42" s="163"/>
      <c r="BI42" s="163"/>
      <c r="BJ42" s="164"/>
      <c r="BK42" s="44"/>
    </row>
    <row r="43" spans="1:63" ht="15" customHeight="1" x14ac:dyDescent="0.25">
      <c r="A43" s="43"/>
      <c r="B43" s="139"/>
      <c r="C43" s="140"/>
      <c r="D43" s="140"/>
      <c r="E43" s="140"/>
      <c r="F43" s="140"/>
      <c r="G43" s="141"/>
      <c r="H43" s="139"/>
      <c r="I43" s="140"/>
      <c r="J43" s="140"/>
      <c r="K43" s="140"/>
      <c r="L43" s="140"/>
      <c r="M43" s="140"/>
      <c r="N43" s="141"/>
      <c r="O43" s="139"/>
      <c r="P43" s="140"/>
      <c r="Q43" s="140"/>
      <c r="R43" s="140"/>
      <c r="S43" s="170"/>
      <c r="T43" s="171"/>
      <c r="U43" s="171"/>
      <c r="V43" s="171"/>
      <c r="W43" s="171"/>
      <c r="X43" s="171"/>
      <c r="Y43" s="171"/>
      <c r="Z43" s="171"/>
      <c r="AA43" s="171"/>
      <c r="AB43" s="171"/>
      <c r="AC43" s="171"/>
      <c r="AD43" s="171"/>
      <c r="AE43" s="171"/>
      <c r="AF43" s="171"/>
      <c r="AG43" s="171"/>
      <c r="AH43" s="171"/>
      <c r="AI43" s="171"/>
      <c r="AJ43" s="171"/>
      <c r="AK43" s="171"/>
      <c r="AL43" s="171"/>
      <c r="AM43" s="171"/>
      <c r="AN43" s="171"/>
      <c r="AO43" s="171"/>
      <c r="AP43" s="171"/>
      <c r="AQ43" s="171"/>
      <c r="AR43" s="171"/>
      <c r="AS43" s="171"/>
      <c r="AT43" s="171"/>
      <c r="AU43" s="171"/>
      <c r="AV43" s="171"/>
      <c r="AW43" s="172"/>
      <c r="AX43" s="161"/>
      <c r="AY43" s="161"/>
      <c r="AZ43" s="161"/>
      <c r="BA43" s="161"/>
      <c r="BB43" s="161"/>
      <c r="BC43" s="162"/>
      <c r="BD43" s="165"/>
      <c r="BE43" s="161"/>
      <c r="BF43" s="161"/>
      <c r="BG43" s="161"/>
      <c r="BH43" s="161"/>
      <c r="BI43" s="161"/>
      <c r="BJ43" s="162"/>
      <c r="BK43" s="44"/>
    </row>
    <row r="44" spans="1:63" ht="15" customHeight="1" x14ac:dyDescent="0.25">
      <c r="A44" s="43"/>
      <c r="B44" s="142"/>
      <c r="C44" s="143"/>
      <c r="D44" s="143"/>
      <c r="E44" s="143"/>
      <c r="F44" s="143"/>
      <c r="G44" s="144"/>
      <c r="H44" s="142"/>
      <c r="I44" s="143"/>
      <c r="J44" s="143"/>
      <c r="K44" s="143"/>
      <c r="L44" s="143"/>
      <c r="M44" s="143"/>
      <c r="N44" s="144"/>
      <c r="O44" s="142"/>
      <c r="P44" s="143"/>
      <c r="Q44" s="143"/>
      <c r="R44" s="143"/>
      <c r="S44" s="167"/>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9"/>
      <c r="AX44" s="163"/>
      <c r="AY44" s="163"/>
      <c r="AZ44" s="163"/>
      <c r="BA44" s="163"/>
      <c r="BB44" s="163"/>
      <c r="BC44" s="164"/>
      <c r="BD44" s="166"/>
      <c r="BE44" s="163"/>
      <c r="BF44" s="163"/>
      <c r="BG44" s="163"/>
      <c r="BH44" s="163"/>
      <c r="BI44" s="163"/>
      <c r="BJ44" s="164"/>
      <c r="BK44" s="44"/>
    </row>
    <row r="45" spans="1:63" ht="15" customHeight="1" x14ac:dyDescent="0.25">
      <c r="A45" s="43"/>
      <c r="B45" s="139"/>
      <c r="C45" s="140"/>
      <c r="D45" s="140"/>
      <c r="E45" s="140"/>
      <c r="F45" s="140"/>
      <c r="G45" s="141"/>
      <c r="H45" s="139"/>
      <c r="I45" s="140"/>
      <c r="J45" s="140"/>
      <c r="K45" s="140"/>
      <c r="L45" s="140"/>
      <c r="M45" s="140"/>
      <c r="N45" s="141"/>
      <c r="O45" s="139"/>
      <c r="P45" s="140"/>
      <c r="Q45" s="140"/>
      <c r="R45" s="140"/>
      <c r="S45" s="170"/>
      <c r="T45" s="171"/>
      <c r="U45" s="171"/>
      <c r="V45" s="171"/>
      <c r="W45" s="171"/>
      <c r="X45" s="171"/>
      <c r="Y45" s="171"/>
      <c r="Z45" s="171"/>
      <c r="AA45" s="171"/>
      <c r="AB45" s="171"/>
      <c r="AC45" s="171"/>
      <c r="AD45" s="171"/>
      <c r="AE45" s="171"/>
      <c r="AF45" s="171"/>
      <c r="AG45" s="171"/>
      <c r="AH45" s="171"/>
      <c r="AI45" s="171"/>
      <c r="AJ45" s="171"/>
      <c r="AK45" s="171"/>
      <c r="AL45" s="171"/>
      <c r="AM45" s="171"/>
      <c r="AN45" s="171"/>
      <c r="AO45" s="171"/>
      <c r="AP45" s="171"/>
      <c r="AQ45" s="171"/>
      <c r="AR45" s="171"/>
      <c r="AS45" s="171"/>
      <c r="AT45" s="171"/>
      <c r="AU45" s="171"/>
      <c r="AV45" s="171"/>
      <c r="AW45" s="172"/>
      <c r="AX45" s="161"/>
      <c r="AY45" s="161"/>
      <c r="AZ45" s="161"/>
      <c r="BA45" s="161"/>
      <c r="BB45" s="161"/>
      <c r="BC45" s="162"/>
      <c r="BD45" s="165"/>
      <c r="BE45" s="161"/>
      <c r="BF45" s="161"/>
      <c r="BG45" s="161"/>
      <c r="BH45" s="161"/>
      <c r="BI45" s="161"/>
      <c r="BJ45" s="162"/>
      <c r="BK45" s="44"/>
    </row>
    <row r="46" spans="1:63" ht="15" customHeight="1" x14ac:dyDescent="0.25">
      <c r="A46" s="43"/>
      <c r="B46" s="142"/>
      <c r="C46" s="143"/>
      <c r="D46" s="143"/>
      <c r="E46" s="143"/>
      <c r="F46" s="143"/>
      <c r="G46" s="144"/>
      <c r="H46" s="142"/>
      <c r="I46" s="143"/>
      <c r="J46" s="143"/>
      <c r="K46" s="143"/>
      <c r="L46" s="143"/>
      <c r="M46" s="143"/>
      <c r="N46" s="144"/>
      <c r="O46" s="142"/>
      <c r="P46" s="143"/>
      <c r="Q46" s="143"/>
      <c r="R46" s="143"/>
      <c r="S46" s="167"/>
      <c r="T46" s="168"/>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9"/>
      <c r="AX46" s="163"/>
      <c r="AY46" s="163"/>
      <c r="AZ46" s="163"/>
      <c r="BA46" s="163"/>
      <c r="BB46" s="163"/>
      <c r="BC46" s="164"/>
      <c r="BD46" s="166"/>
      <c r="BE46" s="163"/>
      <c r="BF46" s="163"/>
      <c r="BG46" s="163"/>
      <c r="BH46" s="163"/>
      <c r="BI46" s="163"/>
      <c r="BJ46" s="164"/>
      <c r="BK46" s="44"/>
    </row>
    <row r="47" spans="1:63" ht="15" customHeight="1" x14ac:dyDescent="0.25">
      <c r="A47" s="43"/>
      <c r="B47" s="139"/>
      <c r="C47" s="140"/>
      <c r="D47" s="140"/>
      <c r="E47" s="140"/>
      <c r="F47" s="140"/>
      <c r="G47" s="141"/>
      <c r="H47" s="139"/>
      <c r="I47" s="140"/>
      <c r="J47" s="140"/>
      <c r="K47" s="140"/>
      <c r="L47" s="140"/>
      <c r="M47" s="140"/>
      <c r="N47" s="141"/>
      <c r="O47" s="139"/>
      <c r="P47" s="140"/>
      <c r="Q47" s="140"/>
      <c r="R47" s="140"/>
      <c r="S47" s="170"/>
      <c r="T47" s="171"/>
      <c r="U47" s="171"/>
      <c r="V47" s="171"/>
      <c r="W47" s="171"/>
      <c r="X47" s="171"/>
      <c r="Y47" s="171"/>
      <c r="Z47" s="171"/>
      <c r="AA47" s="171"/>
      <c r="AB47" s="171"/>
      <c r="AC47" s="171"/>
      <c r="AD47" s="171"/>
      <c r="AE47" s="171"/>
      <c r="AF47" s="171"/>
      <c r="AG47" s="171"/>
      <c r="AH47" s="171"/>
      <c r="AI47" s="171"/>
      <c r="AJ47" s="171"/>
      <c r="AK47" s="171"/>
      <c r="AL47" s="171"/>
      <c r="AM47" s="171"/>
      <c r="AN47" s="171"/>
      <c r="AO47" s="171"/>
      <c r="AP47" s="171"/>
      <c r="AQ47" s="171"/>
      <c r="AR47" s="171"/>
      <c r="AS47" s="171"/>
      <c r="AT47" s="171"/>
      <c r="AU47" s="171"/>
      <c r="AV47" s="171"/>
      <c r="AW47" s="172"/>
      <c r="AX47" s="161"/>
      <c r="AY47" s="161"/>
      <c r="AZ47" s="161"/>
      <c r="BA47" s="161"/>
      <c r="BB47" s="161"/>
      <c r="BC47" s="162"/>
      <c r="BD47" s="165"/>
      <c r="BE47" s="161"/>
      <c r="BF47" s="161"/>
      <c r="BG47" s="161"/>
      <c r="BH47" s="161"/>
      <c r="BI47" s="161"/>
      <c r="BJ47" s="162"/>
      <c r="BK47" s="44"/>
    </row>
    <row r="48" spans="1:63" ht="15" customHeight="1" x14ac:dyDescent="0.25">
      <c r="A48" s="43"/>
      <c r="B48" s="142"/>
      <c r="C48" s="143"/>
      <c r="D48" s="143"/>
      <c r="E48" s="143"/>
      <c r="F48" s="143"/>
      <c r="G48" s="144"/>
      <c r="H48" s="142"/>
      <c r="I48" s="143"/>
      <c r="J48" s="143"/>
      <c r="K48" s="143"/>
      <c r="L48" s="143"/>
      <c r="M48" s="143"/>
      <c r="N48" s="144"/>
      <c r="O48" s="142"/>
      <c r="P48" s="143"/>
      <c r="Q48" s="143"/>
      <c r="R48" s="143"/>
      <c r="S48" s="167"/>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9"/>
      <c r="AX48" s="163"/>
      <c r="AY48" s="163"/>
      <c r="AZ48" s="163"/>
      <c r="BA48" s="163"/>
      <c r="BB48" s="163"/>
      <c r="BC48" s="164"/>
      <c r="BD48" s="166"/>
      <c r="BE48" s="163"/>
      <c r="BF48" s="163"/>
      <c r="BG48" s="163"/>
      <c r="BH48" s="163"/>
      <c r="BI48" s="163"/>
      <c r="BJ48" s="164"/>
      <c r="BK48" s="44"/>
    </row>
    <row r="49" spans="1:63" ht="15" customHeight="1" x14ac:dyDescent="0.25">
      <c r="A49" s="43"/>
      <c r="B49" s="139"/>
      <c r="C49" s="140"/>
      <c r="D49" s="140"/>
      <c r="E49" s="140"/>
      <c r="F49" s="140"/>
      <c r="G49" s="141"/>
      <c r="H49" s="139"/>
      <c r="I49" s="140"/>
      <c r="J49" s="140"/>
      <c r="K49" s="140"/>
      <c r="L49" s="140"/>
      <c r="M49" s="140"/>
      <c r="N49" s="141"/>
      <c r="O49" s="139"/>
      <c r="P49" s="140"/>
      <c r="Q49" s="140"/>
      <c r="R49" s="140"/>
      <c r="S49" s="170"/>
      <c r="T49" s="171"/>
      <c r="U49" s="171"/>
      <c r="V49" s="171"/>
      <c r="W49" s="171"/>
      <c r="X49" s="171"/>
      <c r="Y49" s="171"/>
      <c r="Z49" s="171"/>
      <c r="AA49" s="171"/>
      <c r="AB49" s="171"/>
      <c r="AC49" s="171"/>
      <c r="AD49" s="171"/>
      <c r="AE49" s="171"/>
      <c r="AF49" s="171"/>
      <c r="AG49" s="171"/>
      <c r="AH49" s="171"/>
      <c r="AI49" s="171"/>
      <c r="AJ49" s="171"/>
      <c r="AK49" s="171"/>
      <c r="AL49" s="171"/>
      <c r="AM49" s="171"/>
      <c r="AN49" s="171"/>
      <c r="AO49" s="171"/>
      <c r="AP49" s="171"/>
      <c r="AQ49" s="171"/>
      <c r="AR49" s="171"/>
      <c r="AS49" s="171"/>
      <c r="AT49" s="171"/>
      <c r="AU49" s="171"/>
      <c r="AV49" s="171"/>
      <c r="AW49" s="172"/>
      <c r="AX49" s="161"/>
      <c r="AY49" s="161"/>
      <c r="AZ49" s="161"/>
      <c r="BA49" s="161"/>
      <c r="BB49" s="161"/>
      <c r="BC49" s="162"/>
      <c r="BD49" s="165"/>
      <c r="BE49" s="161"/>
      <c r="BF49" s="161"/>
      <c r="BG49" s="161"/>
      <c r="BH49" s="161"/>
      <c r="BI49" s="161"/>
      <c r="BJ49" s="162"/>
      <c r="BK49" s="44"/>
    </row>
    <row r="50" spans="1:63" ht="15" customHeight="1" x14ac:dyDescent="0.25">
      <c r="A50" s="43"/>
      <c r="B50" s="142"/>
      <c r="C50" s="143"/>
      <c r="D50" s="143"/>
      <c r="E50" s="143"/>
      <c r="F50" s="143"/>
      <c r="G50" s="144"/>
      <c r="H50" s="142"/>
      <c r="I50" s="143"/>
      <c r="J50" s="143"/>
      <c r="K50" s="143"/>
      <c r="L50" s="143"/>
      <c r="M50" s="143"/>
      <c r="N50" s="144"/>
      <c r="O50" s="142"/>
      <c r="P50" s="143"/>
      <c r="Q50" s="143"/>
      <c r="R50" s="143"/>
      <c r="S50" s="167"/>
      <c r="T50" s="168"/>
      <c r="U50" s="168"/>
      <c r="V50" s="168"/>
      <c r="W50" s="168"/>
      <c r="X50" s="168"/>
      <c r="Y50" s="168"/>
      <c r="Z50" s="168"/>
      <c r="AA50" s="168"/>
      <c r="AB50" s="168"/>
      <c r="AC50" s="168"/>
      <c r="AD50" s="168"/>
      <c r="AE50" s="168"/>
      <c r="AF50" s="168"/>
      <c r="AG50" s="168"/>
      <c r="AH50" s="168"/>
      <c r="AI50" s="168"/>
      <c r="AJ50" s="168"/>
      <c r="AK50" s="168"/>
      <c r="AL50" s="168"/>
      <c r="AM50" s="168"/>
      <c r="AN50" s="168"/>
      <c r="AO50" s="168"/>
      <c r="AP50" s="168"/>
      <c r="AQ50" s="168"/>
      <c r="AR50" s="168"/>
      <c r="AS50" s="168"/>
      <c r="AT50" s="168"/>
      <c r="AU50" s="168"/>
      <c r="AV50" s="168"/>
      <c r="AW50" s="169"/>
      <c r="AX50" s="163"/>
      <c r="AY50" s="163"/>
      <c r="AZ50" s="163"/>
      <c r="BA50" s="163"/>
      <c r="BB50" s="163"/>
      <c r="BC50" s="164"/>
      <c r="BD50" s="166"/>
      <c r="BE50" s="163"/>
      <c r="BF50" s="163"/>
      <c r="BG50" s="163"/>
      <c r="BH50" s="163"/>
      <c r="BI50" s="163"/>
      <c r="BJ50" s="164"/>
      <c r="BK50" s="44"/>
    </row>
    <row r="51" spans="1:63" ht="15" customHeight="1" x14ac:dyDescent="0.25">
      <c r="A51" s="43"/>
      <c r="B51" s="139"/>
      <c r="C51" s="140"/>
      <c r="D51" s="140"/>
      <c r="E51" s="140"/>
      <c r="F51" s="140"/>
      <c r="G51" s="141"/>
      <c r="H51" s="139"/>
      <c r="I51" s="140"/>
      <c r="J51" s="140"/>
      <c r="K51" s="140"/>
      <c r="L51" s="140"/>
      <c r="M51" s="140"/>
      <c r="N51" s="141"/>
      <c r="O51" s="139"/>
      <c r="P51" s="140"/>
      <c r="Q51" s="140"/>
      <c r="R51" s="140"/>
      <c r="S51" s="170"/>
      <c r="T51" s="171"/>
      <c r="U51" s="171"/>
      <c r="V51" s="171"/>
      <c r="W51" s="171"/>
      <c r="X51" s="171"/>
      <c r="Y51" s="171"/>
      <c r="Z51" s="171"/>
      <c r="AA51" s="171"/>
      <c r="AB51" s="171"/>
      <c r="AC51" s="171"/>
      <c r="AD51" s="171"/>
      <c r="AE51" s="171"/>
      <c r="AF51" s="171"/>
      <c r="AG51" s="171"/>
      <c r="AH51" s="171"/>
      <c r="AI51" s="171"/>
      <c r="AJ51" s="171"/>
      <c r="AK51" s="171"/>
      <c r="AL51" s="171"/>
      <c r="AM51" s="171"/>
      <c r="AN51" s="171"/>
      <c r="AO51" s="171"/>
      <c r="AP51" s="171"/>
      <c r="AQ51" s="171"/>
      <c r="AR51" s="171"/>
      <c r="AS51" s="171"/>
      <c r="AT51" s="171"/>
      <c r="AU51" s="171"/>
      <c r="AV51" s="171"/>
      <c r="AW51" s="172"/>
      <c r="AX51" s="161"/>
      <c r="AY51" s="161"/>
      <c r="AZ51" s="161"/>
      <c r="BA51" s="161"/>
      <c r="BB51" s="161"/>
      <c r="BC51" s="162"/>
      <c r="BD51" s="165"/>
      <c r="BE51" s="161"/>
      <c r="BF51" s="161"/>
      <c r="BG51" s="161"/>
      <c r="BH51" s="161"/>
      <c r="BI51" s="161"/>
      <c r="BJ51" s="162"/>
      <c r="BK51" s="44"/>
    </row>
    <row r="52" spans="1:63" ht="15" customHeight="1" x14ac:dyDescent="0.25">
      <c r="A52" s="43"/>
      <c r="B52" s="142"/>
      <c r="C52" s="143"/>
      <c r="D52" s="143"/>
      <c r="E52" s="143"/>
      <c r="F52" s="143"/>
      <c r="G52" s="144"/>
      <c r="H52" s="142"/>
      <c r="I52" s="143"/>
      <c r="J52" s="143"/>
      <c r="K52" s="143"/>
      <c r="L52" s="143"/>
      <c r="M52" s="143"/>
      <c r="N52" s="144"/>
      <c r="O52" s="142"/>
      <c r="P52" s="143"/>
      <c r="Q52" s="143"/>
      <c r="R52" s="143"/>
      <c r="S52" s="167"/>
      <c r="T52" s="168"/>
      <c r="U52" s="168"/>
      <c r="V52" s="168"/>
      <c r="W52" s="168"/>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8"/>
      <c r="AT52" s="168"/>
      <c r="AU52" s="168"/>
      <c r="AV52" s="168"/>
      <c r="AW52" s="169"/>
      <c r="AX52" s="163"/>
      <c r="AY52" s="163"/>
      <c r="AZ52" s="163"/>
      <c r="BA52" s="163"/>
      <c r="BB52" s="163"/>
      <c r="BC52" s="164"/>
      <c r="BD52" s="166"/>
      <c r="BE52" s="163"/>
      <c r="BF52" s="163"/>
      <c r="BG52" s="163"/>
      <c r="BH52" s="163"/>
      <c r="BI52" s="163"/>
      <c r="BJ52" s="164"/>
      <c r="BK52" s="44"/>
    </row>
    <row r="53" spans="1:63" ht="15" customHeight="1" x14ac:dyDescent="0.25">
      <c r="A53" s="43"/>
      <c r="B53" s="139"/>
      <c r="C53" s="140"/>
      <c r="D53" s="140"/>
      <c r="E53" s="140"/>
      <c r="F53" s="140"/>
      <c r="G53" s="141"/>
      <c r="H53" s="139"/>
      <c r="I53" s="140"/>
      <c r="J53" s="140"/>
      <c r="K53" s="140"/>
      <c r="L53" s="140"/>
      <c r="M53" s="140"/>
      <c r="N53" s="141"/>
      <c r="O53" s="139"/>
      <c r="P53" s="140"/>
      <c r="Q53" s="140"/>
      <c r="R53" s="140"/>
      <c r="S53" s="170"/>
      <c r="T53" s="171"/>
      <c r="U53" s="171"/>
      <c r="V53" s="171"/>
      <c r="W53" s="171"/>
      <c r="X53" s="171"/>
      <c r="Y53" s="171"/>
      <c r="Z53" s="171"/>
      <c r="AA53" s="171"/>
      <c r="AB53" s="171"/>
      <c r="AC53" s="171"/>
      <c r="AD53" s="171"/>
      <c r="AE53" s="171"/>
      <c r="AF53" s="171"/>
      <c r="AG53" s="171"/>
      <c r="AH53" s="171"/>
      <c r="AI53" s="171"/>
      <c r="AJ53" s="171"/>
      <c r="AK53" s="171"/>
      <c r="AL53" s="171"/>
      <c r="AM53" s="171"/>
      <c r="AN53" s="171"/>
      <c r="AO53" s="171"/>
      <c r="AP53" s="171"/>
      <c r="AQ53" s="171"/>
      <c r="AR53" s="171"/>
      <c r="AS53" s="171"/>
      <c r="AT53" s="171"/>
      <c r="AU53" s="171"/>
      <c r="AV53" s="171"/>
      <c r="AW53" s="172"/>
      <c r="AX53" s="161"/>
      <c r="AY53" s="161"/>
      <c r="AZ53" s="161"/>
      <c r="BA53" s="161"/>
      <c r="BB53" s="161"/>
      <c r="BC53" s="162"/>
      <c r="BD53" s="165"/>
      <c r="BE53" s="161"/>
      <c r="BF53" s="161"/>
      <c r="BG53" s="161"/>
      <c r="BH53" s="161"/>
      <c r="BI53" s="161"/>
      <c r="BJ53" s="162"/>
      <c r="BK53" s="44"/>
    </row>
    <row r="54" spans="1:63" ht="15" customHeight="1" x14ac:dyDescent="0.25">
      <c r="A54" s="43"/>
      <c r="B54" s="142"/>
      <c r="C54" s="143"/>
      <c r="D54" s="143"/>
      <c r="E54" s="143"/>
      <c r="F54" s="143"/>
      <c r="G54" s="144"/>
      <c r="H54" s="142"/>
      <c r="I54" s="143"/>
      <c r="J54" s="143"/>
      <c r="K54" s="143"/>
      <c r="L54" s="143"/>
      <c r="M54" s="143"/>
      <c r="N54" s="144"/>
      <c r="O54" s="142"/>
      <c r="P54" s="143"/>
      <c r="Q54" s="143"/>
      <c r="R54" s="143"/>
      <c r="S54" s="167"/>
      <c r="T54" s="168"/>
      <c r="U54" s="168"/>
      <c r="V54" s="168"/>
      <c r="W54" s="168"/>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68"/>
      <c r="AT54" s="168"/>
      <c r="AU54" s="168"/>
      <c r="AV54" s="168"/>
      <c r="AW54" s="169"/>
      <c r="AX54" s="163"/>
      <c r="AY54" s="163"/>
      <c r="AZ54" s="163"/>
      <c r="BA54" s="163"/>
      <c r="BB54" s="163"/>
      <c r="BC54" s="164"/>
      <c r="BD54" s="166"/>
      <c r="BE54" s="163"/>
      <c r="BF54" s="163"/>
      <c r="BG54" s="163"/>
      <c r="BH54" s="163"/>
      <c r="BI54" s="163"/>
      <c r="BJ54" s="164"/>
      <c r="BK54" s="44"/>
    </row>
    <row r="55" spans="1:63" ht="15" customHeight="1" x14ac:dyDescent="0.25">
      <c r="A55" s="40"/>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2"/>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1AA0D-9A87-47A4-9D22-E98FE4698EAA}">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39" customWidth="1"/>
    <col min="61" max="16384" width="2.77734375" style="39"/>
  </cols>
  <sheetData>
    <row r="1" spans="1:63" ht="24.95" customHeight="1" x14ac:dyDescent="0.25">
      <c r="A1" s="124" t="s">
        <v>39</v>
      </c>
      <c r="B1" s="125"/>
      <c r="C1" s="125"/>
      <c r="D1" s="125"/>
      <c r="E1" s="125"/>
      <c r="F1" s="125"/>
      <c r="G1" s="125"/>
      <c r="H1" s="125"/>
      <c r="I1" s="125"/>
      <c r="J1" s="126"/>
      <c r="K1" s="124" t="s">
        <v>40</v>
      </c>
      <c r="L1" s="125"/>
      <c r="M1" s="125"/>
      <c r="N1" s="125"/>
      <c r="O1" s="125"/>
      <c r="P1" s="125"/>
      <c r="Q1" s="125"/>
      <c r="R1" s="125"/>
      <c r="S1" s="125"/>
      <c r="T1" s="125"/>
      <c r="U1" s="125"/>
      <c r="V1" s="126"/>
      <c r="W1" s="127" t="str">
        <f>IF(表紙!W1="","",表紙!W1)</f>
        <v>基本設計書</v>
      </c>
      <c r="X1" s="128"/>
      <c r="Y1" s="128"/>
      <c r="Z1" s="128"/>
      <c r="AA1" s="128"/>
      <c r="AB1" s="128"/>
      <c r="AC1" s="128"/>
      <c r="AD1" s="128"/>
      <c r="AE1" s="128"/>
      <c r="AF1" s="128"/>
      <c r="AG1" s="128"/>
      <c r="AH1" s="128"/>
      <c r="AI1" s="128"/>
      <c r="AJ1" s="128"/>
      <c r="AK1" s="128"/>
      <c r="AL1" s="128"/>
      <c r="AM1" s="128"/>
      <c r="AN1" s="128"/>
      <c r="AO1" s="129"/>
      <c r="AP1" s="124" t="s">
        <v>41</v>
      </c>
      <c r="AQ1" s="125"/>
      <c r="AR1" s="125"/>
      <c r="AS1" s="126"/>
      <c r="AT1" s="124" t="s">
        <v>42</v>
      </c>
      <c r="AU1" s="125"/>
      <c r="AV1" s="125"/>
      <c r="AW1" s="125"/>
      <c r="AX1" s="126"/>
      <c r="AY1" s="124" t="s">
        <v>43</v>
      </c>
      <c r="AZ1" s="125"/>
      <c r="BA1" s="125"/>
      <c r="BB1" s="126"/>
      <c r="BC1" s="124" t="s">
        <v>44</v>
      </c>
      <c r="BD1" s="125"/>
      <c r="BE1" s="125"/>
      <c r="BF1" s="125"/>
      <c r="BG1" s="126"/>
      <c r="BH1" s="124" t="s">
        <v>45</v>
      </c>
      <c r="BI1" s="125"/>
      <c r="BJ1" s="125"/>
      <c r="BK1" s="126"/>
    </row>
    <row r="2" spans="1:63" ht="15" customHeight="1" x14ac:dyDescent="0.25">
      <c r="A2" s="139" t="str">
        <f>IF(表紙!A2="","",表紙!A2)</f>
        <v>POSサーバー</v>
      </c>
      <c r="B2" s="140"/>
      <c r="C2" s="140"/>
      <c r="D2" s="140"/>
      <c r="E2" s="140"/>
      <c r="F2" s="140"/>
      <c r="G2" s="140"/>
      <c r="H2" s="140"/>
      <c r="I2" s="140"/>
      <c r="J2" s="141"/>
      <c r="K2" s="139" t="str">
        <f>IF(表紙!K2="","",表紙!K2)</f>
        <v>POSサーバー</v>
      </c>
      <c r="L2" s="140"/>
      <c r="M2" s="140"/>
      <c r="N2" s="140"/>
      <c r="O2" s="140"/>
      <c r="P2" s="140"/>
      <c r="Q2" s="140"/>
      <c r="R2" s="140"/>
      <c r="S2" s="140"/>
      <c r="T2" s="140"/>
      <c r="U2" s="140"/>
      <c r="V2" s="141"/>
      <c r="W2" s="130"/>
      <c r="X2" s="131"/>
      <c r="Y2" s="131"/>
      <c r="Z2" s="131"/>
      <c r="AA2" s="131"/>
      <c r="AB2" s="131"/>
      <c r="AC2" s="131"/>
      <c r="AD2" s="131"/>
      <c r="AE2" s="131"/>
      <c r="AF2" s="131"/>
      <c r="AG2" s="131"/>
      <c r="AH2" s="131"/>
      <c r="AI2" s="131"/>
      <c r="AJ2" s="131"/>
      <c r="AK2" s="131"/>
      <c r="AL2" s="131"/>
      <c r="AM2" s="131"/>
      <c r="AN2" s="131"/>
      <c r="AO2" s="132"/>
      <c r="AP2" s="139" t="str">
        <f>IF(表紙!AP2="","",表紙!AP2)</f>
        <v>LoiLV</v>
      </c>
      <c r="AQ2" s="140"/>
      <c r="AR2" s="140"/>
      <c r="AS2" s="141"/>
      <c r="AT2" s="145">
        <f>IF(表紙!AT2="","",表紙!AT2)</f>
        <v>45418</v>
      </c>
      <c r="AU2" s="146"/>
      <c r="AV2" s="146"/>
      <c r="AW2" s="146"/>
      <c r="AX2" s="147"/>
      <c r="AY2" s="139" t="str">
        <f>IF(表紙!AY2="","",表紙!AY2)</f>
        <v>LoiLV</v>
      </c>
      <c r="AZ2" s="140"/>
      <c r="BA2" s="140"/>
      <c r="BB2" s="141"/>
      <c r="BC2" s="145">
        <f>IF(表紙!BC2="","",表紙!BC2)</f>
        <v>45457</v>
      </c>
      <c r="BD2" s="146"/>
      <c r="BE2" s="146"/>
      <c r="BF2" s="146"/>
      <c r="BG2" s="147"/>
      <c r="BH2" s="139">
        <f>IF(表紙!BH2="","",表紙!BH2)</f>
        <v>0.41</v>
      </c>
      <c r="BI2" s="140"/>
      <c r="BJ2" s="140"/>
      <c r="BK2" s="141"/>
    </row>
    <row r="3" spans="1:63" ht="15" customHeight="1" x14ac:dyDescent="0.25">
      <c r="A3" s="142"/>
      <c r="B3" s="143"/>
      <c r="C3" s="143"/>
      <c r="D3" s="143"/>
      <c r="E3" s="143"/>
      <c r="F3" s="143"/>
      <c r="G3" s="143"/>
      <c r="H3" s="143"/>
      <c r="I3" s="143"/>
      <c r="J3" s="144"/>
      <c r="K3" s="142"/>
      <c r="L3" s="143"/>
      <c r="M3" s="143"/>
      <c r="N3" s="143"/>
      <c r="O3" s="143"/>
      <c r="P3" s="143"/>
      <c r="Q3" s="143"/>
      <c r="R3" s="143"/>
      <c r="S3" s="143"/>
      <c r="T3" s="143"/>
      <c r="U3" s="143"/>
      <c r="V3" s="144"/>
      <c r="W3" s="133"/>
      <c r="X3" s="134"/>
      <c r="Y3" s="134"/>
      <c r="Z3" s="134"/>
      <c r="AA3" s="134"/>
      <c r="AB3" s="134"/>
      <c r="AC3" s="134"/>
      <c r="AD3" s="134"/>
      <c r="AE3" s="134"/>
      <c r="AF3" s="134"/>
      <c r="AG3" s="134"/>
      <c r="AH3" s="134"/>
      <c r="AI3" s="134"/>
      <c r="AJ3" s="134"/>
      <c r="AK3" s="134"/>
      <c r="AL3" s="134"/>
      <c r="AM3" s="134"/>
      <c r="AN3" s="134"/>
      <c r="AO3" s="135"/>
      <c r="AP3" s="142"/>
      <c r="AQ3" s="143"/>
      <c r="AR3" s="143"/>
      <c r="AS3" s="144"/>
      <c r="AT3" s="148"/>
      <c r="AU3" s="149"/>
      <c r="AV3" s="149"/>
      <c r="AW3" s="149"/>
      <c r="AX3" s="150"/>
      <c r="AY3" s="142"/>
      <c r="AZ3" s="143"/>
      <c r="BA3" s="143"/>
      <c r="BB3" s="144"/>
      <c r="BC3" s="148"/>
      <c r="BD3" s="149"/>
      <c r="BE3" s="149"/>
      <c r="BF3" s="149"/>
      <c r="BG3" s="150"/>
      <c r="BH3" s="142"/>
      <c r="BI3" s="143"/>
      <c r="BJ3" s="143"/>
      <c r="BK3" s="144"/>
    </row>
    <row r="4" spans="1:63" ht="24.95" customHeight="1" x14ac:dyDescent="0.25">
      <c r="A4" s="124" t="s">
        <v>46</v>
      </c>
      <c r="B4" s="125"/>
      <c r="C4" s="125"/>
      <c r="D4" s="125"/>
      <c r="E4" s="125"/>
      <c r="F4" s="125"/>
      <c r="G4" s="126"/>
      <c r="H4" s="136" t="str">
        <f>IF(表紙!H4="","",表紙!H4)</f>
        <v>28_レシートクーポン設定</v>
      </c>
      <c r="I4" s="137"/>
      <c r="J4" s="137"/>
      <c r="K4" s="137"/>
      <c r="L4" s="137"/>
      <c r="M4" s="137"/>
      <c r="N4" s="137"/>
      <c r="O4" s="137"/>
      <c r="P4" s="137"/>
      <c r="Q4" s="137"/>
      <c r="R4" s="137"/>
      <c r="S4" s="137"/>
      <c r="T4" s="138"/>
      <c r="U4" s="124" t="s">
        <v>47</v>
      </c>
      <c r="V4" s="125"/>
      <c r="W4" s="125"/>
      <c r="X4" s="125"/>
      <c r="Y4" s="126"/>
      <c r="Z4" s="136" t="str">
        <f>IF(表紙!Z4="","",表紙!Z4)</f>
        <v>概要設計書</v>
      </c>
      <c r="AA4" s="137"/>
      <c r="AB4" s="137"/>
      <c r="AC4" s="137"/>
      <c r="AD4" s="137"/>
      <c r="AE4" s="137"/>
      <c r="AF4" s="137"/>
      <c r="AG4" s="137"/>
      <c r="AH4" s="137"/>
      <c r="AI4" s="137"/>
      <c r="AJ4" s="137"/>
      <c r="AK4" s="137"/>
      <c r="AL4" s="137"/>
      <c r="AM4" s="137"/>
      <c r="AN4" s="137"/>
      <c r="AO4" s="138"/>
      <c r="AP4" s="136" t="str">
        <f t="array" aca="1" ref="AP4" ca="1">RIGHT(CELL("filename",$A$1),LEN(CELL("filename",$A$1))-FIND("]",CELL("filename",$A$1)))</f>
        <v>指摘履歴</v>
      </c>
      <c r="AQ4" s="137"/>
      <c r="AR4" s="137"/>
      <c r="AS4" s="137"/>
      <c r="AT4" s="137"/>
      <c r="AU4" s="137"/>
      <c r="AV4" s="137"/>
      <c r="AW4" s="137"/>
      <c r="AX4" s="137"/>
      <c r="AY4" s="137"/>
      <c r="AZ4" s="137"/>
      <c r="BA4" s="137"/>
      <c r="BB4" s="137"/>
      <c r="BC4" s="137"/>
      <c r="BD4" s="137"/>
      <c r="BE4" s="137"/>
      <c r="BF4" s="137"/>
      <c r="BG4" s="137"/>
      <c r="BH4" s="137"/>
      <c r="BI4" s="137"/>
      <c r="BJ4" s="137"/>
      <c r="BK4" s="138"/>
    </row>
    <row r="5" spans="1:63"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3" ht="15" customHeight="1" x14ac:dyDescent="0.25">
      <c r="A6" s="43"/>
      <c r="BK6" s="44"/>
    </row>
    <row r="7" spans="1:63" ht="15" customHeight="1" x14ac:dyDescent="0.25">
      <c r="A7" s="43"/>
      <c r="BK7" s="44"/>
    </row>
    <row r="8" spans="1:63" ht="15" customHeight="1" x14ac:dyDescent="0.25">
      <c r="A8" s="43"/>
      <c r="B8" s="39" t="s">
        <v>9</v>
      </c>
      <c r="BK8" s="44"/>
    </row>
    <row r="9" spans="1:63" ht="15" customHeight="1" x14ac:dyDescent="0.25">
      <c r="A9" s="43"/>
      <c r="BK9" s="44"/>
    </row>
    <row r="10" spans="1:63" ht="15" customHeight="1" x14ac:dyDescent="0.25">
      <c r="A10" s="43"/>
      <c r="B10" s="173" t="s">
        <v>44</v>
      </c>
      <c r="C10" s="173"/>
      <c r="D10" s="173"/>
      <c r="E10" s="173"/>
      <c r="F10" s="173"/>
      <c r="G10" s="173"/>
      <c r="H10" s="173" t="s">
        <v>43</v>
      </c>
      <c r="I10" s="173"/>
      <c r="J10" s="173"/>
      <c r="K10" s="173"/>
      <c r="L10" s="173"/>
      <c r="M10" s="173"/>
      <c r="N10" s="173"/>
      <c r="O10" s="173" t="s">
        <v>45</v>
      </c>
      <c r="P10" s="173"/>
      <c r="Q10" s="173"/>
      <c r="R10" s="173"/>
      <c r="S10" s="173" t="s">
        <v>48</v>
      </c>
      <c r="T10" s="173"/>
      <c r="U10" s="173"/>
      <c r="V10" s="173"/>
      <c r="W10" s="173"/>
      <c r="X10" s="173"/>
      <c r="Y10" s="173"/>
      <c r="Z10" s="173"/>
      <c r="AA10" s="173"/>
      <c r="AB10" s="173"/>
      <c r="AC10" s="173"/>
      <c r="AD10" s="173"/>
      <c r="AE10" s="173"/>
      <c r="AF10" s="173"/>
      <c r="AG10" s="173"/>
      <c r="AH10" s="173"/>
      <c r="AI10" s="173"/>
      <c r="AJ10" s="173"/>
      <c r="AK10" s="173"/>
      <c r="AL10" s="173"/>
      <c r="AM10" s="173"/>
      <c r="AN10" s="173"/>
      <c r="AO10" s="173"/>
      <c r="AP10" s="173"/>
      <c r="AQ10" s="173"/>
      <c r="AR10" s="173"/>
      <c r="AS10" s="173"/>
      <c r="AT10" s="173"/>
      <c r="AU10" s="173"/>
      <c r="AV10" s="173"/>
      <c r="AW10" s="173"/>
      <c r="AX10" s="173" t="s">
        <v>49</v>
      </c>
      <c r="AY10" s="173"/>
      <c r="AZ10" s="173"/>
      <c r="BA10" s="173"/>
      <c r="BB10" s="173"/>
      <c r="BC10" s="173"/>
      <c r="BD10" s="173" t="s">
        <v>50</v>
      </c>
      <c r="BE10" s="173"/>
      <c r="BF10" s="173"/>
      <c r="BG10" s="173"/>
      <c r="BH10" s="173"/>
      <c r="BI10" s="173"/>
      <c r="BJ10" s="173"/>
      <c r="BK10" s="44"/>
    </row>
    <row r="11" spans="1:63" ht="15" customHeight="1" x14ac:dyDescent="0.25">
      <c r="A11" s="43"/>
      <c r="B11" s="145"/>
      <c r="C11" s="140"/>
      <c r="D11" s="140"/>
      <c r="E11" s="140"/>
      <c r="F11" s="140"/>
      <c r="G11" s="141"/>
      <c r="H11" s="88" t="s">
        <v>87</v>
      </c>
      <c r="I11" s="140"/>
      <c r="J11" s="140"/>
      <c r="K11" s="140"/>
      <c r="L11" s="140"/>
      <c r="M11" s="140"/>
      <c r="N11" s="141"/>
      <c r="O11" s="139"/>
      <c r="P11" s="140"/>
      <c r="Q11" s="140"/>
      <c r="R11" s="140"/>
      <c r="S11" s="170" t="s">
        <v>88</v>
      </c>
      <c r="T11" s="171"/>
      <c r="U11" s="171"/>
      <c r="V11" s="171"/>
      <c r="W11" s="171"/>
      <c r="X11" s="171"/>
      <c r="Y11" s="171"/>
      <c r="Z11" s="171"/>
      <c r="AA11" s="171"/>
      <c r="AB11" s="171"/>
      <c r="AC11" s="171"/>
      <c r="AD11" s="171"/>
      <c r="AE11" s="171"/>
      <c r="AF11" s="171"/>
      <c r="AG11" s="171"/>
      <c r="AH11" s="171"/>
      <c r="AI11" s="171"/>
      <c r="AJ11" s="171"/>
      <c r="AK11" s="171"/>
      <c r="AL11" s="171"/>
      <c r="AM11" s="171"/>
      <c r="AN11" s="171"/>
      <c r="AO11" s="171"/>
      <c r="AP11" s="171"/>
      <c r="AQ11" s="171"/>
      <c r="AR11" s="171"/>
      <c r="AS11" s="171"/>
      <c r="AT11" s="171"/>
      <c r="AU11" s="171"/>
      <c r="AV11" s="171"/>
      <c r="AW11" s="172"/>
      <c r="AX11" s="161"/>
      <c r="AY11" s="161"/>
      <c r="AZ11" s="161"/>
      <c r="BA11" s="161"/>
      <c r="BB11" s="161"/>
      <c r="BC11" s="162"/>
      <c r="BD11" s="165"/>
      <c r="BE11" s="161"/>
      <c r="BF11" s="161"/>
      <c r="BG11" s="161"/>
      <c r="BH11" s="161"/>
      <c r="BI11" s="161"/>
      <c r="BJ11" s="162"/>
      <c r="BK11" s="44"/>
    </row>
    <row r="12" spans="1:63" ht="15" customHeight="1" x14ac:dyDescent="0.25">
      <c r="A12" s="43"/>
      <c r="B12" s="142"/>
      <c r="C12" s="143"/>
      <c r="D12" s="143"/>
      <c r="E12" s="143"/>
      <c r="F12" s="143"/>
      <c r="G12" s="144"/>
      <c r="H12" s="142"/>
      <c r="I12" s="143"/>
      <c r="J12" s="143"/>
      <c r="K12" s="143"/>
      <c r="L12" s="143"/>
      <c r="M12" s="143"/>
      <c r="N12" s="144"/>
      <c r="O12" s="142"/>
      <c r="P12" s="143"/>
      <c r="Q12" s="143"/>
      <c r="R12" s="143"/>
      <c r="S12" s="184" t="s">
        <v>89</v>
      </c>
      <c r="T12" s="182"/>
      <c r="U12" s="182"/>
      <c r="V12" s="182"/>
      <c r="W12" s="182"/>
      <c r="X12" s="182"/>
      <c r="Y12" s="182"/>
      <c r="Z12" s="182"/>
      <c r="AA12" s="182"/>
      <c r="AB12" s="182"/>
      <c r="AC12" s="182"/>
      <c r="AD12" s="182"/>
      <c r="AE12" s="182"/>
      <c r="AF12" s="182"/>
      <c r="AG12" s="182"/>
      <c r="AH12" s="182"/>
      <c r="AI12" s="182"/>
      <c r="AJ12" s="182"/>
      <c r="AK12" s="182"/>
      <c r="AL12" s="182"/>
      <c r="AM12" s="182"/>
      <c r="AN12" s="182"/>
      <c r="AO12" s="182"/>
      <c r="AP12" s="182"/>
      <c r="AQ12" s="182"/>
      <c r="AR12" s="182"/>
      <c r="AS12" s="182"/>
      <c r="AT12" s="182"/>
      <c r="AU12" s="182"/>
      <c r="AV12" s="182"/>
      <c r="AW12" s="183"/>
      <c r="AX12" s="163"/>
      <c r="AY12" s="163"/>
      <c r="AZ12" s="163"/>
      <c r="BA12" s="163"/>
      <c r="BB12" s="163"/>
      <c r="BC12" s="164"/>
      <c r="BD12" s="166"/>
      <c r="BE12" s="163"/>
      <c r="BF12" s="163"/>
      <c r="BG12" s="163"/>
      <c r="BH12" s="163"/>
      <c r="BI12" s="163"/>
      <c r="BJ12" s="164"/>
      <c r="BK12" s="44"/>
    </row>
    <row r="13" spans="1:63" ht="15" customHeight="1" x14ac:dyDescent="0.25">
      <c r="A13" s="43"/>
      <c r="B13" s="151"/>
      <c r="C13" s="152"/>
      <c r="D13" s="152"/>
      <c r="E13" s="152"/>
      <c r="F13" s="152"/>
      <c r="G13" s="153"/>
      <c r="H13" s="88" t="s">
        <v>87</v>
      </c>
      <c r="I13" s="140"/>
      <c r="J13" s="140"/>
      <c r="K13" s="140"/>
      <c r="L13" s="140"/>
      <c r="M13" s="140"/>
      <c r="N13" s="141"/>
      <c r="O13" s="197"/>
      <c r="P13" s="198"/>
      <c r="Q13" s="198"/>
      <c r="R13" s="198"/>
      <c r="S13" s="170" t="s">
        <v>88</v>
      </c>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2"/>
      <c r="AX13" s="161"/>
      <c r="AY13" s="161"/>
      <c r="AZ13" s="161"/>
      <c r="BA13" s="161"/>
      <c r="BB13" s="161"/>
      <c r="BC13" s="162"/>
      <c r="BD13" s="165"/>
      <c r="BE13" s="161"/>
      <c r="BF13" s="161"/>
      <c r="BG13" s="161"/>
      <c r="BH13" s="161"/>
      <c r="BI13" s="161"/>
      <c r="BJ13" s="162"/>
      <c r="BK13" s="44"/>
    </row>
    <row r="14" spans="1:63" ht="15" customHeight="1" x14ac:dyDescent="0.25">
      <c r="A14" s="43"/>
      <c r="B14" s="154"/>
      <c r="C14" s="155"/>
      <c r="D14" s="155"/>
      <c r="E14" s="155"/>
      <c r="F14" s="155"/>
      <c r="G14" s="156"/>
      <c r="H14" s="142"/>
      <c r="I14" s="143"/>
      <c r="J14" s="143"/>
      <c r="K14" s="143"/>
      <c r="L14" s="143"/>
      <c r="M14" s="143"/>
      <c r="N14" s="144"/>
      <c r="O14" s="199"/>
      <c r="P14" s="200"/>
      <c r="Q14" s="200"/>
      <c r="R14" s="200"/>
      <c r="S14" s="180" t="s">
        <v>90</v>
      </c>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9"/>
      <c r="AX14" s="163"/>
      <c r="AY14" s="163"/>
      <c r="AZ14" s="163"/>
      <c r="BA14" s="163"/>
      <c r="BB14" s="163"/>
      <c r="BC14" s="164"/>
      <c r="BD14" s="166"/>
      <c r="BE14" s="163"/>
      <c r="BF14" s="163"/>
      <c r="BG14" s="163"/>
      <c r="BH14" s="163"/>
      <c r="BI14" s="163"/>
      <c r="BJ14" s="164"/>
      <c r="BK14" s="44"/>
    </row>
    <row r="15" spans="1:63" ht="15" customHeight="1" x14ac:dyDescent="0.25">
      <c r="A15" s="43"/>
      <c r="B15" s="151"/>
      <c r="C15" s="152"/>
      <c r="D15" s="152"/>
      <c r="E15" s="152"/>
      <c r="F15" s="152"/>
      <c r="G15" s="153"/>
      <c r="H15" s="88" t="s">
        <v>87</v>
      </c>
      <c r="I15" s="140"/>
      <c r="J15" s="140"/>
      <c r="K15" s="140"/>
      <c r="L15" s="140"/>
      <c r="M15" s="140"/>
      <c r="N15" s="141"/>
      <c r="O15" s="193"/>
      <c r="P15" s="194"/>
      <c r="Q15" s="194"/>
      <c r="R15" s="194"/>
      <c r="S15" s="170" t="s">
        <v>88</v>
      </c>
      <c r="T15" s="171"/>
      <c r="U15" s="171"/>
      <c r="V15" s="171"/>
      <c r="W15" s="171"/>
      <c r="X15" s="171"/>
      <c r="Y15" s="171"/>
      <c r="Z15" s="171"/>
      <c r="AA15" s="171"/>
      <c r="AB15" s="171"/>
      <c r="AC15" s="171"/>
      <c r="AD15" s="171"/>
      <c r="AE15" s="171"/>
      <c r="AF15" s="171"/>
      <c r="AG15" s="171"/>
      <c r="AH15" s="171"/>
      <c r="AI15" s="171"/>
      <c r="AJ15" s="171"/>
      <c r="AK15" s="171"/>
      <c r="AL15" s="171"/>
      <c r="AM15" s="171"/>
      <c r="AN15" s="171"/>
      <c r="AO15" s="171"/>
      <c r="AP15" s="171"/>
      <c r="AQ15" s="171"/>
      <c r="AR15" s="171"/>
      <c r="AS15" s="171"/>
      <c r="AT15" s="171"/>
      <c r="AU15" s="171"/>
      <c r="AV15" s="171"/>
      <c r="AW15" s="172"/>
      <c r="AX15" s="161"/>
      <c r="AY15" s="161"/>
      <c r="AZ15" s="161"/>
      <c r="BA15" s="161"/>
      <c r="BB15" s="161"/>
      <c r="BC15" s="162"/>
      <c r="BD15" s="165"/>
      <c r="BE15" s="161"/>
      <c r="BF15" s="161"/>
      <c r="BG15" s="161"/>
      <c r="BH15" s="161"/>
      <c r="BI15" s="161"/>
      <c r="BJ15" s="162"/>
      <c r="BK15" s="44"/>
    </row>
    <row r="16" spans="1:63" ht="15" customHeight="1" x14ac:dyDescent="0.25">
      <c r="A16" s="43"/>
      <c r="B16" s="154"/>
      <c r="C16" s="155"/>
      <c r="D16" s="155"/>
      <c r="E16" s="155"/>
      <c r="F16" s="155"/>
      <c r="G16" s="156"/>
      <c r="H16" s="142"/>
      <c r="I16" s="143"/>
      <c r="J16" s="143"/>
      <c r="K16" s="143"/>
      <c r="L16" s="143"/>
      <c r="M16" s="143"/>
      <c r="N16" s="144"/>
      <c r="O16" s="195"/>
      <c r="P16" s="196"/>
      <c r="Q16" s="196"/>
      <c r="R16" s="196"/>
      <c r="S16" s="180" t="s">
        <v>91</v>
      </c>
      <c r="T16" s="168"/>
      <c r="U16" s="168"/>
      <c r="V16" s="168"/>
      <c r="W16" s="168"/>
      <c r="X16" s="168"/>
      <c r="Y16" s="168"/>
      <c r="Z16" s="168"/>
      <c r="AA16" s="168"/>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169"/>
      <c r="AX16" s="163"/>
      <c r="AY16" s="163"/>
      <c r="AZ16" s="163"/>
      <c r="BA16" s="163"/>
      <c r="BB16" s="163"/>
      <c r="BC16" s="164"/>
      <c r="BD16" s="166"/>
      <c r="BE16" s="163"/>
      <c r="BF16" s="163"/>
      <c r="BG16" s="163"/>
      <c r="BH16" s="163"/>
      <c r="BI16" s="163"/>
      <c r="BJ16" s="164"/>
      <c r="BK16" s="44"/>
    </row>
    <row r="17" spans="1:63" ht="15" customHeight="1" x14ac:dyDescent="0.25">
      <c r="A17" s="43"/>
      <c r="B17" s="151"/>
      <c r="C17" s="152"/>
      <c r="D17" s="152"/>
      <c r="E17" s="152"/>
      <c r="F17" s="152"/>
      <c r="G17" s="153"/>
      <c r="H17" s="88" t="s">
        <v>87</v>
      </c>
      <c r="I17" s="140"/>
      <c r="J17" s="140"/>
      <c r="K17" s="140"/>
      <c r="L17" s="140"/>
      <c r="M17" s="140"/>
      <c r="N17" s="141"/>
      <c r="O17" s="189"/>
      <c r="P17" s="190"/>
      <c r="Q17" s="190"/>
      <c r="R17" s="190"/>
      <c r="S17" s="170" t="s">
        <v>88</v>
      </c>
      <c r="T17" s="171"/>
      <c r="U17" s="171"/>
      <c r="V17" s="171"/>
      <c r="W17" s="171"/>
      <c r="X17" s="171"/>
      <c r="Y17" s="171"/>
      <c r="Z17" s="171"/>
      <c r="AA17" s="171"/>
      <c r="AB17" s="171"/>
      <c r="AC17" s="171"/>
      <c r="AD17" s="171"/>
      <c r="AE17" s="171"/>
      <c r="AF17" s="171"/>
      <c r="AG17" s="171"/>
      <c r="AH17" s="171"/>
      <c r="AI17" s="171"/>
      <c r="AJ17" s="171"/>
      <c r="AK17" s="171"/>
      <c r="AL17" s="171"/>
      <c r="AM17" s="171"/>
      <c r="AN17" s="171"/>
      <c r="AO17" s="171"/>
      <c r="AP17" s="171"/>
      <c r="AQ17" s="171"/>
      <c r="AR17" s="171"/>
      <c r="AS17" s="171"/>
      <c r="AT17" s="171"/>
      <c r="AU17" s="171"/>
      <c r="AV17" s="171"/>
      <c r="AW17" s="172"/>
      <c r="AX17" s="161"/>
      <c r="AY17" s="161"/>
      <c r="AZ17" s="161"/>
      <c r="BA17" s="161"/>
      <c r="BB17" s="161"/>
      <c r="BC17" s="162"/>
      <c r="BD17" s="165"/>
      <c r="BE17" s="161"/>
      <c r="BF17" s="161"/>
      <c r="BG17" s="161"/>
      <c r="BH17" s="161"/>
      <c r="BI17" s="161"/>
      <c r="BJ17" s="162"/>
      <c r="BK17" s="44"/>
    </row>
    <row r="18" spans="1:63" ht="15" customHeight="1" x14ac:dyDescent="0.25">
      <c r="A18" s="43"/>
      <c r="B18" s="154"/>
      <c r="C18" s="155"/>
      <c r="D18" s="155"/>
      <c r="E18" s="155"/>
      <c r="F18" s="155"/>
      <c r="G18" s="156"/>
      <c r="H18" s="142"/>
      <c r="I18" s="143"/>
      <c r="J18" s="143"/>
      <c r="K18" s="143"/>
      <c r="L18" s="143"/>
      <c r="M18" s="143"/>
      <c r="N18" s="144"/>
      <c r="O18" s="191"/>
      <c r="P18" s="192"/>
      <c r="Q18" s="192"/>
      <c r="R18" s="192"/>
      <c r="S18" s="180" t="s">
        <v>92</v>
      </c>
      <c r="T18" s="168"/>
      <c r="U18" s="168"/>
      <c r="V18" s="168"/>
      <c r="W18" s="168"/>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68"/>
      <c r="AT18" s="168"/>
      <c r="AU18" s="168"/>
      <c r="AV18" s="168"/>
      <c r="AW18" s="169"/>
      <c r="AX18" s="163"/>
      <c r="AY18" s="163"/>
      <c r="AZ18" s="163"/>
      <c r="BA18" s="163"/>
      <c r="BB18" s="163"/>
      <c r="BC18" s="164"/>
      <c r="BD18" s="166"/>
      <c r="BE18" s="163"/>
      <c r="BF18" s="163"/>
      <c r="BG18" s="163"/>
      <c r="BH18" s="163"/>
      <c r="BI18" s="163"/>
      <c r="BJ18" s="164"/>
      <c r="BK18" s="44"/>
    </row>
    <row r="19" spans="1:63" ht="15" customHeight="1" x14ac:dyDescent="0.25">
      <c r="A19" s="43"/>
      <c r="B19" s="151"/>
      <c r="C19" s="152"/>
      <c r="D19" s="152"/>
      <c r="E19" s="152"/>
      <c r="F19" s="152"/>
      <c r="G19" s="153"/>
      <c r="H19" s="88" t="s">
        <v>87</v>
      </c>
      <c r="I19" s="140"/>
      <c r="J19" s="140"/>
      <c r="K19" s="140"/>
      <c r="L19" s="140"/>
      <c r="M19" s="140"/>
      <c r="N19" s="141"/>
      <c r="O19" s="185"/>
      <c r="P19" s="186"/>
      <c r="Q19" s="186"/>
      <c r="R19" s="186"/>
      <c r="S19" s="170" t="s">
        <v>88</v>
      </c>
      <c r="T19" s="171"/>
      <c r="U19" s="171"/>
      <c r="V19" s="171"/>
      <c r="W19" s="171"/>
      <c r="X19" s="171"/>
      <c r="Y19" s="171"/>
      <c r="Z19" s="171"/>
      <c r="AA19" s="171"/>
      <c r="AB19" s="171"/>
      <c r="AC19" s="171"/>
      <c r="AD19" s="171"/>
      <c r="AE19" s="171"/>
      <c r="AF19" s="171"/>
      <c r="AG19" s="171"/>
      <c r="AH19" s="171"/>
      <c r="AI19" s="171"/>
      <c r="AJ19" s="171"/>
      <c r="AK19" s="171"/>
      <c r="AL19" s="171"/>
      <c r="AM19" s="171"/>
      <c r="AN19" s="171"/>
      <c r="AO19" s="171"/>
      <c r="AP19" s="171"/>
      <c r="AQ19" s="171"/>
      <c r="AR19" s="171"/>
      <c r="AS19" s="171"/>
      <c r="AT19" s="171"/>
      <c r="AU19" s="171"/>
      <c r="AV19" s="171"/>
      <c r="AW19" s="172"/>
      <c r="AX19" s="161"/>
      <c r="AY19" s="161"/>
      <c r="AZ19" s="161"/>
      <c r="BA19" s="161"/>
      <c r="BB19" s="161"/>
      <c r="BC19" s="162"/>
      <c r="BD19" s="165"/>
      <c r="BE19" s="161"/>
      <c r="BF19" s="161"/>
      <c r="BG19" s="161"/>
      <c r="BH19" s="161"/>
      <c r="BI19" s="161"/>
      <c r="BJ19" s="162"/>
      <c r="BK19" s="44"/>
    </row>
    <row r="20" spans="1:63" ht="15" customHeight="1" x14ac:dyDescent="0.25">
      <c r="A20" s="43"/>
      <c r="B20" s="154"/>
      <c r="C20" s="155"/>
      <c r="D20" s="155"/>
      <c r="E20" s="155"/>
      <c r="F20" s="155"/>
      <c r="G20" s="156"/>
      <c r="H20" s="142"/>
      <c r="I20" s="143"/>
      <c r="J20" s="143"/>
      <c r="K20" s="143"/>
      <c r="L20" s="143"/>
      <c r="M20" s="143"/>
      <c r="N20" s="144"/>
      <c r="O20" s="187"/>
      <c r="P20" s="188"/>
      <c r="Q20" s="188"/>
      <c r="R20" s="188"/>
      <c r="S20" s="177" t="s">
        <v>93</v>
      </c>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9"/>
      <c r="AX20" s="163"/>
      <c r="AY20" s="163"/>
      <c r="AZ20" s="163"/>
      <c r="BA20" s="163"/>
      <c r="BB20" s="163"/>
      <c r="BC20" s="164"/>
      <c r="BD20" s="166"/>
      <c r="BE20" s="163"/>
      <c r="BF20" s="163"/>
      <c r="BG20" s="163"/>
      <c r="BH20" s="163"/>
      <c r="BI20" s="163"/>
      <c r="BJ20" s="164"/>
      <c r="BK20" s="44"/>
    </row>
    <row r="21" spans="1:63" ht="15" customHeight="1" x14ac:dyDescent="0.25">
      <c r="A21" s="43"/>
      <c r="B21" s="139"/>
      <c r="C21" s="140"/>
      <c r="D21" s="140"/>
      <c r="E21" s="140"/>
      <c r="F21" s="140"/>
      <c r="G21" s="141"/>
      <c r="H21" s="88" t="s">
        <v>87</v>
      </c>
      <c r="I21" s="140"/>
      <c r="J21" s="140"/>
      <c r="K21" s="140"/>
      <c r="L21" s="140"/>
      <c r="M21" s="140"/>
      <c r="N21" s="141"/>
      <c r="O21" s="139"/>
      <c r="P21" s="140"/>
      <c r="Q21" s="140"/>
      <c r="R21" s="140"/>
      <c r="S21" s="170" t="s">
        <v>88</v>
      </c>
      <c r="T21" s="171"/>
      <c r="U21" s="171"/>
      <c r="V21" s="171"/>
      <c r="W21" s="171"/>
      <c r="X21" s="171"/>
      <c r="Y21" s="171"/>
      <c r="Z21" s="171"/>
      <c r="AA21" s="171"/>
      <c r="AB21" s="171"/>
      <c r="AC21" s="171"/>
      <c r="AD21" s="171"/>
      <c r="AE21" s="171"/>
      <c r="AF21" s="171"/>
      <c r="AG21" s="171"/>
      <c r="AH21" s="171"/>
      <c r="AI21" s="171"/>
      <c r="AJ21" s="171"/>
      <c r="AK21" s="171"/>
      <c r="AL21" s="171"/>
      <c r="AM21" s="171"/>
      <c r="AN21" s="171"/>
      <c r="AO21" s="171"/>
      <c r="AP21" s="171"/>
      <c r="AQ21" s="171"/>
      <c r="AR21" s="171"/>
      <c r="AS21" s="171"/>
      <c r="AT21" s="171"/>
      <c r="AU21" s="171"/>
      <c r="AV21" s="171"/>
      <c r="AW21" s="172"/>
      <c r="AX21" s="161"/>
      <c r="AY21" s="161"/>
      <c r="AZ21" s="161"/>
      <c r="BA21" s="161"/>
      <c r="BB21" s="161"/>
      <c r="BC21" s="162"/>
      <c r="BD21" s="165"/>
      <c r="BE21" s="161"/>
      <c r="BF21" s="161"/>
      <c r="BG21" s="161"/>
      <c r="BH21" s="161"/>
      <c r="BI21" s="161"/>
      <c r="BJ21" s="162"/>
      <c r="BK21" s="44"/>
    </row>
    <row r="22" spans="1:63" ht="15" customHeight="1" x14ac:dyDescent="0.25">
      <c r="A22" s="43"/>
      <c r="B22" s="142"/>
      <c r="C22" s="143"/>
      <c r="D22" s="143"/>
      <c r="E22" s="143"/>
      <c r="F22" s="143"/>
      <c r="G22" s="144"/>
      <c r="H22" s="142"/>
      <c r="I22" s="143"/>
      <c r="J22" s="143"/>
      <c r="K22" s="143"/>
      <c r="L22" s="143"/>
      <c r="M22" s="143"/>
      <c r="N22" s="144"/>
      <c r="O22" s="142"/>
      <c r="P22" s="143"/>
      <c r="Q22" s="143"/>
      <c r="R22" s="143"/>
      <c r="S22" s="167" t="s">
        <v>94</v>
      </c>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9"/>
      <c r="AX22" s="163"/>
      <c r="AY22" s="163"/>
      <c r="AZ22" s="163"/>
      <c r="BA22" s="163"/>
      <c r="BB22" s="163"/>
      <c r="BC22" s="164"/>
      <c r="BD22" s="166"/>
      <c r="BE22" s="163"/>
      <c r="BF22" s="163"/>
      <c r="BG22" s="163"/>
      <c r="BH22" s="163"/>
      <c r="BI22" s="163"/>
      <c r="BJ22" s="164"/>
      <c r="BK22" s="44"/>
    </row>
    <row r="23" spans="1:63" ht="15" customHeight="1" x14ac:dyDescent="0.25">
      <c r="A23" s="43"/>
      <c r="B23" s="139"/>
      <c r="C23" s="140"/>
      <c r="D23" s="140"/>
      <c r="E23" s="140"/>
      <c r="F23" s="140"/>
      <c r="G23" s="141"/>
      <c r="H23" s="88" t="s">
        <v>87</v>
      </c>
      <c r="I23" s="140"/>
      <c r="J23" s="140"/>
      <c r="K23" s="140"/>
      <c r="L23" s="140"/>
      <c r="M23" s="140"/>
      <c r="N23" s="141"/>
      <c r="O23" s="139"/>
      <c r="P23" s="140"/>
      <c r="Q23" s="140"/>
      <c r="R23" s="140"/>
      <c r="S23" s="170" t="s">
        <v>88</v>
      </c>
      <c r="T23" s="171"/>
      <c r="U23" s="171"/>
      <c r="V23" s="171"/>
      <c r="W23" s="171"/>
      <c r="X23" s="171"/>
      <c r="Y23" s="171"/>
      <c r="Z23" s="171"/>
      <c r="AA23" s="171"/>
      <c r="AB23" s="171"/>
      <c r="AC23" s="171"/>
      <c r="AD23" s="171"/>
      <c r="AE23" s="171"/>
      <c r="AF23" s="171"/>
      <c r="AG23" s="171"/>
      <c r="AH23" s="171"/>
      <c r="AI23" s="171"/>
      <c r="AJ23" s="171"/>
      <c r="AK23" s="171"/>
      <c r="AL23" s="171"/>
      <c r="AM23" s="171"/>
      <c r="AN23" s="171"/>
      <c r="AO23" s="171"/>
      <c r="AP23" s="171"/>
      <c r="AQ23" s="171"/>
      <c r="AR23" s="171"/>
      <c r="AS23" s="171"/>
      <c r="AT23" s="171"/>
      <c r="AU23" s="171"/>
      <c r="AV23" s="171"/>
      <c r="AW23" s="172"/>
      <c r="AX23" s="161"/>
      <c r="AY23" s="161"/>
      <c r="AZ23" s="161"/>
      <c r="BA23" s="161"/>
      <c r="BB23" s="161"/>
      <c r="BC23" s="162"/>
      <c r="BD23" s="165"/>
      <c r="BE23" s="161"/>
      <c r="BF23" s="161"/>
      <c r="BG23" s="161"/>
      <c r="BH23" s="161"/>
      <c r="BI23" s="161"/>
      <c r="BJ23" s="162"/>
      <c r="BK23" s="44"/>
    </row>
    <row r="24" spans="1:63" ht="15" customHeight="1" x14ac:dyDescent="0.25">
      <c r="A24" s="43"/>
      <c r="B24" s="142"/>
      <c r="C24" s="143"/>
      <c r="D24" s="143"/>
      <c r="E24" s="143"/>
      <c r="F24" s="143"/>
      <c r="G24" s="144"/>
      <c r="H24" s="142"/>
      <c r="I24" s="143"/>
      <c r="J24" s="143"/>
      <c r="K24" s="143"/>
      <c r="L24" s="143"/>
      <c r="M24" s="143"/>
      <c r="N24" s="144"/>
      <c r="O24" s="142"/>
      <c r="P24" s="143"/>
      <c r="Q24" s="143"/>
      <c r="R24" s="143"/>
      <c r="S24" s="167" t="s">
        <v>95</v>
      </c>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9"/>
      <c r="AX24" s="163"/>
      <c r="AY24" s="163"/>
      <c r="AZ24" s="163"/>
      <c r="BA24" s="163"/>
      <c r="BB24" s="163"/>
      <c r="BC24" s="164"/>
      <c r="BD24" s="166"/>
      <c r="BE24" s="163"/>
      <c r="BF24" s="163"/>
      <c r="BG24" s="163"/>
      <c r="BH24" s="163"/>
      <c r="BI24" s="163"/>
      <c r="BJ24" s="164"/>
      <c r="BK24" s="44"/>
    </row>
    <row r="25" spans="1:63" ht="15" customHeight="1" x14ac:dyDescent="0.25">
      <c r="A25" s="43"/>
      <c r="B25" s="139"/>
      <c r="C25" s="140"/>
      <c r="D25" s="140"/>
      <c r="E25" s="140"/>
      <c r="F25" s="140"/>
      <c r="G25" s="141"/>
      <c r="H25" s="88" t="s">
        <v>87</v>
      </c>
      <c r="I25" s="140"/>
      <c r="J25" s="140"/>
      <c r="K25" s="140"/>
      <c r="L25" s="140"/>
      <c r="M25" s="140"/>
      <c r="N25" s="141"/>
      <c r="O25" s="139"/>
      <c r="P25" s="140"/>
      <c r="Q25" s="140"/>
      <c r="R25" s="140"/>
      <c r="S25" s="170" t="s">
        <v>88</v>
      </c>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2"/>
      <c r="AX25" s="161"/>
      <c r="AY25" s="161"/>
      <c r="AZ25" s="161"/>
      <c r="BA25" s="161"/>
      <c r="BB25" s="161"/>
      <c r="BC25" s="162"/>
      <c r="BD25" s="165"/>
      <c r="BE25" s="161"/>
      <c r="BF25" s="161"/>
      <c r="BG25" s="161"/>
      <c r="BH25" s="161"/>
      <c r="BI25" s="161"/>
      <c r="BJ25" s="162"/>
      <c r="BK25" s="44"/>
    </row>
    <row r="26" spans="1:63" ht="15" customHeight="1" x14ac:dyDescent="0.25">
      <c r="A26" s="43"/>
      <c r="B26" s="142"/>
      <c r="C26" s="143"/>
      <c r="D26" s="143"/>
      <c r="E26" s="143"/>
      <c r="F26" s="143"/>
      <c r="G26" s="144"/>
      <c r="H26" s="142"/>
      <c r="I26" s="143"/>
      <c r="J26" s="143"/>
      <c r="K26" s="143"/>
      <c r="L26" s="143"/>
      <c r="M26" s="143"/>
      <c r="N26" s="144"/>
      <c r="O26" s="142"/>
      <c r="P26" s="143"/>
      <c r="Q26" s="143"/>
      <c r="R26" s="143"/>
      <c r="S26" s="184" t="s">
        <v>96</v>
      </c>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3"/>
      <c r="AX26" s="163"/>
      <c r="AY26" s="163"/>
      <c r="AZ26" s="163"/>
      <c r="BA26" s="163"/>
      <c r="BB26" s="163"/>
      <c r="BC26" s="164"/>
      <c r="BD26" s="166"/>
      <c r="BE26" s="163"/>
      <c r="BF26" s="163"/>
      <c r="BG26" s="163"/>
      <c r="BH26" s="163"/>
      <c r="BI26" s="163"/>
      <c r="BJ26" s="164"/>
      <c r="BK26" s="44"/>
    </row>
    <row r="27" spans="1:63" ht="15" customHeight="1" x14ac:dyDescent="0.25">
      <c r="A27" s="43"/>
      <c r="B27" s="139"/>
      <c r="C27" s="140"/>
      <c r="D27" s="140"/>
      <c r="E27" s="140"/>
      <c r="F27" s="140"/>
      <c r="G27" s="141"/>
      <c r="H27" s="88" t="s">
        <v>87</v>
      </c>
      <c r="I27" s="140"/>
      <c r="J27" s="140"/>
      <c r="K27" s="140"/>
      <c r="L27" s="140"/>
      <c r="M27" s="140"/>
      <c r="N27" s="141"/>
      <c r="O27" s="139"/>
      <c r="P27" s="140"/>
      <c r="Q27" s="140"/>
      <c r="R27" s="140"/>
      <c r="S27" s="170" t="s">
        <v>88</v>
      </c>
      <c r="T27" s="171"/>
      <c r="U27" s="171"/>
      <c r="V27" s="171"/>
      <c r="W27" s="171"/>
      <c r="X27" s="171"/>
      <c r="Y27" s="171"/>
      <c r="Z27" s="171"/>
      <c r="AA27" s="171"/>
      <c r="AB27" s="171"/>
      <c r="AC27" s="171"/>
      <c r="AD27" s="171"/>
      <c r="AE27" s="171"/>
      <c r="AF27" s="171"/>
      <c r="AG27" s="171"/>
      <c r="AH27" s="171"/>
      <c r="AI27" s="171"/>
      <c r="AJ27" s="171"/>
      <c r="AK27" s="171"/>
      <c r="AL27" s="171"/>
      <c r="AM27" s="171"/>
      <c r="AN27" s="171"/>
      <c r="AO27" s="171"/>
      <c r="AP27" s="171"/>
      <c r="AQ27" s="171"/>
      <c r="AR27" s="171"/>
      <c r="AS27" s="171"/>
      <c r="AT27" s="171"/>
      <c r="AU27" s="171"/>
      <c r="AV27" s="171"/>
      <c r="AW27" s="172"/>
      <c r="AX27" s="161"/>
      <c r="AY27" s="161"/>
      <c r="AZ27" s="161"/>
      <c r="BA27" s="161"/>
      <c r="BB27" s="161"/>
      <c r="BC27" s="162"/>
      <c r="BD27" s="165"/>
      <c r="BE27" s="161"/>
      <c r="BF27" s="161"/>
      <c r="BG27" s="161"/>
      <c r="BH27" s="161"/>
      <c r="BI27" s="161"/>
      <c r="BJ27" s="162"/>
      <c r="BK27" s="44"/>
    </row>
    <row r="28" spans="1:63" ht="15" customHeight="1" x14ac:dyDescent="0.25">
      <c r="A28" s="43"/>
      <c r="B28" s="142"/>
      <c r="C28" s="143"/>
      <c r="D28" s="143"/>
      <c r="E28" s="143"/>
      <c r="F28" s="143"/>
      <c r="G28" s="144"/>
      <c r="H28" s="142"/>
      <c r="I28" s="143"/>
      <c r="J28" s="143"/>
      <c r="K28" s="143"/>
      <c r="L28" s="143"/>
      <c r="M28" s="143"/>
      <c r="N28" s="144"/>
      <c r="O28" s="142"/>
      <c r="P28" s="143"/>
      <c r="Q28" s="143"/>
      <c r="R28" s="143"/>
      <c r="S28" s="184" t="s">
        <v>97</v>
      </c>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83"/>
      <c r="AX28" s="163"/>
      <c r="AY28" s="163"/>
      <c r="AZ28" s="163"/>
      <c r="BA28" s="163"/>
      <c r="BB28" s="163"/>
      <c r="BC28" s="164"/>
      <c r="BD28" s="166"/>
      <c r="BE28" s="163"/>
      <c r="BF28" s="163"/>
      <c r="BG28" s="163"/>
      <c r="BH28" s="163"/>
      <c r="BI28" s="163"/>
      <c r="BJ28" s="164"/>
      <c r="BK28" s="44"/>
    </row>
    <row r="29" spans="1:63" ht="15" customHeight="1" x14ac:dyDescent="0.25">
      <c r="A29" s="43"/>
      <c r="B29" s="139"/>
      <c r="C29" s="140"/>
      <c r="D29" s="140"/>
      <c r="E29" s="140"/>
      <c r="F29" s="140"/>
      <c r="G29" s="141"/>
      <c r="H29" s="88" t="s">
        <v>87</v>
      </c>
      <c r="I29" s="140"/>
      <c r="J29" s="140"/>
      <c r="K29" s="140"/>
      <c r="L29" s="140"/>
      <c r="M29" s="140"/>
      <c r="N29" s="141"/>
      <c r="O29" s="139"/>
      <c r="P29" s="140"/>
      <c r="Q29" s="140"/>
      <c r="R29" s="140"/>
      <c r="S29" s="170" t="s">
        <v>88</v>
      </c>
      <c r="T29" s="171"/>
      <c r="U29" s="171"/>
      <c r="V29" s="171"/>
      <c r="W29" s="171"/>
      <c r="X29" s="171"/>
      <c r="Y29" s="171"/>
      <c r="Z29" s="171"/>
      <c r="AA29" s="171"/>
      <c r="AB29" s="171"/>
      <c r="AC29" s="171"/>
      <c r="AD29" s="171"/>
      <c r="AE29" s="171"/>
      <c r="AF29" s="171"/>
      <c r="AG29" s="171"/>
      <c r="AH29" s="171"/>
      <c r="AI29" s="171"/>
      <c r="AJ29" s="171"/>
      <c r="AK29" s="171"/>
      <c r="AL29" s="171"/>
      <c r="AM29" s="171"/>
      <c r="AN29" s="171"/>
      <c r="AO29" s="171"/>
      <c r="AP29" s="171"/>
      <c r="AQ29" s="171"/>
      <c r="AR29" s="171"/>
      <c r="AS29" s="171"/>
      <c r="AT29" s="171"/>
      <c r="AU29" s="171"/>
      <c r="AV29" s="171"/>
      <c r="AW29" s="172"/>
      <c r="AX29" s="161"/>
      <c r="AY29" s="161"/>
      <c r="AZ29" s="161"/>
      <c r="BA29" s="161"/>
      <c r="BB29" s="161"/>
      <c r="BC29" s="162"/>
      <c r="BD29" s="165"/>
      <c r="BE29" s="161"/>
      <c r="BF29" s="161"/>
      <c r="BG29" s="161"/>
      <c r="BH29" s="161"/>
      <c r="BI29" s="161"/>
      <c r="BJ29" s="162"/>
      <c r="BK29" s="44"/>
    </row>
    <row r="30" spans="1:63" ht="15" customHeight="1" x14ac:dyDescent="0.25">
      <c r="A30" s="43"/>
      <c r="B30" s="142"/>
      <c r="C30" s="143"/>
      <c r="D30" s="143"/>
      <c r="E30" s="143"/>
      <c r="F30" s="143"/>
      <c r="G30" s="144"/>
      <c r="H30" s="142"/>
      <c r="I30" s="143"/>
      <c r="J30" s="143"/>
      <c r="K30" s="143"/>
      <c r="L30" s="143"/>
      <c r="M30" s="143"/>
      <c r="N30" s="144"/>
      <c r="O30" s="142"/>
      <c r="P30" s="143"/>
      <c r="Q30" s="143"/>
      <c r="R30" s="143"/>
      <c r="S30" s="181" t="s">
        <v>98</v>
      </c>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83"/>
      <c r="AX30" s="163"/>
      <c r="AY30" s="163"/>
      <c r="AZ30" s="163"/>
      <c r="BA30" s="163"/>
      <c r="BB30" s="163"/>
      <c r="BC30" s="164"/>
      <c r="BD30" s="166"/>
      <c r="BE30" s="163"/>
      <c r="BF30" s="163"/>
      <c r="BG30" s="163"/>
      <c r="BH30" s="163"/>
      <c r="BI30" s="163"/>
      <c r="BJ30" s="164"/>
      <c r="BK30" s="44"/>
    </row>
    <row r="31" spans="1:63" ht="15" customHeight="1" x14ac:dyDescent="0.25">
      <c r="A31" s="43"/>
      <c r="B31" s="139"/>
      <c r="C31" s="140"/>
      <c r="D31" s="140"/>
      <c r="E31" s="140"/>
      <c r="F31" s="140"/>
      <c r="G31" s="141"/>
      <c r="H31" s="88" t="s">
        <v>87</v>
      </c>
      <c r="I31" s="140"/>
      <c r="J31" s="140"/>
      <c r="K31" s="140"/>
      <c r="L31" s="140"/>
      <c r="M31" s="140"/>
      <c r="N31" s="141"/>
      <c r="O31" s="139"/>
      <c r="P31" s="140"/>
      <c r="Q31" s="140"/>
      <c r="R31" s="140"/>
      <c r="S31" s="170" t="s">
        <v>88</v>
      </c>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2"/>
      <c r="AX31" s="161"/>
      <c r="AY31" s="161"/>
      <c r="AZ31" s="161"/>
      <c r="BA31" s="161"/>
      <c r="BB31" s="161"/>
      <c r="BC31" s="162"/>
      <c r="BD31" s="165"/>
      <c r="BE31" s="161"/>
      <c r="BF31" s="161"/>
      <c r="BG31" s="161"/>
      <c r="BH31" s="161"/>
      <c r="BI31" s="161"/>
      <c r="BJ31" s="162"/>
      <c r="BK31" s="44"/>
    </row>
    <row r="32" spans="1:63" ht="15" customHeight="1" x14ac:dyDescent="0.25">
      <c r="A32" s="43"/>
      <c r="B32" s="142"/>
      <c r="C32" s="143"/>
      <c r="D32" s="143"/>
      <c r="E32" s="143"/>
      <c r="F32" s="143"/>
      <c r="G32" s="144"/>
      <c r="H32" s="142"/>
      <c r="I32" s="143"/>
      <c r="J32" s="143"/>
      <c r="K32" s="143"/>
      <c r="L32" s="143"/>
      <c r="M32" s="143"/>
      <c r="N32" s="144"/>
      <c r="O32" s="142"/>
      <c r="P32" s="143"/>
      <c r="Q32" s="143"/>
      <c r="R32" s="143"/>
      <c r="S32" s="180" t="s">
        <v>99</v>
      </c>
      <c r="T32" s="168"/>
      <c r="U32" s="168"/>
      <c r="V32" s="168"/>
      <c r="W32" s="168"/>
      <c r="X32" s="168"/>
      <c r="Y32" s="168"/>
      <c r="Z32" s="168"/>
      <c r="AA32" s="168"/>
      <c r="AB32" s="168"/>
      <c r="AC32" s="168"/>
      <c r="AD32" s="168"/>
      <c r="AE32" s="168"/>
      <c r="AF32" s="168"/>
      <c r="AG32" s="168"/>
      <c r="AH32" s="168"/>
      <c r="AI32" s="168"/>
      <c r="AJ32" s="168"/>
      <c r="AK32" s="168"/>
      <c r="AL32" s="168"/>
      <c r="AM32" s="168"/>
      <c r="AN32" s="168"/>
      <c r="AO32" s="168"/>
      <c r="AP32" s="168"/>
      <c r="AQ32" s="168"/>
      <c r="AR32" s="168"/>
      <c r="AS32" s="168"/>
      <c r="AT32" s="168"/>
      <c r="AU32" s="168"/>
      <c r="AV32" s="168"/>
      <c r="AW32" s="169"/>
      <c r="AX32" s="163"/>
      <c r="AY32" s="163"/>
      <c r="AZ32" s="163"/>
      <c r="BA32" s="163"/>
      <c r="BB32" s="163"/>
      <c r="BC32" s="164"/>
      <c r="BD32" s="166"/>
      <c r="BE32" s="163"/>
      <c r="BF32" s="163"/>
      <c r="BG32" s="163"/>
      <c r="BH32" s="163"/>
      <c r="BI32" s="163"/>
      <c r="BJ32" s="164"/>
      <c r="BK32" s="44"/>
    </row>
    <row r="33" spans="1:63" ht="15" customHeight="1" x14ac:dyDescent="0.25">
      <c r="A33" s="43"/>
      <c r="B33" s="139"/>
      <c r="C33" s="140"/>
      <c r="D33" s="140"/>
      <c r="E33" s="140"/>
      <c r="F33" s="140"/>
      <c r="G33" s="141"/>
      <c r="H33" s="88" t="s">
        <v>87</v>
      </c>
      <c r="I33" s="140"/>
      <c r="J33" s="140"/>
      <c r="K33" s="140"/>
      <c r="L33" s="140"/>
      <c r="M33" s="140"/>
      <c r="N33" s="141"/>
      <c r="O33" s="139"/>
      <c r="P33" s="140"/>
      <c r="Q33" s="140"/>
      <c r="R33" s="140"/>
      <c r="S33" s="170" t="s">
        <v>88</v>
      </c>
      <c r="T33" s="171"/>
      <c r="U33" s="171"/>
      <c r="V33" s="171"/>
      <c r="W33" s="171"/>
      <c r="X33" s="171"/>
      <c r="Y33" s="171"/>
      <c r="Z33" s="171"/>
      <c r="AA33" s="171"/>
      <c r="AB33" s="171"/>
      <c r="AC33" s="171"/>
      <c r="AD33" s="171"/>
      <c r="AE33" s="171"/>
      <c r="AF33" s="171"/>
      <c r="AG33" s="171"/>
      <c r="AH33" s="171"/>
      <c r="AI33" s="171"/>
      <c r="AJ33" s="171"/>
      <c r="AK33" s="171"/>
      <c r="AL33" s="171"/>
      <c r="AM33" s="171"/>
      <c r="AN33" s="171"/>
      <c r="AO33" s="171"/>
      <c r="AP33" s="171"/>
      <c r="AQ33" s="171"/>
      <c r="AR33" s="171"/>
      <c r="AS33" s="171"/>
      <c r="AT33" s="171"/>
      <c r="AU33" s="171"/>
      <c r="AV33" s="171"/>
      <c r="AW33" s="172"/>
      <c r="AX33" s="161"/>
      <c r="AY33" s="161"/>
      <c r="AZ33" s="161"/>
      <c r="BA33" s="161"/>
      <c r="BB33" s="161"/>
      <c r="BC33" s="162"/>
      <c r="BD33" s="165"/>
      <c r="BE33" s="161"/>
      <c r="BF33" s="161"/>
      <c r="BG33" s="161"/>
      <c r="BH33" s="161"/>
      <c r="BI33" s="161"/>
      <c r="BJ33" s="162"/>
      <c r="BK33" s="44"/>
    </row>
    <row r="34" spans="1:63" ht="15" customHeight="1" x14ac:dyDescent="0.25">
      <c r="A34" s="43"/>
      <c r="B34" s="142"/>
      <c r="C34" s="143"/>
      <c r="D34" s="143"/>
      <c r="E34" s="143"/>
      <c r="F34" s="143"/>
      <c r="G34" s="144"/>
      <c r="H34" s="142"/>
      <c r="I34" s="143"/>
      <c r="J34" s="143"/>
      <c r="K34" s="143"/>
      <c r="L34" s="143"/>
      <c r="M34" s="143"/>
      <c r="N34" s="144"/>
      <c r="O34" s="142"/>
      <c r="P34" s="143"/>
      <c r="Q34" s="143"/>
      <c r="R34" s="143"/>
      <c r="S34" s="177" t="s">
        <v>100</v>
      </c>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9"/>
      <c r="AX34" s="163"/>
      <c r="AY34" s="163"/>
      <c r="AZ34" s="163"/>
      <c r="BA34" s="163"/>
      <c r="BB34" s="163"/>
      <c r="BC34" s="164"/>
      <c r="BD34" s="166"/>
      <c r="BE34" s="163"/>
      <c r="BF34" s="163"/>
      <c r="BG34" s="163"/>
      <c r="BH34" s="163"/>
      <c r="BI34" s="163"/>
      <c r="BJ34" s="164"/>
      <c r="BK34" s="44"/>
    </row>
    <row r="35" spans="1:63" ht="15" customHeight="1" x14ac:dyDescent="0.25">
      <c r="A35" s="43"/>
      <c r="B35" s="139"/>
      <c r="C35" s="140"/>
      <c r="D35" s="140"/>
      <c r="E35" s="140"/>
      <c r="F35" s="140"/>
      <c r="G35" s="141"/>
      <c r="H35" s="139"/>
      <c r="I35" s="140"/>
      <c r="J35" s="140"/>
      <c r="K35" s="140"/>
      <c r="L35" s="140"/>
      <c r="M35" s="140"/>
      <c r="N35" s="141"/>
      <c r="O35" s="139"/>
      <c r="P35" s="140"/>
      <c r="Q35" s="140"/>
      <c r="R35" s="140"/>
      <c r="S35" s="170"/>
      <c r="T35" s="171"/>
      <c r="U35" s="171"/>
      <c r="V35" s="171"/>
      <c r="W35" s="171"/>
      <c r="X35" s="171"/>
      <c r="Y35" s="171"/>
      <c r="Z35" s="171"/>
      <c r="AA35" s="171"/>
      <c r="AB35" s="171"/>
      <c r="AC35" s="171"/>
      <c r="AD35" s="171"/>
      <c r="AE35" s="171"/>
      <c r="AF35" s="171"/>
      <c r="AG35" s="171"/>
      <c r="AH35" s="171"/>
      <c r="AI35" s="171"/>
      <c r="AJ35" s="171"/>
      <c r="AK35" s="171"/>
      <c r="AL35" s="171"/>
      <c r="AM35" s="171"/>
      <c r="AN35" s="171"/>
      <c r="AO35" s="171"/>
      <c r="AP35" s="171"/>
      <c r="AQ35" s="171"/>
      <c r="AR35" s="171"/>
      <c r="AS35" s="171"/>
      <c r="AT35" s="171"/>
      <c r="AU35" s="171"/>
      <c r="AV35" s="171"/>
      <c r="AW35" s="172"/>
      <c r="AX35" s="161"/>
      <c r="AY35" s="161"/>
      <c r="AZ35" s="161"/>
      <c r="BA35" s="161"/>
      <c r="BB35" s="161"/>
      <c r="BC35" s="162"/>
      <c r="BD35" s="165"/>
      <c r="BE35" s="161"/>
      <c r="BF35" s="161"/>
      <c r="BG35" s="161"/>
      <c r="BH35" s="161"/>
      <c r="BI35" s="161"/>
      <c r="BJ35" s="162"/>
      <c r="BK35" s="44"/>
    </row>
    <row r="36" spans="1:63" ht="15" customHeight="1" x14ac:dyDescent="0.25">
      <c r="A36" s="43"/>
      <c r="B36" s="142"/>
      <c r="C36" s="143"/>
      <c r="D36" s="143"/>
      <c r="E36" s="143"/>
      <c r="F36" s="143"/>
      <c r="G36" s="144"/>
      <c r="H36" s="142"/>
      <c r="I36" s="143"/>
      <c r="J36" s="143"/>
      <c r="K36" s="143"/>
      <c r="L36" s="143"/>
      <c r="M36" s="143"/>
      <c r="N36" s="144"/>
      <c r="O36" s="142"/>
      <c r="P36" s="143"/>
      <c r="Q36" s="143"/>
      <c r="R36" s="143"/>
      <c r="S36" s="167"/>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9"/>
      <c r="AX36" s="163"/>
      <c r="AY36" s="163"/>
      <c r="AZ36" s="163"/>
      <c r="BA36" s="163"/>
      <c r="BB36" s="163"/>
      <c r="BC36" s="164"/>
      <c r="BD36" s="166"/>
      <c r="BE36" s="163"/>
      <c r="BF36" s="163"/>
      <c r="BG36" s="163"/>
      <c r="BH36" s="163"/>
      <c r="BI36" s="163"/>
      <c r="BJ36" s="164"/>
      <c r="BK36" s="44"/>
    </row>
    <row r="37" spans="1:63" ht="15" customHeight="1" x14ac:dyDescent="0.25">
      <c r="A37" s="43"/>
      <c r="B37" s="139"/>
      <c r="C37" s="140"/>
      <c r="D37" s="140"/>
      <c r="E37" s="140"/>
      <c r="F37" s="140"/>
      <c r="G37" s="141"/>
      <c r="H37" s="139"/>
      <c r="I37" s="140"/>
      <c r="J37" s="140"/>
      <c r="K37" s="140"/>
      <c r="L37" s="140"/>
      <c r="M37" s="140"/>
      <c r="N37" s="141"/>
      <c r="O37" s="139"/>
      <c r="P37" s="140"/>
      <c r="Q37" s="140"/>
      <c r="R37" s="140"/>
      <c r="S37" s="170"/>
      <c r="T37" s="171"/>
      <c r="U37" s="171"/>
      <c r="V37" s="171"/>
      <c r="W37" s="171"/>
      <c r="X37" s="171"/>
      <c r="Y37" s="171"/>
      <c r="Z37" s="171"/>
      <c r="AA37" s="171"/>
      <c r="AB37" s="171"/>
      <c r="AC37" s="171"/>
      <c r="AD37" s="171"/>
      <c r="AE37" s="171"/>
      <c r="AF37" s="171"/>
      <c r="AG37" s="171"/>
      <c r="AH37" s="171"/>
      <c r="AI37" s="171"/>
      <c r="AJ37" s="171"/>
      <c r="AK37" s="171"/>
      <c r="AL37" s="171"/>
      <c r="AM37" s="171"/>
      <c r="AN37" s="171"/>
      <c r="AO37" s="171"/>
      <c r="AP37" s="171"/>
      <c r="AQ37" s="171"/>
      <c r="AR37" s="171"/>
      <c r="AS37" s="171"/>
      <c r="AT37" s="171"/>
      <c r="AU37" s="171"/>
      <c r="AV37" s="171"/>
      <c r="AW37" s="172"/>
      <c r="AX37" s="161"/>
      <c r="AY37" s="161"/>
      <c r="AZ37" s="161"/>
      <c r="BA37" s="161"/>
      <c r="BB37" s="161"/>
      <c r="BC37" s="162"/>
      <c r="BD37" s="165"/>
      <c r="BE37" s="161"/>
      <c r="BF37" s="161"/>
      <c r="BG37" s="161"/>
      <c r="BH37" s="161"/>
      <c r="BI37" s="161"/>
      <c r="BJ37" s="162"/>
      <c r="BK37" s="44"/>
    </row>
    <row r="38" spans="1:63" ht="15" customHeight="1" x14ac:dyDescent="0.25">
      <c r="A38" s="43"/>
      <c r="B38" s="142"/>
      <c r="C38" s="143"/>
      <c r="D38" s="143"/>
      <c r="E38" s="143"/>
      <c r="F38" s="143"/>
      <c r="G38" s="144"/>
      <c r="H38" s="142"/>
      <c r="I38" s="143"/>
      <c r="J38" s="143"/>
      <c r="K38" s="143"/>
      <c r="L38" s="143"/>
      <c r="M38" s="143"/>
      <c r="N38" s="144"/>
      <c r="O38" s="142"/>
      <c r="P38" s="143"/>
      <c r="Q38" s="143"/>
      <c r="R38" s="143"/>
      <c r="S38" s="167"/>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9"/>
      <c r="AX38" s="163"/>
      <c r="AY38" s="163"/>
      <c r="AZ38" s="163"/>
      <c r="BA38" s="163"/>
      <c r="BB38" s="163"/>
      <c r="BC38" s="164"/>
      <c r="BD38" s="166"/>
      <c r="BE38" s="163"/>
      <c r="BF38" s="163"/>
      <c r="BG38" s="163"/>
      <c r="BH38" s="163"/>
      <c r="BI38" s="163"/>
      <c r="BJ38" s="164"/>
      <c r="BK38" s="44"/>
    </row>
    <row r="39" spans="1:63" ht="15" customHeight="1" x14ac:dyDescent="0.25">
      <c r="A39" s="43"/>
      <c r="B39" s="139"/>
      <c r="C39" s="140"/>
      <c r="D39" s="140"/>
      <c r="E39" s="140"/>
      <c r="F39" s="140"/>
      <c r="G39" s="141"/>
      <c r="H39" s="139"/>
      <c r="I39" s="140"/>
      <c r="J39" s="140"/>
      <c r="K39" s="140"/>
      <c r="L39" s="140"/>
      <c r="M39" s="140"/>
      <c r="N39" s="141"/>
      <c r="O39" s="139"/>
      <c r="P39" s="140"/>
      <c r="Q39" s="140"/>
      <c r="R39" s="140"/>
      <c r="S39" s="170"/>
      <c r="T39" s="171"/>
      <c r="U39" s="171"/>
      <c r="V39" s="171"/>
      <c r="W39" s="171"/>
      <c r="X39" s="171"/>
      <c r="Y39" s="171"/>
      <c r="Z39" s="171"/>
      <c r="AA39" s="171"/>
      <c r="AB39" s="171"/>
      <c r="AC39" s="171"/>
      <c r="AD39" s="171"/>
      <c r="AE39" s="171"/>
      <c r="AF39" s="171"/>
      <c r="AG39" s="171"/>
      <c r="AH39" s="171"/>
      <c r="AI39" s="171"/>
      <c r="AJ39" s="171"/>
      <c r="AK39" s="171"/>
      <c r="AL39" s="171"/>
      <c r="AM39" s="171"/>
      <c r="AN39" s="171"/>
      <c r="AO39" s="171"/>
      <c r="AP39" s="171"/>
      <c r="AQ39" s="171"/>
      <c r="AR39" s="171"/>
      <c r="AS39" s="171"/>
      <c r="AT39" s="171"/>
      <c r="AU39" s="171"/>
      <c r="AV39" s="171"/>
      <c r="AW39" s="172"/>
      <c r="AX39" s="161"/>
      <c r="AY39" s="161"/>
      <c r="AZ39" s="161"/>
      <c r="BA39" s="161"/>
      <c r="BB39" s="161"/>
      <c r="BC39" s="162"/>
      <c r="BD39" s="165"/>
      <c r="BE39" s="161"/>
      <c r="BF39" s="161"/>
      <c r="BG39" s="161"/>
      <c r="BH39" s="161"/>
      <c r="BI39" s="161"/>
      <c r="BJ39" s="162"/>
      <c r="BK39" s="44"/>
    </row>
    <row r="40" spans="1:63" ht="15" customHeight="1" x14ac:dyDescent="0.25">
      <c r="A40" s="43"/>
      <c r="B40" s="142"/>
      <c r="C40" s="143"/>
      <c r="D40" s="143"/>
      <c r="E40" s="143"/>
      <c r="F40" s="143"/>
      <c r="G40" s="144"/>
      <c r="H40" s="142"/>
      <c r="I40" s="143"/>
      <c r="J40" s="143"/>
      <c r="K40" s="143"/>
      <c r="L40" s="143"/>
      <c r="M40" s="143"/>
      <c r="N40" s="144"/>
      <c r="O40" s="142"/>
      <c r="P40" s="143"/>
      <c r="Q40" s="143"/>
      <c r="R40" s="143"/>
      <c r="S40" s="167"/>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9"/>
      <c r="AX40" s="163"/>
      <c r="AY40" s="163"/>
      <c r="AZ40" s="163"/>
      <c r="BA40" s="163"/>
      <c r="BB40" s="163"/>
      <c r="BC40" s="164"/>
      <c r="BD40" s="166"/>
      <c r="BE40" s="163"/>
      <c r="BF40" s="163"/>
      <c r="BG40" s="163"/>
      <c r="BH40" s="163"/>
      <c r="BI40" s="163"/>
      <c r="BJ40" s="164"/>
      <c r="BK40" s="44"/>
    </row>
    <row r="41" spans="1:63" ht="15" customHeight="1" x14ac:dyDescent="0.25">
      <c r="A41" s="43"/>
      <c r="B41" s="139"/>
      <c r="C41" s="140"/>
      <c r="D41" s="140"/>
      <c r="E41" s="140"/>
      <c r="F41" s="140"/>
      <c r="G41" s="141"/>
      <c r="H41" s="139"/>
      <c r="I41" s="140"/>
      <c r="J41" s="140"/>
      <c r="K41" s="140"/>
      <c r="L41" s="140"/>
      <c r="M41" s="140"/>
      <c r="N41" s="141"/>
      <c r="O41" s="139"/>
      <c r="P41" s="140"/>
      <c r="Q41" s="140"/>
      <c r="R41" s="140"/>
      <c r="S41" s="170"/>
      <c r="T41" s="171"/>
      <c r="U41" s="171"/>
      <c r="V41" s="171"/>
      <c r="W41" s="171"/>
      <c r="X41" s="171"/>
      <c r="Y41" s="171"/>
      <c r="Z41" s="171"/>
      <c r="AA41" s="171"/>
      <c r="AB41" s="171"/>
      <c r="AC41" s="171"/>
      <c r="AD41" s="171"/>
      <c r="AE41" s="171"/>
      <c r="AF41" s="171"/>
      <c r="AG41" s="171"/>
      <c r="AH41" s="171"/>
      <c r="AI41" s="171"/>
      <c r="AJ41" s="171"/>
      <c r="AK41" s="171"/>
      <c r="AL41" s="171"/>
      <c r="AM41" s="171"/>
      <c r="AN41" s="171"/>
      <c r="AO41" s="171"/>
      <c r="AP41" s="171"/>
      <c r="AQ41" s="171"/>
      <c r="AR41" s="171"/>
      <c r="AS41" s="171"/>
      <c r="AT41" s="171"/>
      <c r="AU41" s="171"/>
      <c r="AV41" s="171"/>
      <c r="AW41" s="172"/>
      <c r="AX41" s="161"/>
      <c r="AY41" s="161"/>
      <c r="AZ41" s="161"/>
      <c r="BA41" s="161"/>
      <c r="BB41" s="161"/>
      <c r="BC41" s="162"/>
      <c r="BD41" s="165"/>
      <c r="BE41" s="161"/>
      <c r="BF41" s="161"/>
      <c r="BG41" s="161"/>
      <c r="BH41" s="161"/>
      <c r="BI41" s="161"/>
      <c r="BJ41" s="162"/>
      <c r="BK41" s="44"/>
    </row>
    <row r="42" spans="1:63" ht="15" customHeight="1" x14ac:dyDescent="0.25">
      <c r="A42" s="43"/>
      <c r="B42" s="142"/>
      <c r="C42" s="143"/>
      <c r="D42" s="143"/>
      <c r="E42" s="143"/>
      <c r="F42" s="143"/>
      <c r="G42" s="144"/>
      <c r="H42" s="142"/>
      <c r="I42" s="143"/>
      <c r="J42" s="143"/>
      <c r="K42" s="143"/>
      <c r="L42" s="143"/>
      <c r="M42" s="143"/>
      <c r="N42" s="144"/>
      <c r="O42" s="142"/>
      <c r="P42" s="143"/>
      <c r="Q42" s="143"/>
      <c r="R42" s="143"/>
      <c r="S42" s="167"/>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68"/>
      <c r="AV42" s="168"/>
      <c r="AW42" s="169"/>
      <c r="AX42" s="163"/>
      <c r="AY42" s="163"/>
      <c r="AZ42" s="163"/>
      <c r="BA42" s="163"/>
      <c r="BB42" s="163"/>
      <c r="BC42" s="164"/>
      <c r="BD42" s="166"/>
      <c r="BE42" s="163"/>
      <c r="BF42" s="163"/>
      <c r="BG42" s="163"/>
      <c r="BH42" s="163"/>
      <c r="BI42" s="163"/>
      <c r="BJ42" s="164"/>
      <c r="BK42" s="44"/>
    </row>
    <row r="43" spans="1:63" ht="15" customHeight="1" x14ac:dyDescent="0.25">
      <c r="A43" s="43"/>
      <c r="B43" s="139"/>
      <c r="C43" s="140"/>
      <c r="D43" s="140"/>
      <c r="E43" s="140"/>
      <c r="F43" s="140"/>
      <c r="G43" s="141"/>
      <c r="H43" s="139"/>
      <c r="I43" s="140"/>
      <c r="J43" s="140"/>
      <c r="K43" s="140"/>
      <c r="L43" s="140"/>
      <c r="M43" s="140"/>
      <c r="N43" s="141"/>
      <c r="O43" s="139"/>
      <c r="P43" s="140"/>
      <c r="Q43" s="140"/>
      <c r="R43" s="140"/>
      <c r="S43" s="170"/>
      <c r="T43" s="171"/>
      <c r="U43" s="171"/>
      <c r="V43" s="171"/>
      <c r="W43" s="171"/>
      <c r="X43" s="171"/>
      <c r="Y43" s="171"/>
      <c r="Z43" s="171"/>
      <c r="AA43" s="171"/>
      <c r="AB43" s="171"/>
      <c r="AC43" s="171"/>
      <c r="AD43" s="171"/>
      <c r="AE43" s="171"/>
      <c r="AF43" s="171"/>
      <c r="AG43" s="171"/>
      <c r="AH43" s="171"/>
      <c r="AI43" s="171"/>
      <c r="AJ43" s="171"/>
      <c r="AK43" s="171"/>
      <c r="AL43" s="171"/>
      <c r="AM43" s="171"/>
      <c r="AN43" s="171"/>
      <c r="AO43" s="171"/>
      <c r="AP43" s="171"/>
      <c r="AQ43" s="171"/>
      <c r="AR43" s="171"/>
      <c r="AS43" s="171"/>
      <c r="AT43" s="171"/>
      <c r="AU43" s="171"/>
      <c r="AV43" s="171"/>
      <c r="AW43" s="172"/>
      <c r="AX43" s="161"/>
      <c r="AY43" s="161"/>
      <c r="AZ43" s="161"/>
      <c r="BA43" s="161"/>
      <c r="BB43" s="161"/>
      <c r="BC43" s="162"/>
      <c r="BD43" s="165"/>
      <c r="BE43" s="161"/>
      <c r="BF43" s="161"/>
      <c r="BG43" s="161"/>
      <c r="BH43" s="161"/>
      <c r="BI43" s="161"/>
      <c r="BJ43" s="162"/>
      <c r="BK43" s="44"/>
    </row>
    <row r="44" spans="1:63" ht="15" customHeight="1" x14ac:dyDescent="0.25">
      <c r="A44" s="43"/>
      <c r="B44" s="142"/>
      <c r="C44" s="143"/>
      <c r="D44" s="143"/>
      <c r="E44" s="143"/>
      <c r="F44" s="143"/>
      <c r="G44" s="144"/>
      <c r="H44" s="142"/>
      <c r="I44" s="143"/>
      <c r="J44" s="143"/>
      <c r="K44" s="143"/>
      <c r="L44" s="143"/>
      <c r="M44" s="143"/>
      <c r="N44" s="144"/>
      <c r="O44" s="142"/>
      <c r="P44" s="143"/>
      <c r="Q44" s="143"/>
      <c r="R44" s="143"/>
      <c r="S44" s="167"/>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9"/>
      <c r="AX44" s="163"/>
      <c r="AY44" s="163"/>
      <c r="AZ44" s="163"/>
      <c r="BA44" s="163"/>
      <c r="BB44" s="163"/>
      <c r="BC44" s="164"/>
      <c r="BD44" s="166"/>
      <c r="BE44" s="163"/>
      <c r="BF44" s="163"/>
      <c r="BG44" s="163"/>
      <c r="BH44" s="163"/>
      <c r="BI44" s="163"/>
      <c r="BJ44" s="164"/>
      <c r="BK44" s="44"/>
    </row>
    <row r="45" spans="1:63" ht="15" customHeight="1" x14ac:dyDescent="0.25">
      <c r="A45" s="43"/>
      <c r="B45" s="139"/>
      <c r="C45" s="140"/>
      <c r="D45" s="140"/>
      <c r="E45" s="140"/>
      <c r="F45" s="140"/>
      <c r="G45" s="141"/>
      <c r="H45" s="139"/>
      <c r="I45" s="140"/>
      <c r="J45" s="140"/>
      <c r="K45" s="140"/>
      <c r="L45" s="140"/>
      <c r="M45" s="140"/>
      <c r="N45" s="141"/>
      <c r="O45" s="139"/>
      <c r="P45" s="140"/>
      <c r="Q45" s="140"/>
      <c r="R45" s="140"/>
      <c r="S45" s="170"/>
      <c r="T45" s="171"/>
      <c r="U45" s="171"/>
      <c r="V45" s="171"/>
      <c r="W45" s="171"/>
      <c r="X45" s="171"/>
      <c r="Y45" s="171"/>
      <c r="Z45" s="171"/>
      <c r="AA45" s="171"/>
      <c r="AB45" s="171"/>
      <c r="AC45" s="171"/>
      <c r="AD45" s="171"/>
      <c r="AE45" s="171"/>
      <c r="AF45" s="171"/>
      <c r="AG45" s="171"/>
      <c r="AH45" s="171"/>
      <c r="AI45" s="171"/>
      <c r="AJ45" s="171"/>
      <c r="AK45" s="171"/>
      <c r="AL45" s="171"/>
      <c r="AM45" s="171"/>
      <c r="AN45" s="171"/>
      <c r="AO45" s="171"/>
      <c r="AP45" s="171"/>
      <c r="AQ45" s="171"/>
      <c r="AR45" s="171"/>
      <c r="AS45" s="171"/>
      <c r="AT45" s="171"/>
      <c r="AU45" s="171"/>
      <c r="AV45" s="171"/>
      <c r="AW45" s="172"/>
      <c r="AX45" s="161"/>
      <c r="AY45" s="161"/>
      <c r="AZ45" s="161"/>
      <c r="BA45" s="161"/>
      <c r="BB45" s="161"/>
      <c r="BC45" s="162"/>
      <c r="BD45" s="165"/>
      <c r="BE45" s="161"/>
      <c r="BF45" s="161"/>
      <c r="BG45" s="161"/>
      <c r="BH45" s="161"/>
      <c r="BI45" s="161"/>
      <c r="BJ45" s="162"/>
      <c r="BK45" s="44"/>
    </row>
    <row r="46" spans="1:63" ht="15" customHeight="1" x14ac:dyDescent="0.25">
      <c r="A46" s="43"/>
      <c r="B46" s="142"/>
      <c r="C46" s="143"/>
      <c r="D46" s="143"/>
      <c r="E46" s="143"/>
      <c r="F46" s="143"/>
      <c r="G46" s="144"/>
      <c r="H46" s="142"/>
      <c r="I46" s="143"/>
      <c r="J46" s="143"/>
      <c r="K46" s="143"/>
      <c r="L46" s="143"/>
      <c r="M46" s="143"/>
      <c r="N46" s="144"/>
      <c r="O46" s="142"/>
      <c r="P46" s="143"/>
      <c r="Q46" s="143"/>
      <c r="R46" s="143"/>
      <c r="S46" s="167"/>
      <c r="T46" s="168"/>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9"/>
      <c r="AX46" s="163"/>
      <c r="AY46" s="163"/>
      <c r="AZ46" s="163"/>
      <c r="BA46" s="163"/>
      <c r="BB46" s="163"/>
      <c r="BC46" s="164"/>
      <c r="BD46" s="166"/>
      <c r="BE46" s="163"/>
      <c r="BF46" s="163"/>
      <c r="BG46" s="163"/>
      <c r="BH46" s="163"/>
      <c r="BI46" s="163"/>
      <c r="BJ46" s="164"/>
      <c r="BK46" s="44"/>
    </row>
    <row r="47" spans="1:63" ht="15" customHeight="1" x14ac:dyDescent="0.25">
      <c r="A47" s="43"/>
      <c r="B47" s="139"/>
      <c r="C47" s="140"/>
      <c r="D47" s="140"/>
      <c r="E47" s="140"/>
      <c r="F47" s="140"/>
      <c r="G47" s="141"/>
      <c r="H47" s="139"/>
      <c r="I47" s="140"/>
      <c r="J47" s="140"/>
      <c r="K47" s="140"/>
      <c r="L47" s="140"/>
      <c r="M47" s="140"/>
      <c r="N47" s="141"/>
      <c r="O47" s="139"/>
      <c r="P47" s="140"/>
      <c r="Q47" s="140"/>
      <c r="R47" s="140"/>
      <c r="S47" s="170"/>
      <c r="T47" s="171"/>
      <c r="U47" s="171"/>
      <c r="V47" s="171"/>
      <c r="W47" s="171"/>
      <c r="X47" s="171"/>
      <c r="Y47" s="171"/>
      <c r="Z47" s="171"/>
      <c r="AA47" s="171"/>
      <c r="AB47" s="171"/>
      <c r="AC47" s="171"/>
      <c r="AD47" s="171"/>
      <c r="AE47" s="171"/>
      <c r="AF47" s="171"/>
      <c r="AG47" s="171"/>
      <c r="AH47" s="171"/>
      <c r="AI47" s="171"/>
      <c r="AJ47" s="171"/>
      <c r="AK47" s="171"/>
      <c r="AL47" s="171"/>
      <c r="AM47" s="171"/>
      <c r="AN47" s="171"/>
      <c r="AO47" s="171"/>
      <c r="AP47" s="171"/>
      <c r="AQ47" s="171"/>
      <c r="AR47" s="171"/>
      <c r="AS47" s="171"/>
      <c r="AT47" s="171"/>
      <c r="AU47" s="171"/>
      <c r="AV47" s="171"/>
      <c r="AW47" s="172"/>
      <c r="AX47" s="161"/>
      <c r="AY47" s="161"/>
      <c r="AZ47" s="161"/>
      <c r="BA47" s="161"/>
      <c r="BB47" s="161"/>
      <c r="BC47" s="162"/>
      <c r="BD47" s="165"/>
      <c r="BE47" s="161"/>
      <c r="BF47" s="161"/>
      <c r="BG47" s="161"/>
      <c r="BH47" s="161"/>
      <c r="BI47" s="161"/>
      <c r="BJ47" s="162"/>
      <c r="BK47" s="44"/>
    </row>
    <row r="48" spans="1:63" ht="15" customHeight="1" x14ac:dyDescent="0.25">
      <c r="A48" s="43"/>
      <c r="B48" s="142"/>
      <c r="C48" s="143"/>
      <c r="D48" s="143"/>
      <c r="E48" s="143"/>
      <c r="F48" s="143"/>
      <c r="G48" s="144"/>
      <c r="H48" s="142"/>
      <c r="I48" s="143"/>
      <c r="J48" s="143"/>
      <c r="K48" s="143"/>
      <c r="L48" s="143"/>
      <c r="M48" s="143"/>
      <c r="N48" s="144"/>
      <c r="O48" s="142"/>
      <c r="P48" s="143"/>
      <c r="Q48" s="143"/>
      <c r="R48" s="143"/>
      <c r="S48" s="167"/>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9"/>
      <c r="AX48" s="163"/>
      <c r="AY48" s="163"/>
      <c r="AZ48" s="163"/>
      <c r="BA48" s="163"/>
      <c r="BB48" s="163"/>
      <c r="BC48" s="164"/>
      <c r="BD48" s="166"/>
      <c r="BE48" s="163"/>
      <c r="BF48" s="163"/>
      <c r="BG48" s="163"/>
      <c r="BH48" s="163"/>
      <c r="BI48" s="163"/>
      <c r="BJ48" s="164"/>
      <c r="BK48" s="44"/>
    </row>
    <row r="49" spans="1:63" ht="15" customHeight="1" x14ac:dyDescent="0.25">
      <c r="A49" s="43"/>
      <c r="B49" s="139"/>
      <c r="C49" s="140"/>
      <c r="D49" s="140"/>
      <c r="E49" s="140"/>
      <c r="F49" s="140"/>
      <c r="G49" s="141"/>
      <c r="H49" s="139"/>
      <c r="I49" s="140"/>
      <c r="J49" s="140"/>
      <c r="K49" s="140"/>
      <c r="L49" s="140"/>
      <c r="M49" s="140"/>
      <c r="N49" s="141"/>
      <c r="O49" s="139"/>
      <c r="P49" s="140"/>
      <c r="Q49" s="140"/>
      <c r="R49" s="140"/>
      <c r="S49" s="170"/>
      <c r="T49" s="171"/>
      <c r="U49" s="171"/>
      <c r="V49" s="171"/>
      <c r="W49" s="171"/>
      <c r="X49" s="171"/>
      <c r="Y49" s="171"/>
      <c r="Z49" s="171"/>
      <c r="AA49" s="171"/>
      <c r="AB49" s="171"/>
      <c r="AC49" s="171"/>
      <c r="AD49" s="171"/>
      <c r="AE49" s="171"/>
      <c r="AF49" s="171"/>
      <c r="AG49" s="171"/>
      <c r="AH49" s="171"/>
      <c r="AI49" s="171"/>
      <c r="AJ49" s="171"/>
      <c r="AK49" s="171"/>
      <c r="AL49" s="171"/>
      <c r="AM49" s="171"/>
      <c r="AN49" s="171"/>
      <c r="AO49" s="171"/>
      <c r="AP49" s="171"/>
      <c r="AQ49" s="171"/>
      <c r="AR49" s="171"/>
      <c r="AS49" s="171"/>
      <c r="AT49" s="171"/>
      <c r="AU49" s="171"/>
      <c r="AV49" s="171"/>
      <c r="AW49" s="172"/>
      <c r="AX49" s="161"/>
      <c r="AY49" s="161"/>
      <c r="AZ49" s="161"/>
      <c r="BA49" s="161"/>
      <c r="BB49" s="161"/>
      <c r="BC49" s="162"/>
      <c r="BD49" s="165"/>
      <c r="BE49" s="161"/>
      <c r="BF49" s="161"/>
      <c r="BG49" s="161"/>
      <c r="BH49" s="161"/>
      <c r="BI49" s="161"/>
      <c r="BJ49" s="162"/>
      <c r="BK49" s="44"/>
    </row>
    <row r="50" spans="1:63" ht="15" customHeight="1" x14ac:dyDescent="0.25">
      <c r="A50" s="43"/>
      <c r="B50" s="142"/>
      <c r="C50" s="143"/>
      <c r="D50" s="143"/>
      <c r="E50" s="143"/>
      <c r="F50" s="143"/>
      <c r="G50" s="144"/>
      <c r="H50" s="142"/>
      <c r="I50" s="143"/>
      <c r="J50" s="143"/>
      <c r="K50" s="143"/>
      <c r="L50" s="143"/>
      <c r="M50" s="143"/>
      <c r="N50" s="144"/>
      <c r="O50" s="142"/>
      <c r="P50" s="143"/>
      <c r="Q50" s="143"/>
      <c r="R50" s="143"/>
      <c r="S50" s="167"/>
      <c r="T50" s="168"/>
      <c r="U50" s="168"/>
      <c r="V50" s="168"/>
      <c r="W50" s="168"/>
      <c r="X50" s="168"/>
      <c r="Y50" s="168"/>
      <c r="Z50" s="168"/>
      <c r="AA50" s="168"/>
      <c r="AB50" s="168"/>
      <c r="AC50" s="168"/>
      <c r="AD50" s="168"/>
      <c r="AE50" s="168"/>
      <c r="AF50" s="168"/>
      <c r="AG50" s="168"/>
      <c r="AH50" s="168"/>
      <c r="AI50" s="168"/>
      <c r="AJ50" s="168"/>
      <c r="AK50" s="168"/>
      <c r="AL50" s="168"/>
      <c r="AM50" s="168"/>
      <c r="AN50" s="168"/>
      <c r="AO50" s="168"/>
      <c r="AP50" s="168"/>
      <c r="AQ50" s="168"/>
      <c r="AR50" s="168"/>
      <c r="AS50" s="168"/>
      <c r="AT50" s="168"/>
      <c r="AU50" s="168"/>
      <c r="AV50" s="168"/>
      <c r="AW50" s="169"/>
      <c r="AX50" s="163"/>
      <c r="AY50" s="163"/>
      <c r="AZ50" s="163"/>
      <c r="BA50" s="163"/>
      <c r="BB50" s="163"/>
      <c r="BC50" s="164"/>
      <c r="BD50" s="166"/>
      <c r="BE50" s="163"/>
      <c r="BF50" s="163"/>
      <c r="BG50" s="163"/>
      <c r="BH50" s="163"/>
      <c r="BI50" s="163"/>
      <c r="BJ50" s="164"/>
      <c r="BK50" s="44"/>
    </row>
    <row r="51" spans="1:63" ht="15" customHeight="1" x14ac:dyDescent="0.25">
      <c r="A51" s="43"/>
      <c r="B51" s="139"/>
      <c r="C51" s="140"/>
      <c r="D51" s="140"/>
      <c r="E51" s="140"/>
      <c r="F51" s="140"/>
      <c r="G51" s="141"/>
      <c r="H51" s="139"/>
      <c r="I51" s="140"/>
      <c r="J51" s="140"/>
      <c r="K51" s="140"/>
      <c r="L51" s="140"/>
      <c r="M51" s="140"/>
      <c r="N51" s="141"/>
      <c r="O51" s="139"/>
      <c r="P51" s="140"/>
      <c r="Q51" s="140"/>
      <c r="R51" s="140"/>
      <c r="S51" s="170"/>
      <c r="T51" s="171"/>
      <c r="U51" s="171"/>
      <c r="V51" s="171"/>
      <c r="W51" s="171"/>
      <c r="X51" s="171"/>
      <c r="Y51" s="171"/>
      <c r="Z51" s="171"/>
      <c r="AA51" s="171"/>
      <c r="AB51" s="171"/>
      <c r="AC51" s="171"/>
      <c r="AD51" s="171"/>
      <c r="AE51" s="171"/>
      <c r="AF51" s="171"/>
      <c r="AG51" s="171"/>
      <c r="AH51" s="171"/>
      <c r="AI51" s="171"/>
      <c r="AJ51" s="171"/>
      <c r="AK51" s="171"/>
      <c r="AL51" s="171"/>
      <c r="AM51" s="171"/>
      <c r="AN51" s="171"/>
      <c r="AO51" s="171"/>
      <c r="AP51" s="171"/>
      <c r="AQ51" s="171"/>
      <c r="AR51" s="171"/>
      <c r="AS51" s="171"/>
      <c r="AT51" s="171"/>
      <c r="AU51" s="171"/>
      <c r="AV51" s="171"/>
      <c r="AW51" s="172"/>
      <c r="AX51" s="161"/>
      <c r="AY51" s="161"/>
      <c r="AZ51" s="161"/>
      <c r="BA51" s="161"/>
      <c r="BB51" s="161"/>
      <c r="BC51" s="162"/>
      <c r="BD51" s="165"/>
      <c r="BE51" s="161"/>
      <c r="BF51" s="161"/>
      <c r="BG51" s="161"/>
      <c r="BH51" s="161"/>
      <c r="BI51" s="161"/>
      <c r="BJ51" s="162"/>
      <c r="BK51" s="44"/>
    </row>
    <row r="52" spans="1:63" ht="15" customHeight="1" x14ac:dyDescent="0.25">
      <c r="A52" s="43"/>
      <c r="B52" s="142"/>
      <c r="C52" s="143"/>
      <c r="D52" s="143"/>
      <c r="E52" s="143"/>
      <c r="F52" s="143"/>
      <c r="G52" s="144"/>
      <c r="H52" s="142"/>
      <c r="I52" s="143"/>
      <c r="J52" s="143"/>
      <c r="K52" s="143"/>
      <c r="L52" s="143"/>
      <c r="M52" s="143"/>
      <c r="N52" s="144"/>
      <c r="O52" s="142"/>
      <c r="P52" s="143"/>
      <c r="Q52" s="143"/>
      <c r="R52" s="143"/>
      <c r="S52" s="167"/>
      <c r="T52" s="168"/>
      <c r="U52" s="168"/>
      <c r="V52" s="168"/>
      <c r="W52" s="168"/>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8"/>
      <c r="AT52" s="168"/>
      <c r="AU52" s="168"/>
      <c r="AV52" s="168"/>
      <c r="AW52" s="169"/>
      <c r="AX52" s="163"/>
      <c r="AY52" s="163"/>
      <c r="AZ52" s="163"/>
      <c r="BA52" s="163"/>
      <c r="BB52" s="163"/>
      <c r="BC52" s="164"/>
      <c r="BD52" s="166"/>
      <c r="BE52" s="163"/>
      <c r="BF52" s="163"/>
      <c r="BG52" s="163"/>
      <c r="BH52" s="163"/>
      <c r="BI52" s="163"/>
      <c r="BJ52" s="164"/>
      <c r="BK52" s="44"/>
    </row>
    <row r="53" spans="1:63" ht="15" customHeight="1" x14ac:dyDescent="0.25">
      <c r="A53" s="43"/>
      <c r="B53" s="139"/>
      <c r="C53" s="140"/>
      <c r="D53" s="140"/>
      <c r="E53" s="140"/>
      <c r="F53" s="140"/>
      <c r="G53" s="141"/>
      <c r="H53" s="139"/>
      <c r="I53" s="140"/>
      <c r="J53" s="140"/>
      <c r="K53" s="140"/>
      <c r="L53" s="140"/>
      <c r="M53" s="140"/>
      <c r="N53" s="141"/>
      <c r="O53" s="139"/>
      <c r="P53" s="140"/>
      <c r="Q53" s="140"/>
      <c r="R53" s="140"/>
      <c r="S53" s="170"/>
      <c r="T53" s="171"/>
      <c r="U53" s="171"/>
      <c r="V53" s="171"/>
      <c r="W53" s="171"/>
      <c r="X53" s="171"/>
      <c r="Y53" s="171"/>
      <c r="Z53" s="171"/>
      <c r="AA53" s="171"/>
      <c r="AB53" s="171"/>
      <c r="AC53" s="171"/>
      <c r="AD53" s="171"/>
      <c r="AE53" s="171"/>
      <c r="AF53" s="171"/>
      <c r="AG53" s="171"/>
      <c r="AH53" s="171"/>
      <c r="AI53" s="171"/>
      <c r="AJ53" s="171"/>
      <c r="AK53" s="171"/>
      <c r="AL53" s="171"/>
      <c r="AM53" s="171"/>
      <c r="AN53" s="171"/>
      <c r="AO53" s="171"/>
      <c r="AP53" s="171"/>
      <c r="AQ53" s="171"/>
      <c r="AR53" s="171"/>
      <c r="AS53" s="171"/>
      <c r="AT53" s="171"/>
      <c r="AU53" s="171"/>
      <c r="AV53" s="171"/>
      <c r="AW53" s="172"/>
      <c r="AX53" s="161"/>
      <c r="AY53" s="161"/>
      <c r="AZ53" s="161"/>
      <c r="BA53" s="161"/>
      <c r="BB53" s="161"/>
      <c r="BC53" s="162"/>
      <c r="BD53" s="165"/>
      <c r="BE53" s="161"/>
      <c r="BF53" s="161"/>
      <c r="BG53" s="161"/>
      <c r="BH53" s="161"/>
      <c r="BI53" s="161"/>
      <c r="BJ53" s="162"/>
      <c r="BK53" s="44"/>
    </row>
    <row r="54" spans="1:63" ht="15" customHeight="1" x14ac:dyDescent="0.25">
      <c r="A54" s="43"/>
      <c r="B54" s="142"/>
      <c r="C54" s="143"/>
      <c r="D54" s="143"/>
      <c r="E54" s="143"/>
      <c r="F54" s="143"/>
      <c r="G54" s="144"/>
      <c r="H54" s="142"/>
      <c r="I54" s="143"/>
      <c r="J54" s="143"/>
      <c r="K54" s="143"/>
      <c r="L54" s="143"/>
      <c r="M54" s="143"/>
      <c r="N54" s="144"/>
      <c r="O54" s="142"/>
      <c r="P54" s="143"/>
      <c r="Q54" s="143"/>
      <c r="R54" s="143"/>
      <c r="S54" s="167"/>
      <c r="T54" s="168"/>
      <c r="U54" s="168"/>
      <c r="V54" s="168"/>
      <c r="W54" s="168"/>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68"/>
      <c r="AT54" s="168"/>
      <c r="AU54" s="168"/>
      <c r="AV54" s="168"/>
      <c r="AW54" s="169"/>
      <c r="AX54" s="163"/>
      <c r="AY54" s="163"/>
      <c r="AZ54" s="163"/>
      <c r="BA54" s="163"/>
      <c r="BB54" s="163"/>
      <c r="BC54" s="164"/>
      <c r="BD54" s="166"/>
      <c r="BE54" s="163"/>
      <c r="BF54" s="163"/>
      <c r="BG54" s="163"/>
      <c r="BH54" s="163"/>
      <c r="BI54" s="163"/>
      <c r="BJ54" s="164"/>
      <c r="BK54" s="44"/>
    </row>
    <row r="55" spans="1:63" ht="15" customHeight="1" x14ac:dyDescent="0.25">
      <c r="A55" s="40"/>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2"/>
    </row>
  </sheetData>
  <mergeCells count="18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10:G10"/>
    <mergeCell ref="H10:N10"/>
    <mergeCell ref="O10:R10"/>
    <mergeCell ref="S10:AW10"/>
    <mergeCell ref="AX10:BC10"/>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tr">
        <f>IF(表紙!W1="","",表紙!W1)</f>
        <v>基本設計書</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82" t="str">
        <f>IF(表紙!A2="","",表紙!A2)</f>
        <v>POSサーバー</v>
      </c>
      <c r="B2" s="83"/>
      <c r="C2" s="83"/>
      <c r="D2" s="83"/>
      <c r="E2" s="83"/>
      <c r="F2" s="83"/>
      <c r="G2" s="83"/>
      <c r="H2" s="83"/>
      <c r="I2" s="83"/>
      <c r="J2" s="84"/>
      <c r="K2" s="82" t="str">
        <f>IF(表紙!K2="","",表紙!K2)</f>
        <v>POSサーバー</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tr">
        <f>IF(表紙!AP2="","",表紙!AP2)</f>
        <v>LoiLV</v>
      </c>
      <c r="AQ2" s="83"/>
      <c r="AR2" s="83"/>
      <c r="AS2" s="84"/>
      <c r="AT2" s="109">
        <v>45084</v>
      </c>
      <c r="AU2" s="110"/>
      <c r="AV2" s="110"/>
      <c r="AW2" s="110"/>
      <c r="AX2" s="111"/>
      <c r="AY2" s="82" t="str">
        <f>IF(表紙!AY2="","",表紙!AY2)</f>
        <v>LoiLV</v>
      </c>
      <c r="AZ2" s="83"/>
      <c r="BA2" s="83"/>
      <c r="BB2" s="84"/>
      <c r="BC2" s="109">
        <f>IF(表紙!BC2="","",表紙!BC2)</f>
        <v>45457</v>
      </c>
      <c r="BD2" s="110"/>
      <c r="BE2" s="110"/>
      <c r="BF2" s="110"/>
      <c r="BG2" s="111"/>
      <c r="BH2" s="82">
        <f>IF(表紙!BH2="","",表紙!BH2)</f>
        <v>0.41</v>
      </c>
      <c r="BI2" s="83"/>
      <c r="BJ2" s="83"/>
      <c r="BK2" s="84"/>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85"/>
      <c r="BI3" s="86"/>
      <c r="BJ3" s="86"/>
      <c r="BK3" s="87"/>
    </row>
    <row r="4" spans="1:63" ht="24.95" customHeight="1" x14ac:dyDescent="0.25">
      <c r="A4" s="79" t="s">
        <v>1</v>
      </c>
      <c r="B4" s="80"/>
      <c r="C4" s="80"/>
      <c r="D4" s="80"/>
      <c r="E4" s="80"/>
      <c r="F4" s="80"/>
      <c r="G4" s="81"/>
      <c r="H4" s="100" t="str">
        <f>IF(表紙!H4="","",表紙!H4)</f>
        <v>28_レシートクーポン設定</v>
      </c>
      <c r="I4" s="101"/>
      <c r="J4" s="101"/>
      <c r="K4" s="101"/>
      <c r="L4" s="101"/>
      <c r="M4" s="101"/>
      <c r="N4" s="101"/>
      <c r="O4" s="101"/>
      <c r="P4" s="101"/>
      <c r="Q4" s="101"/>
      <c r="R4" s="101"/>
      <c r="S4" s="101"/>
      <c r="T4" s="102"/>
      <c r="U4" s="79" t="s">
        <v>8</v>
      </c>
      <c r="V4" s="80"/>
      <c r="W4" s="80"/>
      <c r="X4" s="80"/>
      <c r="Y4" s="81"/>
      <c r="Z4" s="100" t="str">
        <f>IF(表紙!Z4="","",表紙!Z4)</f>
        <v>概要設計書</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業務フロー凡例</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45"/>
      <c r="B6" s="46"/>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8"/>
      <c r="AF6" s="46"/>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8"/>
      <c r="BJ6" s="47"/>
      <c r="BK6" s="49"/>
    </row>
    <row r="7" spans="1:63" ht="15" customHeight="1" x14ac:dyDescent="0.25">
      <c r="A7" s="45"/>
      <c r="B7" s="17" t="s">
        <v>15</v>
      </c>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8"/>
      <c r="AF7" s="17"/>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8"/>
      <c r="BJ7" s="16"/>
      <c r="BK7" s="49"/>
    </row>
    <row r="8" spans="1:63" ht="15" customHeight="1" x14ac:dyDescent="0.25">
      <c r="A8" s="45"/>
      <c r="B8" s="46"/>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8"/>
      <c r="AF8" s="46"/>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8"/>
      <c r="BJ8" s="47"/>
      <c r="BK8" s="49"/>
    </row>
    <row r="9" spans="1:63" ht="15" customHeight="1" x14ac:dyDescent="0.25">
      <c r="A9" s="45"/>
      <c r="B9" s="46"/>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8"/>
      <c r="AF9" s="46"/>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8"/>
      <c r="BJ9" s="47"/>
      <c r="BK9" s="49"/>
    </row>
    <row r="10" spans="1:63" ht="15" customHeight="1" x14ac:dyDescent="0.25">
      <c r="A10" s="45"/>
      <c r="B10" s="46"/>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8"/>
      <c r="AF10" s="46"/>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8"/>
      <c r="BJ10" s="47"/>
      <c r="BK10" s="49"/>
    </row>
    <row r="11" spans="1:63" ht="15" customHeight="1" x14ac:dyDescent="0.25">
      <c r="A11" s="45"/>
      <c r="B11" s="46"/>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8"/>
      <c r="AF11" s="46"/>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8"/>
      <c r="BJ11" s="47"/>
      <c r="BK11" s="49"/>
    </row>
    <row r="12" spans="1:63" ht="15" customHeight="1" x14ac:dyDescent="0.25">
      <c r="A12" s="45"/>
      <c r="B12" s="46"/>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8"/>
      <c r="AF12" s="46"/>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8"/>
      <c r="BJ12" s="47"/>
      <c r="BK12" s="49"/>
    </row>
    <row r="13" spans="1:63" ht="15" customHeight="1" x14ac:dyDescent="0.25">
      <c r="A13" s="45"/>
      <c r="B13" s="46"/>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8"/>
      <c r="AF13" s="46"/>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8"/>
      <c r="BJ13" s="47"/>
      <c r="BK13" s="49"/>
    </row>
    <row r="14" spans="1:63" ht="15" customHeight="1" x14ac:dyDescent="0.25">
      <c r="A14" s="45"/>
      <c r="B14" s="46"/>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8"/>
      <c r="AF14" s="46"/>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8"/>
      <c r="BJ14" s="47"/>
      <c r="BK14" s="49"/>
    </row>
    <row r="15" spans="1:63" ht="15" customHeight="1" x14ac:dyDescent="0.25">
      <c r="A15" s="45"/>
      <c r="B15" s="46"/>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8"/>
      <c r="AF15" s="46"/>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8"/>
      <c r="BJ15" s="47"/>
      <c r="BK15" s="49"/>
    </row>
    <row r="16" spans="1:63" ht="15" customHeight="1" x14ac:dyDescent="0.25">
      <c r="A16" s="45"/>
      <c r="B16" s="46"/>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8"/>
      <c r="AF16" s="46"/>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8"/>
      <c r="BJ16" s="47"/>
      <c r="BK16" s="49"/>
    </row>
    <row r="17" spans="1:63" ht="15" customHeight="1" x14ac:dyDescent="0.25">
      <c r="A17" s="45"/>
      <c r="B17" s="46"/>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8"/>
      <c r="AF17" s="46"/>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8"/>
      <c r="BJ17" s="47"/>
      <c r="BK17" s="49"/>
    </row>
    <row r="18" spans="1:63" ht="15" customHeight="1" x14ac:dyDescent="0.25">
      <c r="A18" s="45"/>
      <c r="B18" s="46"/>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8"/>
      <c r="AF18" s="46"/>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8"/>
      <c r="BJ18" s="47"/>
      <c r="BK18" s="49"/>
    </row>
    <row r="19" spans="1:63" ht="15" customHeight="1" x14ac:dyDescent="0.25">
      <c r="A19" s="45"/>
      <c r="B19" s="46"/>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8"/>
      <c r="AF19" s="46"/>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8"/>
      <c r="BJ19" s="47"/>
      <c r="BK19" s="49"/>
    </row>
    <row r="20" spans="1:63" ht="15" customHeight="1" x14ac:dyDescent="0.25">
      <c r="A20" s="45"/>
      <c r="B20" s="46"/>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8"/>
      <c r="AF20" s="46"/>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8"/>
      <c r="BJ20" s="47"/>
      <c r="BK20" s="49"/>
    </row>
    <row r="21" spans="1:63" ht="15" customHeight="1" x14ac:dyDescent="0.25">
      <c r="A21" s="45"/>
      <c r="B21" s="46"/>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8"/>
      <c r="AF21" s="46"/>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8"/>
      <c r="BJ21" s="47"/>
      <c r="BK21" s="49"/>
    </row>
    <row r="22" spans="1:63" ht="15" customHeight="1" x14ac:dyDescent="0.25">
      <c r="A22" s="45"/>
      <c r="B22" s="17" t="s">
        <v>16</v>
      </c>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8"/>
      <c r="AF22" s="17"/>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8"/>
      <c r="BJ22" s="16"/>
      <c r="BK22" s="49"/>
    </row>
    <row r="23" spans="1:63" ht="15" customHeight="1" x14ac:dyDescent="0.25">
      <c r="A23" s="45"/>
      <c r="B23" s="46"/>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8"/>
      <c r="AF23" s="46"/>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8"/>
      <c r="BJ23" s="47"/>
      <c r="BK23" s="49"/>
    </row>
    <row r="24" spans="1:63" ht="15" customHeight="1" x14ac:dyDescent="0.25">
      <c r="A24" s="45"/>
      <c r="B24" s="46"/>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8"/>
      <c r="AF24" s="46"/>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8"/>
      <c r="BJ24" s="47"/>
      <c r="BK24" s="49"/>
    </row>
    <row r="25" spans="1:63" ht="15" customHeight="1" x14ac:dyDescent="0.25">
      <c r="A25" s="45"/>
      <c r="B25" s="46"/>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8"/>
      <c r="AF25" s="46"/>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8"/>
      <c r="BJ25" s="47"/>
      <c r="BK25" s="49"/>
    </row>
    <row r="26" spans="1:63" ht="15" customHeight="1" x14ac:dyDescent="0.25">
      <c r="A26" s="45"/>
      <c r="B26" s="46"/>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8"/>
      <c r="AF26" s="46"/>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8"/>
      <c r="BJ26" s="47"/>
      <c r="BK26" s="49"/>
    </row>
    <row r="27" spans="1:63" ht="15" customHeight="1" x14ac:dyDescent="0.25">
      <c r="A27" s="45"/>
      <c r="B27" s="46"/>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8"/>
      <c r="AF27" s="46"/>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8"/>
      <c r="BJ27" s="47"/>
      <c r="BK27" s="49"/>
    </row>
    <row r="28" spans="1:63" ht="15" customHeight="1" x14ac:dyDescent="0.25">
      <c r="A28" s="45"/>
      <c r="B28" s="46"/>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8"/>
      <c r="AF28" s="46"/>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8"/>
      <c r="BJ28" s="47"/>
      <c r="BK28" s="49"/>
    </row>
    <row r="29" spans="1:63" ht="15" customHeight="1" x14ac:dyDescent="0.25">
      <c r="A29" s="45"/>
      <c r="B29" s="46"/>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8"/>
      <c r="AF29" s="46"/>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8"/>
      <c r="BJ29" s="47"/>
      <c r="BK29" s="49"/>
    </row>
    <row r="30" spans="1:63" ht="15" customHeight="1" x14ac:dyDescent="0.25">
      <c r="A30" s="45"/>
      <c r="B30" s="46"/>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8"/>
      <c r="AF30" s="46"/>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8"/>
      <c r="BJ30" s="47"/>
      <c r="BK30" s="49"/>
    </row>
    <row r="31" spans="1:63" ht="15" customHeight="1" x14ac:dyDescent="0.25">
      <c r="A31" s="45"/>
      <c r="B31" s="46"/>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8"/>
      <c r="AF31" s="46"/>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8"/>
      <c r="BJ31" s="47"/>
      <c r="BK31" s="49"/>
    </row>
    <row r="32" spans="1:63" ht="15" customHeight="1" x14ac:dyDescent="0.25">
      <c r="A32" s="45"/>
      <c r="B32" s="46"/>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8"/>
      <c r="AF32" s="46"/>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8"/>
      <c r="BJ32" s="47"/>
      <c r="BK32" s="49"/>
    </row>
    <row r="33" spans="1:63" ht="15" customHeight="1" x14ac:dyDescent="0.25">
      <c r="A33" s="45"/>
      <c r="B33" s="46"/>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8"/>
      <c r="AF33" s="46"/>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8"/>
      <c r="BJ33" s="47"/>
      <c r="BK33" s="49"/>
    </row>
    <row r="34" spans="1:63" ht="15" customHeight="1" x14ac:dyDescent="0.25">
      <c r="A34" s="45"/>
      <c r="B34" s="46"/>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8"/>
      <c r="AF34" s="46"/>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8"/>
      <c r="BJ34" s="47"/>
      <c r="BK34" s="49"/>
    </row>
    <row r="35" spans="1:63" ht="15" customHeight="1" x14ac:dyDescent="0.25">
      <c r="A35" s="45"/>
      <c r="B35" s="46"/>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8"/>
      <c r="AF35" s="46"/>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8"/>
      <c r="BJ35" s="47"/>
      <c r="BK35" s="49"/>
    </row>
    <row r="36" spans="1:63" ht="15" customHeight="1" x14ac:dyDescent="0.25">
      <c r="A36" s="45"/>
      <c r="B36" s="46"/>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8"/>
      <c r="AF36" s="46"/>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8"/>
      <c r="BJ36" s="47"/>
      <c r="BK36" s="49"/>
    </row>
    <row r="37" spans="1:63" ht="15" customHeight="1" x14ac:dyDescent="0.25">
      <c r="A37" s="45"/>
      <c r="B37" s="46"/>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6"/>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8"/>
      <c r="BJ37" s="47"/>
      <c r="BK37" s="49"/>
    </row>
    <row r="38" spans="1:63" ht="15" customHeight="1" x14ac:dyDescent="0.25">
      <c r="A38" s="45"/>
      <c r="B38" s="46"/>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6"/>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8"/>
      <c r="BJ38" s="47"/>
      <c r="BK38" s="49"/>
    </row>
    <row r="39" spans="1:63" ht="15" customHeight="1" x14ac:dyDescent="0.25">
      <c r="A39" s="45"/>
      <c r="B39" s="46"/>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6"/>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8"/>
      <c r="BJ39" s="47"/>
      <c r="BK39" s="49"/>
    </row>
    <row r="40" spans="1:63" ht="15" customHeight="1" x14ac:dyDescent="0.25">
      <c r="A40" s="45"/>
      <c r="B40" s="46"/>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6"/>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8"/>
      <c r="BJ40" s="47"/>
      <c r="BK40" s="49"/>
    </row>
    <row r="41" spans="1:63" ht="15" customHeight="1" x14ac:dyDescent="0.25">
      <c r="A41" s="45"/>
      <c r="B41" s="46"/>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6"/>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8"/>
      <c r="BJ41" s="47"/>
      <c r="BK41" s="49"/>
    </row>
    <row r="42" spans="1:63" ht="15" customHeight="1" x14ac:dyDescent="0.25">
      <c r="A42" s="45"/>
      <c r="B42" s="17" t="s">
        <v>17</v>
      </c>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8"/>
      <c r="AF42" s="17"/>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8"/>
      <c r="BJ42" s="16"/>
      <c r="BK42" s="49"/>
    </row>
    <row r="43" spans="1:63" ht="15" customHeight="1" x14ac:dyDescent="0.25">
      <c r="A43" s="45"/>
      <c r="B43" s="46"/>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8"/>
      <c r="AF43" s="46"/>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8"/>
      <c r="BJ43" s="47"/>
      <c r="BK43" s="49"/>
    </row>
    <row r="44" spans="1:63" ht="15" customHeight="1" x14ac:dyDescent="0.25">
      <c r="A44" s="45"/>
      <c r="B44" s="46"/>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8"/>
      <c r="AF44" s="46"/>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8"/>
      <c r="BJ44" s="47"/>
      <c r="BK44" s="49"/>
    </row>
    <row r="45" spans="1:63" ht="15" customHeight="1" x14ac:dyDescent="0.25">
      <c r="A45" s="45"/>
      <c r="B45" s="46"/>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8"/>
      <c r="AF45" s="46"/>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8"/>
      <c r="BJ45" s="47"/>
      <c r="BK45" s="49"/>
    </row>
    <row r="46" spans="1:63" ht="15" customHeight="1" x14ac:dyDescent="0.25">
      <c r="A46" s="45"/>
      <c r="B46" s="46"/>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8"/>
      <c r="AF46" s="46"/>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8"/>
      <c r="BJ46" s="47"/>
      <c r="BK46" s="49"/>
    </row>
    <row r="47" spans="1:63" ht="15" customHeight="1" x14ac:dyDescent="0.25">
      <c r="A47" s="45"/>
      <c r="B47" s="46"/>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8"/>
      <c r="AF47" s="46"/>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8"/>
      <c r="BJ47" s="47"/>
      <c r="BK47" s="49"/>
    </row>
    <row r="48" spans="1:63" ht="15" customHeight="1" x14ac:dyDescent="0.25">
      <c r="A48" s="45"/>
      <c r="B48" s="46"/>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8"/>
      <c r="AF48" s="46"/>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8"/>
      <c r="BJ48" s="47"/>
      <c r="BK48" s="49"/>
    </row>
    <row r="49" spans="1:63" ht="15" customHeight="1" x14ac:dyDescent="0.25">
      <c r="A49" s="45"/>
      <c r="B49" s="46"/>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6"/>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8"/>
      <c r="BJ49" s="47"/>
      <c r="BK49" s="49"/>
    </row>
    <row r="50" spans="1:63" ht="15" customHeight="1" x14ac:dyDescent="0.25">
      <c r="A50" s="45"/>
      <c r="B50" s="46"/>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6"/>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8"/>
      <c r="BJ50" s="47"/>
      <c r="BK50" s="49"/>
    </row>
    <row r="51" spans="1:63" ht="15" customHeight="1" x14ac:dyDescent="0.25">
      <c r="A51" s="45"/>
      <c r="B51" s="46"/>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6"/>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8"/>
      <c r="BJ51" s="47"/>
      <c r="BK51" s="49"/>
    </row>
    <row r="52" spans="1:63" ht="15" customHeight="1" x14ac:dyDescent="0.25">
      <c r="A52" s="45"/>
      <c r="B52" s="46"/>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6"/>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8"/>
      <c r="BJ52" s="47"/>
      <c r="BK52" s="49"/>
    </row>
    <row r="53" spans="1:63" ht="15" customHeight="1" x14ac:dyDescent="0.25">
      <c r="A53" s="45"/>
      <c r="B53" s="46"/>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6"/>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8"/>
      <c r="BJ53" s="47"/>
      <c r="BK53" s="49"/>
    </row>
    <row r="54" spans="1:63" ht="15" customHeight="1" x14ac:dyDescent="0.25">
      <c r="A54" s="45"/>
      <c r="B54" s="46"/>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6"/>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8"/>
      <c r="BJ54" s="47"/>
      <c r="BK54" s="49"/>
    </row>
    <row r="55" spans="1:63" ht="15" customHeight="1" x14ac:dyDescent="0.25">
      <c r="A55" s="45"/>
      <c r="B55" s="46"/>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6"/>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8"/>
      <c r="BJ55" s="47"/>
      <c r="BK55" s="49"/>
    </row>
    <row r="56" spans="1:63" ht="15" customHeight="1" x14ac:dyDescent="0.25">
      <c r="A56" s="45"/>
      <c r="B56" s="46"/>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6"/>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8"/>
      <c r="BJ56" s="47"/>
      <c r="BK56" s="49"/>
    </row>
    <row r="57" spans="1:63" ht="15" customHeight="1" x14ac:dyDescent="0.25">
      <c r="A57" s="45"/>
      <c r="B57" s="46"/>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6"/>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8"/>
      <c r="BJ57" s="47"/>
      <c r="BK57" s="49"/>
    </row>
    <row r="58" spans="1:63" ht="15" customHeight="1" x14ac:dyDescent="0.25">
      <c r="A58" s="45"/>
      <c r="B58" s="46"/>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6"/>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8"/>
      <c r="BJ58" s="47"/>
      <c r="BK58" s="49"/>
    </row>
    <row r="59" spans="1:63" ht="15" customHeight="1" x14ac:dyDescent="0.25">
      <c r="A59" s="45"/>
      <c r="B59" s="46"/>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6"/>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8"/>
      <c r="BJ59" s="47"/>
      <c r="BK59" s="49"/>
    </row>
    <row r="60" spans="1:63" ht="15" customHeight="1" x14ac:dyDescent="0.25">
      <c r="A60" s="45"/>
      <c r="B60" s="46"/>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6"/>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8"/>
      <c r="BJ60" s="47"/>
      <c r="BK60" s="49"/>
    </row>
    <row r="61" spans="1:63" ht="15" customHeight="1" x14ac:dyDescent="0.25">
      <c r="A61" s="45"/>
      <c r="B61" s="46"/>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6"/>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8"/>
      <c r="BJ61" s="47"/>
      <c r="BK61" s="49"/>
    </row>
    <row r="62" spans="1:63" ht="15" customHeight="1" x14ac:dyDescent="0.25">
      <c r="A62" s="50"/>
      <c r="B62" s="51"/>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2"/>
      <c r="AF62" s="51"/>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2"/>
      <c r="BJ62" s="50"/>
      <c r="BK62" s="53"/>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6"/>
  <sheetViews>
    <sheetView view="pageBreakPreview" zoomScale="85" zoomScaleNormal="75" zoomScaleSheetLayoutView="85" workbookViewId="0">
      <selection activeCell="AA37" sqref="AA37"/>
    </sheetView>
  </sheetViews>
  <sheetFormatPr defaultColWidth="2.77734375" defaultRowHeight="15" customHeight="1" x14ac:dyDescent="0.25"/>
  <cols>
    <col min="1" max="65" width="2.77734375" style="39" customWidth="1"/>
    <col min="66" max="16384" width="2.77734375" style="39"/>
  </cols>
  <sheetData>
    <row r="1" spans="1:65" ht="24.95" customHeight="1" x14ac:dyDescent="0.25">
      <c r="A1" s="124" t="s">
        <v>39</v>
      </c>
      <c r="B1" s="125"/>
      <c r="C1" s="125"/>
      <c r="D1" s="125"/>
      <c r="E1" s="125"/>
      <c r="F1" s="125"/>
      <c r="G1" s="125"/>
      <c r="H1" s="125"/>
      <c r="I1" s="125"/>
      <c r="J1" s="126"/>
      <c r="K1" s="124" t="s">
        <v>40</v>
      </c>
      <c r="L1" s="125"/>
      <c r="M1" s="125"/>
      <c r="N1" s="125"/>
      <c r="O1" s="125"/>
      <c r="P1" s="125"/>
      <c r="Q1" s="125"/>
      <c r="R1" s="125"/>
      <c r="S1" s="125"/>
      <c r="T1" s="125"/>
      <c r="U1" s="125"/>
      <c r="V1" s="126"/>
      <c r="W1" s="127" t="str">
        <f>IF(表紙!W1="","",表紙!W1)</f>
        <v>基本設計書</v>
      </c>
      <c r="X1" s="128"/>
      <c r="Y1" s="128"/>
      <c r="Z1" s="128"/>
      <c r="AA1" s="128"/>
      <c r="AB1" s="128"/>
      <c r="AC1" s="128"/>
      <c r="AD1" s="128"/>
      <c r="AE1" s="128"/>
      <c r="AF1" s="128"/>
      <c r="AG1" s="128"/>
      <c r="AH1" s="128"/>
      <c r="AI1" s="128"/>
      <c r="AJ1" s="128"/>
      <c r="AK1" s="128"/>
      <c r="AL1" s="128"/>
      <c r="AM1" s="128"/>
      <c r="AN1" s="128"/>
      <c r="AO1" s="129"/>
      <c r="AP1" s="124" t="s">
        <v>41</v>
      </c>
      <c r="AQ1" s="125"/>
      <c r="AR1" s="125"/>
      <c r="AS1" s="126"/>
      <c r="AT1" s="124" t="s">
        <v>42</v>
      </c>
      <c r="AU1" s="125"/>
      <c r="AV1" s="125"/>
      <c r="AW1" s="125"/>
      <c r="AX1" s="126"/>
      <c r="AY1" s="124" t="s">
        <v>43</v>
      </c>
      <c r="AZ1" s="125"/>
      <c r="BA1" s="125"/>
      <c r="BB1" s="126"/>
      <c r="BC1" s="124" t="s">
        <v>44</v>
      </c>
      <c r="BD1" s="125"/>
      <c r="BE1" s="125"/>
      <c r="BF1" s="125"/>
      <c r="BG1" s="126"/>
      <c r="BH1" s="124" t="s">
        <v>45</v>
      </c>
      <c r="BI1" s="125"/>
      <c r="BJ1" s="125"/>
      <c r="BK1" s="126"/>
    </row>
    <row r="2" spans="1:65" ht="15" customHeight="1" x14ac:dyDescent="0.25">
      <c r="A2" s="139" t="str">
        <f>IF(表紙!A2="","",表紙!A2)</f>
        <v>POSサーバー</v>
      </c>
      <c r="B2" s="140"/>
      <c r="C2" s="140"/>
      <c r="D2" s="140"/>
      <c r="E2" s="140"/>
      <c r="F2" s="140"/>
      <c r="G2" s="140"/>
      <c r="H2" s="140"/>
      <c r="I2" s="140"/>
      <c r="J2" s="141"/>
      <c r="K2" s="139" t="str">
        <f>IF(表紙!K2="","",表紙!K2)</f>
        <v>POSサーバー</v>
      </c>
      <c r="L2" s="140"/>
      <c r="M2" s="140"/>
      <c r="N2" s="140"/>
      <c r="O2" s="140"/>
      <c r="P2" s="140"/>
      <c r="Q2" s="140"/>
      <c r="R2" s="140"/>
      <c r="S2" s="140"/>
      <c r="T2" s="140"/>
      <c r="U2" s="140"/>
      <c r="V2" s="141"/>
      <c r="W2" s="130"/>
      <c r="X2" s="131"/>
      <c r="Y2" s="131"/>
      <c r="Z2" s="131"/>
      <c r="AA2" s="131"/>
      <c r="AB2" s="131"/>
      <c r="AC2" s="131"/>
      <c r="AD2" s="131"/>
      <c r="AE2" s="131"/>
      <c r="AF2" s="131"/>
      <c r="AG2" s="131"/>
      <c r="AH2" s="131"/>
      <c r="AI2" s="131"/>
      <c r="AJ2" s="131"/>
      <c r="AK2" s="131"/>
      <c r="AL2" s="131"/>
      <c r="AM2" s="131"/>
      <c r="AN2" s="131"/>
      <c r="AO2" s="132"/>
      <c r="AP2" s="139" t="str">
        <f>IF(表紙!AP2="","",表紙!AP2)</f>
        <v>LoiLV</v>
      </c>
      <c r="AQ2" s="140"/>
      <c r="AR2" s="140"/>
      <c r="AS2" s="141"/>
      <c r="AT2" s="145">
        <f>IF(表紙!AT2="","",表紙!AT2)</f>
        <v>45418</v>
      </c>
      <c r="AU2" s="146"/>
      <c r="AV2" s="146"/>
      <c r="AW2" s="146"/>
      <c r="AX2" s="147"/>
      <c r="AY2" s="139" t="str">
        <f>IF(表紙!AY2="","",表紙!AY2)</f>
        <v>LoiLV</v>
      </c>
      <c r="AZ2" s="140"/>
      <c r="BA2" s="140"/>
      <c r="BB2" s="141"/>
      <c r="BC2" s="145">
        <f>IF(表紙!BC2="","",表紙!BC2)</f>
        <v>45457</v>
      </c>
      <c r="BD2" s="146"/>
      <c r="BE2" s="146"/>
      <c r="BF2" s="146"/>
      <c r="BG2" s="147"/>
      <c r="BH2" s="139">
        <f>IF(表紙!BH2="","",表紙!BH2)</f>
        <v>0.41</v>
      </c>
      <c r="BI2" s="140"/>
      <c r="BJ2" s="140"/>
      <c r="BK2" s="141"/>
    </row>
    <row r="3" spans="1:65" ht="15" customHeight="1" x14ac:dyDescent="0.25">
      <c r="A3" s="142"/>
      <c r="B3" s="143"/>
      <c r="C3" s="143"/>
      <c r="D3" s="143"/>
      <c r="E3" s="143"/>
      <c r="F3" s="143"/>
      <c r="G3" s="143"/>
      <c r="H3" s="143"/>
      <c r="I3" s="143"/>
      <c r="J3" s="144"/>
      <c r="K3" s="142"/>
      <c r="L3" s="143"/>
      <c r="M3" s="143"/>
      <c r="N3" s="143"/>
      <c r="O3" s="143"/>
      <c r="P3" s="143"/>
      <c r="Q3" s="143"/>
      <c r="R3" s="143"/>
      <c r="S3" s="143"/>
      <c r="T3" s="143"/>
      <c r="U3" s="143"/>
      <c r="V3" s="144"/>
      <c r="W3" s="133"/>
      <c r="X3" s="134"/>
      <c r="Y3" s="134"/>
      <c r="Z3" s="134"/>
      <c r="AA3" s="134"/>
      <c r="AB3" s="134"/>
      <c r="AC3" s="134"/>
      <c r="AD3" s="134"/>
      <c r="AE3" s="134"/>
      <c r="AF3" s="134"/>
      <c r="AG3" s="134"/>
      <c r="AH3" s="134"/>
      <c r="AI3" s="134"/>
      <c r="AJ3" s="134"/>
      <c r="AK3" s="134"/>
      <c r="AL3" s="134"/>
      <c r="AM3" s="134"/>
      <c r="AN3" s="134"/>
      <c r="AO3" s="135"/>
      <c r="AP3" s="142"/>
      <c r="AQ3" s="143"/>
      <c r="AR3" s="143"/>
      <c r="AS3" s="144"/>
      <c r="AT3" s="148"/>
      <c r="AU3" s="149"/>
      <c r="AV3" s="149"/>
      <c r="AW3" s="149"/>
      <c r="AX3" s="150"/>
      <c r="AY3" s="142"/>
      <c r="AZ3" s="143"/>
      <c r="BA3" s="143"/>
      <c r="BB3" s="144"/>
      <c r="BC3" s="148"/>
      <c r="BD3" s="149"/>
      <c r="BE3" s="149"/>
      <c r="BF3" s="149"/>
      <c r="BG3" s="150"/>
      <c r="BH3" s="142"/>
      <c r="BI3" s="143"/>
      <c r="BJ3" s="143"/>
      <c r="BK3" s="144"/>
    </row>
    <row r="4" spans="1:65" ht="24.95" customHeight="1" x14ac:dyDescent="0.25">
      <c r="A4" s="124" t="s">
        <v>46</v>
      </c>
      <c r="B4" s="125"/>
      <c r="C4" s="125"/>
      <c r="D4" s="125"/>
      <c r="E4" s="125"/>
      <c r="F4" s="125"/>
      <c r="G4" s="126"/>
      <c r="H4" s="136" t="str">
        <f>IF(表紙!H4="","",表紙!H4)</f>
        <v>28_レシートクーポン設定</v>
      </c>
      <c r="I4" s="137"/>
      <c r="J4" s="137"/>
      <c r="K4" s="137"/>
      <c r="L4" s="137"/>
      <c r="M4" s="137"/>
      <c r="N4" s="137"/>
      <c r="O4" s="137"/>
      <c r="P4" s="137"/>
      <c r="Q4" s="137"/>
      <c r="R4" s="137"/>
      <c r="S4" s="137"/>
      <c r="T4" s="138"/>
      <c r="U4" s="124" t="s">
        <v>47</v>
      </c>
      <c r="V4" s="125"/>
      <c r="W4" s="125"/>
      <c r="X4" s="125"/>
      <c r="Y4" s="126"/>
      <c r="Z4" s="136" t="str">
        <f>IF(表紙!Z4="","",表紙!Z4)</f>
        <v>概要設計書</v>
      </c>
      <c r="AA4" s="137"/>
      <c r="AB4" s="137"/>
      <c r="AC4" s="137"/>
      <c r="AD4" s="137"/>
      <c r="AE4" s="137"/>
      <c r="AF4" s="137"/>
      <c r="AG4" s="137"/>
      <c r="AH4" s="137"/>
      <c r="AI4" s="137"/>
      <c r="AJ4" s="137"/>
      <c r="AK4" s="137"/>
      <c r="AL4" s="137"/>
      <c r="AM4" s="137"/>
      <c r="AN4" s="137"/>
      <c r="AO4" s="138"/>
      <c r="AP4" s="136" t="str">
        <f t="array" aca="1" ref="AP4" ca="1">RIGHT(CELL("filename",$A$1),LEN(CELL("filename",$A$1))-FIND("]",CELL("filename",$A$1)))</f>
        <v>機能概要説明</v>
      </c>
      <c r="AQ4" s="137"/>
      <c r="AR4" s="137"/>
      <c r="AS4" s="137"/>
      <c r="AT4" s="137"/>
      <c r="AU4" s="137"/>
      <c r="AV4" s="137"/>
      <c r="AW4" s="137"/>
      <c r="AX4" s="137"/>
      <c r="AY4" s="137"/>
      <c r="AZ4" s="137"/>
      <c r="BA4" s="137"/>
      <c r="BB4" s="137"/>
      <c r="BC4" s="137"/>
      <c r="BD4" s="137"/>
      <c r="BE4" s="137"/>
      <c r="BF4" s="137"/>
      <c r="BG4" s="137"/>
      <c r="BH4" s="137"/>
      <c r="BI4" s="137"/>
      <c r="BJ4" s="137"/>
      <c r="BK4" s="138"/>
    </row>
    <row r="5" spans="1:65"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5" ht="15" customHeight="1" x14ac:dyDescent="0.25">
      <c r="A6" s="43"/>
      <c r="BK6" s="44"/>
    </row>
    <row r="7" spans="1:65" ht="15" customHeight="1" x14ac:dyDescent="0.25">
      <c r="A7" s="43"/>
      <c r="C7" s="39" t="s">
        <v>36</v>
      </c>
      <c r="K7" s="54"/>
      <c r="BK7" s="44"/>
      <c r="BM7" s="19">
        <f t="shared" ref="BM7:BM11" si="0">IF(BM6=50,1,BM6+1)</f>
        <v>1</v>
      </c>
    </row>
    <row r="8" spans="1:65" ht="15" customHeight="1" x14ac:dyDescent="0.25">
      <c r="A8" s="43"/>
      <c r="D8" s="55" t="s">
        <v>37</v>
      </c>
      <c r="K8" s="54"/>
      <c r="BK8" s="44"/>
      <c r="BM8" s="19">
        <f t="shared" si="0"/>
        <v>2</v>
      </c>
    </row>
    <row r="9" spans="1:65" ht="15" customHeight="1" x14ac:dyDescent="0.25">
      <c r="A9" s="43"/>
      <c r="D9" s="75" t="s">
        <v>85</v>
      </c>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37"/>
      <c r="AI9" s="37"/>
      <c r="AJ9" s="37"/>
      <c r="BK9" s="44"/>
      <c r="BM9" s="19">
        <f t="shared" si="0"/>
        <v>3</v>
      </c>
    </row>
    <row r="10" spans="1:65" s="54" customFormat="1" ht="15" customHeight="1" x14ac:dyDescent="0.25">
      <c r="A10" s="56"/>
      <c r="D10" s="77" t="s">
        <v>86</v>
      </c>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38"/>
      <c r="AI10" s="38"/>
      <c r="AJ10" s="38"/>
      <c r="BK10" s="57"/>
      <c r="BM10" s="19">
        <f t="shared" si="0"/>
        <v>4</v>
      </c>
    </row>
    <row r="11" spans="1:65" s="54" customFormat="1" ht="15" customHeight="1" x14ac:dyDescent="0.25">
      <c r="A11" s="56"/>
      <c r="BK11" s="57"/>
      <c r="BM11" s="19">
        <f t="shared" si="0"/>
        <v>5</v>
      </c>
    </row>
    <row r="12" spans="1:65" s="54" customFormat="1" ht="15" customHeight="1" x14ac:dyDescent="0.25">
      <c r="A12" s="56"/>
      <c r="BK12" s="57"/>
      <c r="BM12" s="19">
        <f t="shared" ref="BM12:BM43" si="1">IF(BM11=50,1,BM11+1)</f>
        <v>6</v>
      </c>
    </row>
    <row r="13" spans="1:65" s="54" customFormat="1" ht="15" customHeight="1" x14ac:dyDescent="0.25">
      <c r="A13" s="56"/>
      <c r="BK13" s="57"/>
      <c r="BM13" s="19">
        <f t="shared" si="1"/>
        <v>7</v>
      </c>
    </row>
    <row r="14" spans="1:65" s="54" customFormat="1" ht="15" customHeight="1" x14ac:dyDescent="0.25">
      <c r="A14" s="56"/>
      <c r="BK14" s="57"/>
      <c r="BM14" s="19">
        <f t="shared" si="1"/>
        <v>8</v>
      </c>
    </row>
    <row r="15" spans="1:65" s="54" customFormat="1" ht="15" customHeight="1" x14ac:dyDescent="0.25">
      <c r="A15" s="56"/>
      <c r="BK15" s="57"/>
      <c r="BM15" s="19">
        <f t="shared" si="1"/>
        <v>9</v>
      </c>
    </row>
    <row r="16" spans="1:65" s="54" customFormat="1" ht="15" customHeight="1" x14ac:dyDescent="0.25">
      <c r="A16" s="56"/>
      <c r="BK16" s="57"/>
      <c r="BM16" s="19">
        <f t="shared" si="1"/>
        <v>10</v>
      </c>
    </row>
    <row r="17" spans="1:65" s="54" customFormat="1" ht="15" customHeight="1" x14ac:dyDescent="0.25">
      <c r="A17" s="56"/>
      <c r="BK17" s="57"/>
      <c r="BM17" s="19">
        <f t="shared" si="1"/>
        <v>11</v>
      </c>
    </row>
    <row r="18" spans="1:65" s="54" customFormat="1" ht="15" customHeight="1" x14ac:dyDescent="0.25">
      <c r="A18" s="56"/>
      <c r="BK18" s="57"/>
      <c r="BM18" s="19">
        <f t="shared" si="1"/>
        <v>12</v>
      </c>
    </row>
    <row r="19" spans="1:65" s="54" customFormat="1" ht="15" customHeight="1" x14ac:dyDescent="0.25">
      <c r="A19" s="56"/>
      <c r="BK19" s="57"/>
      <c r="BM19" s="19">
        <f t="shared" si="1"/>
        <v>13</v>
      </c>
    </row>
    <row r="20" spans="1:65" s="54" customFormat="1" ht="15" customHeight="1" x14ac:dyDescent="0.25">
      <c r="A20" s="56"/>
      <c r="BK20" s="57"/>
      <c r="BM20" s="19">
        <f t="shared" si="1"/>
        <v>14</v>
      </c>
    </row>
    <row r="21" spans="1:65" s="54" customFormat="1" ht="15" customHeight="1" x14ac:dyDescent="0.25">
      <c r="A21" s="56"/>
      <c r="BK21" s="57"/>
      <c r="BM21" s="19">
        <f t="shared" si="1"/>
        <v>15</v>
      </c>
    </row>
    <row r="22" spans="1:65" s="54" customFormat="1" ht="15" customHeight="1" x14ac:dyDescent="0.25">
      <c r="A22" s="56"/>
      <c r="BK22" s="57"/>
      <c r="BM22" s="19">
        <f t="shared" si="1"/>
        <v>16</v>
      </c>
    </row>
    <row r="23" spans="1:65" s="54" customFormat="1" ht="15" customHeight="1" x14ac:dyDescent="0.25">
      <c r="A23" s="56"/>
      <c r="BK23" s="57"/>
      <c r="BM23" s="19">
        <f t="shared" si="1"/>
        <v>17</v>
      </c>
    </row>
    <row r="24" spans="1:65" s="54" customFormat="1" ht="15" customHeight="1" x14ac:dyDescent="0.25">
      <c r="A24" s="56"/>
      <c r="BK24" s="57"/>
      <c r="BM24" s="19">
        <f t="shared" si="1"/>
        <v>18</v>
      </c>
    </row>
    <row r="25" spans="1:65" s="54" customFormat="1" ht="15" customHeight="1" x14ac:dyDescent="0.25">
      <c r="A25" s="56"/>
      <c r="BK25" s="57"/>
      <c r="BM25" s="19">
        <f t="shared" si="1"/>
        <v>19</v>
      </c>
    </row>
    <row r="26" spans="1:65" s="54" customFormat="1" ht="15" customHeight="1" x14ac:dyDescent="0.25">
      <c r="A26" s="56"/>
      <c r="BK26" s="57"/>
      <c r="BM26" s="19">
        <f t="shared" si="1"/>
        <v>20</v>
      </c>
    </row>
    <row r="27" spans="1:65" s="54" customFormat="1" ht="15" customHeight="1" x14ac:dyDescent="0.25">
      <c r="A27" s="56"/>
      <c r="BK27" s="57"/>
      <c r="BM27" s="19">
        <f t="shared" si="1"/>
        <v>21</v>
      </c>
    </row>
    <row r="28" spans="1:65" s="54" customFormat="1" ht="15" customHeight="1" x14ac:dyDescent="0.25">
      <c r="A28" s="56"/>
      <c r="BK28" s="57"/>
      <c r="BM28" s="19">
        <f t="shared" si="1"/>
        <v>22</v>
      </c>
    </row>
    <row r="29" spans="1:65" s="54" customFormat="1" ht="15" customHeight="1" x14ac:dyDescent="0.25">
      <c r="A29" s="56"/>
      <c r="BK29" s="57"/>
      <c r="BM29" s="19">
        <f t="shared" si="1"/>
        <v>23</v>
      </c>
    </row>
    <row r="30" spans="1:65" s="54" customFormat="1" ht="15" customHeight="1" x14ac:dyDescent="0.25">
      <c r="A30" s="56"/>
      <c r="BK30" s="57"/>
      <c r="BM30" s="19">
        <f t="shared" si="1"/>
        <v>24</v>
      </c>
    </row>
    <row r="31" spans="1:65" s="54" customFormat="1" ht="15" customHeight="1" x14ac:dyDescent="0.25">
      <c r="A31" s="56"/>
      <c r="BK31" s="57"/>
      <c r="BM31" s="19">
        <f t="shared" si="1"/>
        <v>25</v>
      </c>
    </row>
    <row r="32" spans="1:65" s="54" customFormat="1" ht="15" customHeight="1" x14ac:dyDescent="0.25">
      <c r="A32" s="56"/>
      <c r="BK32" s="57"/>
      <c r="BM32" s="19">
        <f t="shared" si="1"/>
        <v>26</v>
      </c>
    </row>
    <row r="33" spans="1:65" s="54" customFormat="1" ht="15" customHeight="1" x14ac:dyDescent="0.25">
      <c r="A33" s="56"/>
      <c r="BK33" s="57"/>
      <c r="BM33" s="19">
        <f t="shared" si="1"/>
        <v>27</v>
      </c>
    </row>
    <row r="34" spans="1:65" s="54" customFormat="1" ht="15" customHeight="1" x14ac:dyDescent="0.25">
      <c r="A34" s="56"/>
      <c r="BK34" s="57"/>
      <c r="BM34" s="19">
        <f t="shared" si="1"/>
        <v>28</v>
      </c>
    </row>
    <row r="35" spans="1:65" s="54" customFormat="1" ht="15" customHeight="1" x14ac:dyDescent="0.25">
      <c r="A35" s="56"/>
      <c r="BK35" s="57"/>
      <c r="BM35" s="19">
        <f t="shared" si="1"/>
        <v>29</v>
      </c>
    </row>
    <row r="36" spans="1:65" s="54" customFormat="1" ht="15" customHeight="1" x14ac:dyDescent="0.25">
      <c r="A36" s="56"/>
      <c r="BK36" s="57"/>
      <c r="BM36" s="19">
        <f t="shared" si="1"/>
        <v>30</v>
      </c>
    </row>
    <row r="37" spans="1:65" s="54" customFormat="1" ht="15" customHeight="1" x14ac:dyDescent="0.25">
      <c r="A37" s="56"/>
      <c r="BK37" s="57"/>
      <c r="BM37" s="19">
        <f t="shared" si="1"/>
        <v>31</v>
      </c>
    </row>
    <row r="38" spans="1:65" s="54" customFormat="1" ht="15" customHeight="1" x14ac:dyDescent="0.25">
      <c r="A38" s="56"/>
      <c r="BK38" s="57"/>
      <c r="BM38" s="19">
        <f t="shared" si="1"/>
        <v>32</v>
      </c>
    </row>
    <row r="39" spans="1:65" s="54" customFormat="1" ht="15" customHeight="1" x14ac:dyDescent="0.25">
      <c r="A39" s="56"/>
      <c r="BK39" s="57"/>
      <c r="BM39" s="19">
        <f t="shared" si="1"/>
        <v>33</v>
      </c>
    </row>
    <row r="40" spans="1:65" s="54" customFormat="1" ht="15" customHeight="1" x14ac:dyDescent="0.25">
      <c r="A40" s="56"/>
      <c r="BK40" s="57"/>
      <c r="BM40" s="19">
        <f t="shared" si="1"/>
        <v>34</v>
      </c>
    </row>
    <row r="41" spans="1:65" s="54" customFormat="1" ht="15" customHeight="1" x14ac:dyDescent="0.25">
      <c r="A41" s="56"/>
      <c r="BK41" s="57"/>
      <c r="BM41" s="19">
        <f t="shared" si="1"/>
        <v>35</v>
      </c>
    </row>
    <row r="42" spans="1:65" s="54" customFormat="1" ht="15" customHeight="1" x14ac:dyDescent="0.25">
      <c r="A42" s="56"/>
      <c r="BK42" s="57"/>
      <c r="BM42" s="19">
        <f t="shared" si="1"/>
        <v>36</v>
      </c>
    </row>
    <row r="43" spans="1:65" s="54" customFormat="1" ht="15" customHeight="1" x14ac:dyDescent="0.25">
      <c r="A43" s="56"/>
      <c r="BK43" s="57"/>
      <c r="BM43" s="19">
        <f t="shared" si="1"/>
        <v>37</v>
      </c>
    </row>
    <row r="44" spans="1:65" s="54" customFormat="1" ht="15" customHeight="1" x14ac:dyDescent="0.25">
      <c r="A44" s="56"/>
      <c r="BK44" s="57"/>
      <c r="BM44" s="19">
        <f t="shared" ref="BM44:BM56" si="2">IF(BM43=50,1,BM43+1)</f>
        <v>38</v>
      </c>
    </row>
    <row r="45" spans="1:65" s="54" customFormat="1" ht="15" customHeight="1" x14ac:dyDescent="0.25">
      <c r="A45" s="56"/>
      <c r="BK45" s="57"/>
      <c r="BM45" s="19">
        <f t="shared" si="2"/>
        <v>39</v>
      </c>
    </row>
    <row r="46" spans="1:65" s="54" customFormat="1" ht="15" customHeight="1" x14ac:dyDescent="0.25">
      <c r="A46" s="56"/>
      <c r="BK46" s="57"/>
      <c r="BM46" s="19">
        <f t="shared" si="2"/>
        <v>40</v>
      </c>
    </row>
    <row r="47" spans="1:65" s="54" customFormat="1" ht="15" customHeight="1" x14ac:dyDescent="0.25">
      <c r="A47" s="56"/>
      <c r="BK47" s="57"/>
      <c r="BM47" s="19">
        <f t="shared" si="2"/>
        <v>41</v>
      </c>
    </row>
    <row r="48" spans="1:65" s="54" customFormat="1" ht="15" customHeight="1" x14ac:dyDescent="0.25">
      <c r="A48" s="56"/>
      <c r="BK48" s="57"/>
      <c r="BM48" s="19">
        <f t="shared" si="2"/>
        <v>42</v>
      </c>
    </row>
    <row r="49" spans="1:65" s="54" customFormat="1" ht="15" customHeight="1" x14ac:dyDescent="0.25">
      <c r="A49" s="56"/>
      <c r="BK49" s="57"/>
      <c r="BM49" s="19">
        <f t="shared" si="2"/>
        <v>43</v>
      </c>
    </row>
    <row r="50" spans="1:65" s="54" customFormat="1" ht="15" customHeight="1" x14ac:dyDescent="0.25">
      <c r="A50" s="56"/>
      <c r="BK50" s="57"/>
      <c r="BM50" s="19">
        <f t="shared" si="2"/>
        <v>44</v>
      </c>
    </row>
    <row r="51" spans="1:65" s="54" customFormat="1" ht="15" customHeight="1" x14ac:dyDescent="0.25">
      <c r="A51" s="56"/>
      <c r="BK51" s="57"/>
      <c r="BM51" s="19">
        <f t="shared" si="2"/>
        <v>45</v>
      </c>
    </row>
    <row r="52" spans="1:65" s="54" customFormat="1" ht="15" customHeight="1" x14ac:dyDescent="0.25">
      <c r="A52" s="56"/>
      <c r="BK52" s="57"/>
      <c r="BM52" s="19">
        <f t="shared" si="2"/>
        <v>46</v>
      </c>
    </row>
    <row r="53" spans="1:65" s="54" customFormat="1" ht="15" customHeight="1" x14ac:dyDescent="0.25">
      <c r="A53" s="56"/>
      <c r="BK53" s="57"/>
      <c r="BM53" s="19">
        <f t="shared" si="2"/>
        <v>47</v>
      </c>
    </row>
    <row r="54" spans="1:65" s="54" customFormat="1" ht="15" customHeight="1" x14ac:dyDescent="0.25">
      <c r="A54" s="56"/>
      <c r="BK54" s="57"/>
      <c r="BM54" s="19">
        <f t="shared" si="2"/>
        <v>48</v>
      </c>
    </row>
    <row r="55" spans="1:65" s="54" customFormat="1" ht="15" customHeight="1" x14ac:dyDescent="0.25">
      <c r="A55" s="56"/>
      <c r="BK55" s="57"/>
      <c r="BM55" s="19">
        <f t="shared" si="2"/>
        <v>49</v>
      </c>
    </row>
    <row r="56" spans="1:65" s="54" customFormat="1" ht="15" customHeight="1" x14ac:dyDescent="0.25">
      <c r="A56" s="58"/>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60"/>
      <c r="BM56" s="19">
        <f t="shared" si="2"/>
        <v>50</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DK241"/>
  <sheetViews>
    <sheetView view="pageBreakPreview" zoomScale="85" zoomScaleNormal="75" zoomScaleSheetLayoutView="85" workbookViewId="0">
      <selection sqref="A1:J1"/>
    </sheetView>
  </sheetViews>
  <sheetFormatPr defaultColWidth="2.77734375" defaultRowHeight="15" customHeight="1" x14ac:dyDescent="0.25"/>
  <cols>
    <col min="1" max="64" width="2.77734375" style="39" customWidth="1"/>
    <col min="65" max="65" width="3" style="39" bestFit="1" customWidth="1"/>
    <col min="66" max="101" width="2.77734375" style="39" customWidth="1"/>
    <col min="102" max="16384" width="2.77734375" style="39"/>
  </cols>
  <sheetData>
    <row r="1" spans="1:65" ht="24.95" customHeight="1" x14ac:dyDescent="0.25">
      <c r="A1" s="124" t="s">
        <v>39</v>
      </c>
      <c r="B1" s="125"/>
      <c r="C1" s="125"/>
      <c r="D1" s="125"/>
      <c r="E1" s="125"/>
      <c r="F1" s="125"/>
      <c r="G1" s="125"/>
      <c r="H1" s="125"/>
      <c r="I1" s="125"/>
      <c r="J1" s="126"/>
      <c r="K1" s="124" t="s">
        <v>40</v>
      </c>
      <c r="L1" s="125"/>
      <c r="M1" s="125"/>
      <c r="N1" s="125"/>
      <c r="O1" s="125"/>
      <c r="P1" s="125"/>
      <c r="Q1" s="125"/>
      <c r="R1" s="125"/>
      <c r="S1" s="125"/>
      <c r="T1" s="125"/>
      <c r="U1" s="125"/>
      <c r="V1" s="126"/>
      <c r="W1" s="127" t="str">
        <f>IF(表紙!W1="","",表紙!W1)</f>
        <v>基本設計書</v>
      </c>
      <c r="X1" s="128"/>
      <c r="Y1" s="128"/>
      <c r="Z1" s="128"/>
      <c r="AA1" s="128"/>
      <c r="AB1" s="128"/>
      <c r="AC1" s="128"/>
      <c r="AD1" s="128"/>
      <c r="AE1" s="128"/>
      <c r="AF1" s="128"/>
      <c r="AG1" s="128"/>
      <c r="AH1" s="128"/>
      <c r="AI1" s="128"/>
      <c r="AJ1" s="128"/>
      <c r="AK1" s="128"/>
      <c r="AL1" s="128"/>
      <c r="AM1" s="128"/>
      <c r="AN1" s="128"/>
      <c r="AO1" s="129"/>
      <c r="AP1" s="124" t="s">
        <v>41</v>
      </c>
      <c r="AQ1" s="125"/>
      <c r="AR1" s="125"/>
      <c r="AS1" s="126"/>
      <c r="AT1" s="124" t="s">
        <v>42</v>
      </c>
      <c r="AU1" s="125"/>
      <c r="AV1" s="125"/>
      <c r="AW1" s="125"/>
      <c r="AX1" s="126"/>
      <c r="AY1" s="124" t="s">
        <v>43</v>
      </c>
      <c r="AZ1" s="125"/>
      <c r="BA1" s="125"/>
      <c r="BB1" s="126"/>
      <c r="BC1" s="124" t="s">
        <v>44</v>
      </c>
      <c r="BD1" s="125"/>
      <c r="BE1" s="125"/>
      <c r="BF1" s="125"/>
      <c r="BG1" s="126"/>
      <c r="BH1" s="124" t="s">
        <v>45</v>
      </c>
      <c r="BI1" s="125"/>
      <c r="BJ1" s="125"/>
      <c r="BK1" s="126"/>
    </row>
    <row r="2" spans="1:65" ht="15" customHeight="1" x14ac:dyDescent="0.25">
      <c r="A2" s="139" t="str">
        <f>IF(表紙!A2="","",表紙!A2)</f>
        <v>POSサーバー</v>
      </c>
      <c r="B2" s="140"/>
      <c r="C2" s="140"/>
      <c r="D2" s="140"/>
      <c r="E2" s="140"/>
      <c r="F2" s="140"/>
      <c r="G2" s="140"/>
      <c r="H2" s="140"/>
      <c r="I2" s="140"/>
      <c r="J2" s="141"/>
      <c r="K2" s="139" t="str">
        <f>IF(表紙!K2="","",表紙!K2)</f>
        <v>POSサーバー</v>
      </c>
      <c r="L2" s="140"/>
      <c r="M2" s="140"/>
      <c r="N2" s="140"/>
      <c r="O2" s="140"/>
      <c r="P2" s="140"/>
      <c r="Q2" s="140"/>
      <c r="R2" s="140"/>
      <c r="S2" s="140"/>
      <c r="T2" s="140"/>
      <c r="U2" s="140"/>
      <c r="V2" s="141"/>
      <c r="W2" s="130"/>
      <c r="X2" s="131"/>
      <c r="Y2" s="131"/>
      <c r="Z2" s="131"/>
      <c r="AA2" s="131"/>
      <c r="AB2" s="131"/>
      <c r="AC2" s="131"/>
      <c r="AD2" s="131"/>
      <c r="AE2" s="131"/>
      <c r="AF2" s="131"/>
      <c r="AG2" s="131"/>
      <c r="AH2" s="131"/>
      <c r="AI2" s="131"/>
      <c r="AJ2" s="131"/>
      <c r="AK2" s="131"/>
      <c r="AL2" s="131"/>
      <c r="AM2" s="131"/>
      <c r="AN2" s="131"/>
      <c r="AO2" s="132"/>
      <c r="AP2" s="139" t="str">
        <f>IF(表紙!AP2="","",表紙!AP2)</f>
        <v>LoiLV</v>
      </c>
      <c r="AQ2" s="140"/>
      <c r="AR2" s="140"/>
      <c r="AS2" s="141"/>
      <c r="AT2" s="145">
        <f>IF(表紙!AT2="","",表紙!AT2)</f>
        <v>45418</v>
      </c>
      <c r="AU2" s="146"/>
      <c r="AV2" s="146"/>
      <c r="AW2" s="146"/>
      <c r="AX2" s="147"/>
      <c r="AY2" s="139" t="str">
        <f>IF(表紙!AY2="","",表紙!AY2)</f>
        <v>LoiLV</v>
      </c>
      <c r="AZ2" s="140"/>
      <c r="BA2" s="140"/>
      <c r="BB2" s="141"/>
      <c r="BC2" s="145">
        <f>IF(表紙!BC2="","",表紙!BC2)</f>
        <v>45457</v>
      </c>
      <c r="BD2" s="146"/>
      <c r="BE2" s="146"/>
      <c r="BF2" s="146"/>
      <c r="BG2" s="147"/>
      <c r="BH2" s="139">
        <f>IF(表紙!BH2="","",表紙!BH2)</f>
        <v>0.41</v>
      </c>
      <c r="BI2" s="140"/>
      <c r="BJ2" s="140"/>
      <c r="BK2" s="141"/>
    </row>
    <row r="3" spans="1:65" ht="15" customHeight="1" x14ac:dyDescent="0.25">
      <c r="A3" s="142"/>
      <c r="B3" s="143"/>
      <c r="C3" s="143"/>
      <c r="D3" s="143"/>
      <c r="E3" s="143"/>
      <c r="F3" s="143"/>
      <c r="G3" s="143"/>
      <c r="H3" s="143"/>
      <c r="I3" s="143"/>
      <c r="J3" s="144"/>
      <c r="K3" s="142"/>
      <c r="L3" s="143"/>
      <c r="M3" s="143"/>
      <c r="N3" s="143"/>
      <c r="O3" s="143"/>
      <c r="P3" s="143"/>
      <c r="Q3" s="143"/>
      <c r="R3" s="143"/>
      <c r="S3" s="143"/>
      <c r="T3" s="143"/>
      <c r="U3" s="143"/>
      <c r="V3" s="144"/>
      <c r="W3" s="133"/>
      <c r="X3" s="134"/>
      <c r="Y3" s="134"/>
      <c r="Z3" s="134"/>
      <c r="AA3" s="134"/>
      <c r="AB3" s="134"/>
      <c r="AC3" s="134"/>
      <c r="AD3" s="134"/>
      <c r="AE3" s="134"/>
      <c r="AF3" s="134"/>
      <c r="AG3" s="134"/>
      <c r="AH3" s="134"/>
      <c r="AI3" s="134"/>
      <c r="AJ3" s="134"/>
      <c r="AK3" s="134"/>
      <c r="AL3" s="134"/>
      <c r="AM3" s="134"/>
      <c r="AN3" s="134"/>
      <c r="AO3" s="135"/>
      <c r="AP3" s="142"/>
      <c r="AQ3" s="143"/>
      <c r="AR3" s="143"/>
      <c r="AS3" s="144"/>
      <c r="AT3" s="148"/>
      <c r="AU3" s="149"/>
      <c r="AV3" s="149"/>
      <c r="AW3" s="149"/>
      <c r="AX3" s="150"/>
      <c r="AY3" s="142"/>
      <c r="AZ3" s="143"/>
      <c r="BA3" s="143"/>
      <c r="BB3" s="144"/>
      <c r="BC3" s="148"/>
      <c r="BD3" s="149"/>
      <c r="BE3" s="149"/>
      <c r="BF3" s="149"/>
      <c r="BG3" s="150"/>
      <c r="BH3" s="142"/>
      <c r="BI3" s="143"/>
      <c r="BJ3" s="143"/>
      <c r="BK3" s="144"/>
    </row>
    <row r="4" spans="1:65" ht="24.95" customHeight="1" x14ac:dyDescent="0.25">
      <c r="A4" s="201" t="s">
        <v>55</v>
      </c>
      <c r="B4" s="125"/>
      <c r="C4" s="125"/>
      <c r="D4" s="125"/>
      <c r="E4" s="125"/>
      <c r="F4" s="125"/>
      <c r="G4" s="126"/>
      <c r="H4" s="136" t="str">
        <f>IF(表紙!H4="","",表紙!H4)</f>
        <v>28_レシートクーポン設定</v>
      </c>
      <c r="I4" s="137"/>
      <c r="J4" s="137"/>
      <c r="K4" s="137"/>
      <c r="L4" s="137"/>
      <c r="M4" s="137"/>
      <c r="N4" s="137"/>
      <c r="O4" s="137"/>
      <c r="P4" s="137"/>
      <c r="Q4" s="137"/>
      <c r="R4" s="137"/>
      <c r="S4" s="137"/>
      <c r="T4" s="138"/>
      <c r="U4" s="124" t="s">
        <v>47</v>
      </c>
      <c r="V4" s="125"/>
      <c r="W4" s="125"/>
      <c r="X4" s="125"/>
      <c r="Y4" s="126"/>
      <c r="Z4" s="136" t="str">
        <f>IF(表紙!Z4="","",表紙!Z4)</f>
        <v>概要設計書</v>
      </c>
      <c r="AA4" s="137"/>
      <c r="AB4" s="137"/>
      <c r="AC4" s="137"/>
      <c r="AD4" s="137"/>
      <c r="AE4" s="137"/>
      <c r="AF4" s="137"/>
      <c r="AG4" s="137"/>
      <c r="AH4" s="137"/>
      <c r="AI4" s="137"/>
      <c r="AJ4" s="137"/>
      <c r="AK4" s="137"/>
      <c r="AL4" s="137"/>
      <c r="AM4" s="137"/>
      <c r="AN4" s="137"/>
      <c r="AO4" s="138"/>
      <c r="AP4" s="136" t="str">
        <f t="array" aca="1" ref="AP4" ca="1">RIGHT(CELL("filename",$A$1),LEN(CELL("filename",$A$1))-FIND("]",CELL("filename",$A$1)))</f>
        <v>機能概要</v>
      </c>
      <c r="AQ4" s="137"/>
      <c r="AR4" s="137"/>
      <c r="AS4" s="137"/>
      <c r="AT4" s="137"/>
      <c r="AU4" s="137"/>
      <c r="AV4" s="137"/>
      <c r="AW4" s="137"/>
      <c r="AX4" s="137"/>
      <c r="AY4" s="137"/>
      <c r="AZ4" s="137"/>
      <c r="BA4" s="137"/>
      <c r="BB4" s="137"/>
      <c r="BC4" s="137"/>
      <c r="BD4" s="137"/>
      <c r="BE4" s="137"/>
      <c r="BF4" s="137"/>
      <c r="BG4" s="137"/>
      <c r="BH4" s="137"/>
      <c r="BI4" s="137"/>
      <c r="BJ4" s="137"/>
      <c r="BK4" s="138"/>
    </row>
    <row r="5" spans="1:65"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5" ht="15" customHeight="1" x14ac:dyDescent="0.25">
      <c r="A6" s="43"/>
      <c r="BK6" s="44"/>
    </row>
    <row r="7" spans="1:65" ht="15" customHeight="1" x14ac:dyDescent="0.25">
      <c r="A7" s="43"/>
      <c r="B7" s="61" t="s">
        <v>56</v>
      </c>
      <c r="C7" s="62"/>
      <c r="D7" s="63"/>
      <c r="E7" s="63"/>
      <c r="F7" s="63"/>
      <c r="G7" s="63"/>
      <c r="H7" s="63"/>
      <c r="I7" s="63"/>
      <c r="J7" s="63"/>
      <c r="K7" s="64"/>
      <c r="L7" s="63"/>
      <c r="M7" s="63"/>
      <c r="N7" s="63"/>
      <c r="O7" s="63"/>
      <c r="P7" s="63"/>
      <c r="Q7" s="63"/>
      <c r="R7" s="63"/>
      <c r="S7" s="63"/>
      <c r="T7" s="64"/>
      <c r="U7" s="62"/>
      <c r="V7" s="63"/>
      <c r="W7" s="63"/>
      <c r="X7" s="63"/>
      <c r="Y7" s="63"/>
      <c r="Z7" s="63"/>
      <c r="AA7" s="63"/>
      <c r="AB7" s="63"/>
      <c r="AC7" s="64"/>
      <c r="AD7" s="62"/>
      <c r="AE7" s="63"/>
      <c r="AF7" s="63"/>
      <c r="AG7" s="63"/>
      <c r="AH7" s="63"/>
      <c r="AI7" s="63"/>
      <c r="AJ7" s="63"/>
      <c r="AK7" s="63"/>
      <c r="AL7" s="64"/>
      <c r="AM7" s="62"/>
      <c r="AN7" s="63"/>
      <c r="AO7" s="63"/>
      <c r="AP7" s="63"/>
      <c r="AQ7" s="63"/>
      <c r="AR7" s="63"/>
      <c r="AS7" s="63"/>
      <c r="AT7" s="63"/>
      <c r="AU7" s="63"/>
      <c r="AV7" s="63"/>
      <c r="AW7" s="63"/>
      <c r="AX7" s="63"/>
      <c r="AY7" s="63"/>
      <c r="AZ7" s="63"/>
      <c r="BA7" s="63"/>
      <c r="BB7" s="63"/>
      <c r="BC7" s="63"/>
      <c r="BD7" s="63"/>
      <c r="BE7" s="63"/>
      <c r="BF7" s="63"/>
      <c r="BG7" s="63"/>
      <c r="BH7" s="63"/>
      <c r="BI7" s="64"/>
      <c r="BJ7" s="63"/>
      <c r="BK7" s="44"/>
    </row>
    <row r="8" spans="1:65" ht="15" customHeight="1" x14ac:dyDescent="0.25">
      <c r="A8" s="43"/>
      <c r="B8" s="65"/>
      <c r="K8" s="66"/>
      <c r="U8" s="65"/>
      <c r="AD8" s="65"/>
      <c r="AM8" s="65"/>
      <c r="BI8" s="67"/>
      <c r="BK8" s="44"/>
      <c r="BM8" s="19">
        <f t="shared" ref="BM8:BM21" si="0">IF(BM7=50,1,BM7+1)</f>
        <v>1</v>
      </c>
    </row>
    <row r="9" spans="1:65" ht="15" customHeight="1" x14ac:dyDescent="0.25">
      <c r="A9" s="43"/>
      <c r="B9" s="65"/>
      <c r="K9" s="66"/>
      <c r="U9" s="65"/>
      <c r="AD9" s="65"/>
      <c r="AM9" s="65"/>
      <c r="BI9" s="67"/>
      <c r="BK9" s="44"/>
      <c r="BM9" s="19">
        <f t="shared" si="0"/>
        <v>2</v>
      </c>
    </row>
    <row r="10" spans="1:65" ht="15" customHeight="1" x14ac:dyDescent="0.25">
      <c r="A10" s="43"/>
      <c r="B10" s="65"/>
      <c r="K10" s="66"/>
      <c r="U10" s="65"/>
      <c r="AD10" s="65"/>
      <c r="AM10" s="65"/>
      <c r="BI10" s="67"/>
      <c r="BK10" s="44"/>
      <c r="BM10" s="19">
        <f t="shared" si="0"/>
        <v>3</v>
      </c>
    </row>
    <row r="11" spans="1:65" ht="15" customHeight="1" x14ac:dyDescent="0.25">
      <c r="A11" s="43"/>
      <c r="B11" s="65"/>
      <c r="K11" s="66"/>
      <c r="U11" s="65"/>
      <c r="AD11" s="65"/>
      <c r="AM11" s="65"/>
      <c r="BI11" s="67"/>
      <c r="BK11" s="44"/>
      <c r="BM11" s="19">
        <f t="shared" si="0"/>
        <v>4</v>
      </c>
    </row>
    <row r="12" spans="1:65" ht="15" customHeight="1" x14ac:dyDescent="0.25">
      <c r="A12" s="43"/>
      <c r="B12" s="65"/>
      <c r="K12" s="66"/>
      <c r="U12" s="65"/>
      <c r="AD12" s="65"/>
      <c r="AM12" s="65"/>
      <c r="BI12" s="67"/>
      <c r="BK12" s="44"/>
      <c r="BM12" s="19">
        <f t="shared" si="0"/>
        <v>5</v>
      </c>
    </row>
    <row r="13" spans="1:65" ht="15" customHeight="1" x14ac:dyDescent="0.25">
      <c r="A13" s="43"/>
      <c r="B13" s="65"/>
      <c r="K13" s="66"/>
      <c r="U13" s="65"/>
      <c r="AD13" s="65"/>
      <c r="AM13" s="65"/>
      <c r="BI13" s="67"/>
      <c r="BK13" s="44"/>
      <c r="BM13" s="19">
        <f t="shared" si="0"/>
        <v>6</v>
      </c>
    </row>
    <row r="14" spans="1:65" ht="15" customHeight="1" x14ac:dyDescent="0.25">
      <c r="A14" s="43"/>
      <c r="B14" s="65"/>
      <c r="K14" s="66"/>
      <c r="U14" s="65"/>
      <c r="AD14" s="65"/>
      <c r="AM14" s="65"/>
      <c r="BI14" s="67"/>
      <c r="BK14" s="44"/>
      <c r="BM14" s="19">
        <f t="shared" si="0"/>
        <v>7</v>
      </c>
    </row>
    <row r="15" spans="1:65" ht="15" customHeight="1" x14ac:dyDescent="0.25">
      <c r="A15" s="43"/>
      <c r="B15" s="65"/>
      <c r="K15" s="66"/>
      <c r="U15" s="65"/>
      <c r="AD15" s="65"/>
      <c r="AM15" s="65"/>
      <c r="BI15" s="67"/>
      <c r="BK15" s="44"/>
      <c r="BM15" s="19">
        <f t="shared" si="0"/>
        <v>8</v>
      </c>
    </row>
    <row r="16" spans="1:65" ht="15" customHeight="1" x14ac:dyDescent="0.25">
      <c r="A16" s="43"/>
      <c r="B16" s="65"/>
      <c r="K16" s="66"/>
      <c r="U16" s="65"/>
      <c r="AD16" s="65"/>
      <c r="AM16" s="65"/>
      <c r="BI16" s="67"/>
      <c r="BK16" s="44"/>
      <c r="BM16" s="19">
        <f t="shared" si="0"/>
        <v>9</v>
      </c>
    </row>
    <row r="17" spans="1:65" ht="15" customHeight="1" x14ac:dyDescent="0.25">
      <c r="A17" s="43"/>
      <c r="B17" s="65"/>
      <c r="K17" s="66"/>
      <c r="U17" s="65"/>
      <c r="AD17" s="65"/>
      <c r="AM17" s="65"/>
      <c r="BI17" s="67"/>
      <c r="BK17" s="44"/>
      <c r="BM17" s="19">
        <f t="shared" si="0"/>
        <v>10</v>
      </c>
    </row>
    <row r="18" spans="1:65" ht="15" customHeight="1" x14ac:dyDescent="0.25">
      <c r="A18" s="43"/>
      <c r="B18" s="65"/>
      <c r="K18" s="66"/>
      <c r="U18" s="65"/>
      <c r="AD18" s="65"/>
      <c r="AM18" s="65"/>
      <c r="BI18" s="67"/>
      <c r="BK18" s="44"/>
      <c r="BM18" s="19">
        <f t="shared" si="0"/>
        <v>11</v>
      </c>
    </row>
    <row r="19" spans="1:65" ht="15" customHeight="1" x14ac:dyDescent="0.25">
      <c r="A19" s="43"/>
      <c r="B19" s="65"/>
      <c r="K19" s="66"/>
      <c r="U19" s="65"/>
      <c r="AD19" s="65"/>
      <c r="AM19" s="65"/>
      <c r="BI19" s="67"/>
      <c r="BK19" s="44"/>
      <c r="BM19" s="19">
        <f t="shared" si="0"/>
        <v>12</v>
      </c>
    </row>
    <row r="20" spans="1:65" ht="15" customHeight="1" x14ac:dyDescent="0.25">
      <c r="A20" s="43"/>
      <c r="B20" s="65"/>
      <c r="K20" s="66"/>
      <c r="U20" s="65"/>
      <c r="AD20" s="65"/>
      <c r="AM20" s="65"/>
      <c r="BI20" s="67"/>
      <c r="BK20" s="44"/>
      <c r="BM20" s="19">
        <f t="shared" si="0"/>
        <v>13</v>
      </c>
    </row>
    <row r="21" spans="1:65" ht="15" customHeight="1" x14ac:dyDescent="0.25">
      <c r="A21" s="43"/>
      <c r="B21" s="65"/>
      <c r="K21" s="66"/>
      <c r="U21" s="65"/>
      <c r="AD21" s="65"/>
      <c r="AM21" s="65"/>
      <c r="BI21" s="67"/>
      <c r="BK21" s="44"/>
      <c r="BM21" s="19">
        <f t="shared" si="0"/>
        <v>14</v>
      </c>
    </row>
    <row r="22" spans="1:65" s="54" customFormat="1" ht="15" customHeight="1" x14ac:dyDescent="0.25">
      <c r="A22" s="56"/>
      <c r="B22" s="65"/>
      <c r="K22" s="66"/>
      <c r="L22" s="68"/>
      <c r="T22" s="66"/>
      <c r="U22" s="68"/>
      <c r="AC22" s="66"/>
      <c r="AD22" s="68"/>
      <c r="AL22" s="66"/>
      <c r="AM22" s="68"/>
      <c r="BI22" s="66"/>
      <c r="BK22" s="57"/>
      <c r="BM22" s="19">
        <f t="shared" ref="BM22:BM36" si="1">IF(BM21=50,1,BM21+1)</f>
        <v>15</v>
      </c>
    </row>
    <row r="23" spans="1:65" s="54" customFormat="1" ht="15" customHeight="1" x14ac:dyDescent="0.25">
      <c r="A23" s="56"/>
      <c r="B23" s="65"/>
      <c r="K23" s="66"/>
      <c r="L23" s="68"/>
      <c r="T23" s="66"/>
      <c r="U23" s="68"/>
      <c r="AC23" s="66"/>
      <c r="AD23" s="68"/>
      <c r="AL23" s="66"/>
      <c r="AM23" s="68"/>
      <c r="BI23" s="66"/>
      <c r="BK23" s="57"/>
      <c r="BM23" s="19">
        <f t="shared" si="1"/>
        <v>16</v>
      </c>
    </row>
    <row r="24" spans="1:65" s="54" customFormat="1" ht="15" customHeight="1" x14ac:dyDescent="0.25">
      <c r="A24" s="56"/>
      <c r="B24" s="65"/>
      <c r="K24" s="66"/>
      <c r="L24" s="68"/>
      <c r="T24" s="66"/>
      <c r="U24" s="68"/>
      <c r="AC24" s="66"/>
      <c r="AD24" s="68"/>
      <c r="AL24" s="66"/>
      <c r="AM24" s="68"/>
      <c r="BI24" s="66"/>
      <c r="BK24" s="57"/>
      <c r="BM24" s="19">
        <f t="shared" si="1"/>
        <v>17</v>
      </c>
    </row>
    <row r="25" spans="1:65" s="54" customFormat="1" ht="15" customHeight="1" x14ac:dyDescent="0.25">
      <c r="A25" s="56"/>
      <c r="B25" s="65"/>
      <c r="K25" s="66"/>
      <c r="L25" s="68"/>
      <c r="T25" s="66"/>
      <c r="U25" s="68"/>
      <c r="AC25" s="66"/>
      <c r="AD25" s="68"/>
      <c r="AL25" s="66"/>
      <c r="AM25" s="68"/>
      <c r="BI25" s="66"/>
      <c r="BK25" s="57"/>
      <c r="BM25" s="19">
        <f t="shared" si="1"/>
        <v>18</v>
      </c>
    </row>
    <row r="26" spans="1:65" s="54" customFormat="1" ht="15" customHeight="1" x14ac:dyDescent="0.25">
      <c r="A26" s="56"/>
      <c r="B26" s="65"/>
      <c r="K26" s="66"/>
      <c r="L26" s="68"/>
      <c r="T26" s="66"/>
      <c r="U26" s="68"/>
      <c r="AC26" s="66"/>
      <c r="AD26" s="68"/>
      <c r="AL26" s="66"/>
      <c r="AM26" s="68"/>
      <c r="BI26" s="66"/>
      <c r="BK26" s="57"/>
      <c r="BM26" s="19">
        <f t="shared" si="1"/>
        <v>19</v>
      </c>
    </row>
    <row r="27" spans="1:65" s="54" customFormat="1" ht="15" customHeight="1" x14ac:dyDescent="0.25">
      <c r="A27" s="56"/>
      <c r="B27" s="65"/>
      <c r="K27" s="66"/>
      <c r="L27" s="68"/>
      <c r="T27" s="66"/>
      <c r="U27" s="68"/>
      <c r="AC27" s="66"/>
      <c r="AD27" s="68"/>
      <c r="AL27" s="66"/>
      <c r="AM27" s="68"/>
      <c r="BI27" s="66"/>
      <c r="BK27" s="57"/>
      <c r="BM27" s="19">
        <f t="shared" si="1"/>
        <v>20</v>
      </c>
    </row>
    <row r="28" spans="1:65" s="54" customFormat="1" ht="15" customHeight="1" x14ac:dyDescent="0.25">
      <c r="A28" s="56"/>
      <c r="B28" s="65"/>
      <c r="K28" s="66"/>
      <c r="L28" s="68"/>
      <c r="T28" s="66"/>
      <c r="U28" s="68"/>
      <c r="AC28" s="66"/>
      <c r="AD28" s="68"/>
      <c r="AL28" s="66"/>
      <c r="AM28" s="68"/>
      <c r="BI28" s="66"/>
      <c r="BK28" s="57"/>
      <c r="BM28" s="19">
        <f t="shared" si="1"/>
        <v>21</v>
      </c>
    </row>
    <row r="29" spans="1:65" s="54" customFormat="1" ht="15" customHeight="1" x14ac:dyDescent="0.25">
      <c r="A29" s="56"/>
      <c r="B29" s="65"/>
      <c r="K29" s="66"/>
      <c r="L29" s="68"/>
      <c r="T29" s="66"/>
      <c r="U29" s="68"/>
      <c r="AC29" s="66"/>
      <c r="AD29" s="68"/>
      <c r="AL29" s="66"/>
      <c r="AM29" s="68"/>
      <c r="BI29" s="66"/>
      <c r="BK29" s="57"/>
      <c r="BM29" s="19">
        <f t="shared" si="1"/>
        <v>22</v>
      </c>
    </row>
    <row r="30" spans="1:65" s="54" customFormat="1" ht="15" customHeight="1" x14ac:dyDescent="0.25">
      <c r="A30" s="56"/>
      <c r="B30" s="65"/>
      <c r="K30" s="66"/>
      <c r="L30" s="68"/>
      <c r="T30" s="66"/>
      <c r="U30" s="68"/>
      <c r="AC30" s="66"/>
      <c r="AD30" s="68"/>
      <c r="AL30" s="66"/>
      <c r="AM30" s="68"/>
      <c r="BI30" s="66"/>
      <c r="BK30" s="57"/>
      <c r="BM30" s="19">
        <f t="shared" si="1"/>
        <v>23</v>
      </c>
    </row>
    <row r="31" spans="1:65" s="54" customFormat="1" ht="15" customHeight="1" x14ac:dyDescent="0.25">
      <c r="A31" s="56"/>
      <c r="B31" s="65"/>
      <c r="K31" s="66"/>
      <c r="L31" s="68"/>
      <c r="T31" s="66"/>
      <c r="U31" s="68"/>
      <c r="AC31" s="66"/>
      <c r="AD31" s="68"/>
      <c r="AL31" s="66"/>
      <c r="AM31" s="68"/>
      <c r="BI31" s="66"/>
      <c r="BK31" s="57"/>
      <c r="BM31" s="19">
        <f t="shared" si="1"/>
        <v>24</v>
      </c>
    </row>
    <row r="32" spans="1:65" s="54" customFormat="1" ht="15" customHeight="1" x14ac:dyDescent="0.25">
      <c r="A32" s="56"/>
      <c r="B32" s="65"/>
      <c r="K32" s="66"/>
      <c r="L32" s="68"/>
      <c r="T32" s="66"/>
      <c r="U32" s="68"/>
      <c r="AC32" s="66"/>
      <c r="AD32" s="68"/>
      <c r="AL32" s="66"/>
      <c r="AM32" s="68"/>
      <c r="BI32" s="66"/>
      <c r="BK32" s="57"/>
      <c r="BM32" s="19">
        <f t="shared" si="1"/>
        <v>25</v>
      </c>
    </row>
    <row r="33" spans="1:65" s="54" customFormat="1" ht="15" customHeight="1" x14ac:dyDescent="0.25">
      <c r="A33" s="56"/>
      <c r="B33" s="65"/>
      <c r="K33" s="66"/>
      <c r="L33" s="68"/>
      <c r="T33" s="66"/>
      <c r="U33" s="68"/>
      <c r="AC33" s="66"/>
      <c r="AD33" s="68"/>
      <c r="AL33" s="66"/>
      <c r="AM33" s="68"/>
      <c r="BI33" s="66"/>
      <c r="BK33" s="57"/>
      <c r="BM33" s="19">
        <f t="shared" si="1"/>
        <v>26</v>
      </c>
    </row>
    <row r="34" spans="1:65" s="54" customFormat="1" ht="15" customHeight="1" x14ac:dyDescent="0.25">
      <c r="A34" s="56"/>
      <c r="B34" s="65"/>
      <c r="K34" s="66"/>
      <c r="L34" s="68"/>
      <c r="T34" s="66"/>
      <c r="U34" s="68"/>
      <c r="AC34" s="66"/>
      <c r="AD34" s="68"/>
      <c r="AL34" s="66"/>
      <c r="AM34" s="68"/>
      <c r="BI34" s="66"/>
      <c r="BK34" s="57"/>
      <c r="BM34" s="19">
        <f t="shared" si="1"/>
        <v>27</v>
      </c>
    </row>
    <row r="35" spans="1:65" s="54" customFormat="1" ht="15" customHeight="1" x14ac:dyDescent="0.25">
      <c r="A35" s="56"/>
      <c r="B35" s="65"/>
      <c r="K35" s="66"/>
      <c r="L35" s="68"/>
      <c r="T35" s="66"/>
      <c r="U35" s="68"/>
      <c r="AC35" s="66"/>
      <c r="AD35" s="68"/>
      <c r="AL35" s="66"/>
      <c r="AM35" s="68"/>
      <c r="BI35" s="66"/>
      <c r="BK35" s="57"/>
      <c r="BM35" s="19">
        <f t="shared" si="1"/>
        <v>28</v>
      </c>
    </row>
    <row r="36" spans="1:65" s="54" customFormat="1" ht="15" customHeight="1" x14ac:dyDescent="0.25">
      <c r="A36" s="56"/>
      <c r="B36" s="65"/>
      <c r="K36" s="66"/>
      <c r="L36" s="68"/>
      <c r="T36" s="66"/>
      <c r="U36" s="68"/>
      <c r="AC36" s="66"/>
      <c r="AD36" s="68"/>
      <c r="AL36" s="66"/>
      <c r="AM36" s="68"/>
      <c r="BI36" s="66"/>
      <c r="BK36" s="57"/>
      <c r="BM36" s="19">
        <f t="shared" si="1"/>
        <v>29</v>
      </c>
    </row>
    <row r="37" spans="1:65" s="54" customFormat="1" ht="15" customHeight="1" x14ac:dyDescent="0.25">
      <c r="A37" s="56"/>
      <c r="B37" s="65"/>
      <c r="K37" s="66"/>
      <c r="L37" s="68"/>
      <c r="T37" s="66"/>
      <c r="U37" s="68"/>
      <c r="AC37" s="66"/>
      <c r="AD37" s="68"/>
      <c r="AL37" s="66"/>
      <c r="AM37" s="68"/>
      <c r="BI37" s="66"/>
      <c r="BK37" s="57"/>
      <c r="BM37" s="19">
        <f t="shared" ref="BM37:BM75" si="2">IF(BM36=50,1,BM36+1)</f>
        <v>30</v>
      </c>
    </row>
    <row r="38" spans="1:65" s="54" customFormat="1" ht="15" customHeight="1" x14ac:dyDescent="0.25">
      <c r="A38" s="56"/>
      <c r="B38" s="68"/>
      <c r="K38" s="66"/>
      <c r="L38" s="68"/>
      <c r="T38" s="66"/>
      <c r="U38" s="68"/>
      <c r="AC38" s="66"/>
      <c r="AD38" s="68"/>
      <c r="AL38" s="66"/>
      <c r="AM38" s="68"/>
      <c r="BI38" s="66"/>
      <c r="BK38" s="57"/>
      <c r="BM38" s="19">
        <f t="shared" si="2"/>
        <v>31</v>
      </c>
    </row>
    <row r="39" spans="1:65" s="54" customFormat="1" ht="15" customHeight="1" x14ac:dyDescent="0.25">
      <c r="A39" s="56"/>
      <c r="B39" s="68"/>
      <c r="K39" s="66"/>
      <c r="L39" s="68"/>
      <c r="T39" s="66"/>
      <c r="U39" s="68"/>
      <c r="AC39" s="66"/>
      <c r="AD39" s="68"/>
      <c r="AL39" s="66"/>
      <c r="AM39" s="68"/>
      <c r="BI39" s="66"/>
      <c r="BK39" s="57"/>
      <c r="BM39" s="19">
        <f t="shared" si="2"/>
        <v>32</v>
      </c>
    </row>
    <row r="40" spans="1:65" s="54" customFormat="1" ht="15" customHeight="1" x14ac:dyDescent="0.25">
      <c r="A40" s="56"/>
      <c r="B40" s="68"/>
      <c r="K40" s="66"/>
      <c r="L40" s="68"/>
      <c r="T40" s="66"/>
      <c r="U40" s="68"/>
      <c r="AC40" s="66"/>
      <c r="AD40" s="68"/>
      <c r="AL40" s="66"/>
      <c r="AM40" s="68"/>
      <c r="BI40" s="66"/>
      <c r="BK40" s="57"/>
      <c r="BM40" s="19">
        <f t="shared" si="2"/>
        <v>33</v>
      </c>
    </row>
    <row r="41" spans="1:65" s="54" customFormat="1" ht="15" customHeight="1" x14ac:dyDescent="0.25">
      <c r="A41" s="56"/>
      <c r="B41" s="68"/>
      <c r="K41" s="66"/>
      <c r="L41" s="68"/>
      <c r="T41" s="66"/>
      <c r="U41" s="68"/>
      <c r="AC41" s="66"/>
      <c r="AD41" s="68"/>
      <c r="AL41" s="66"/>
      <c r="AM41" s="68"/>
      <c r="BI41" s="66"/>
      <c r="BK41" s="57"/>
      <c r="BM41" s="19">
        <f t="shared" si="2"/>
        <v>34</v>
      </c>
    </row>
    <row r="42" spans="1:65" s="54" customFormat="1" ht="15" customHeight="1" x14ac:dyDescent="0.25">
      <c r="A42" s="56"/>
      <c r="B42" s="68"/>
      <c r="K42" s="66"/>
      <c r="L42" s="68"/>
      <c r="T42" s="66"/>
      <c r="U42" s="68"/>
      <c r="AC42" s="66"/>
      <c r="AD42" s="68"/>
      <c r="AL42" s="66"/>
      <c r="AM42" s="68"/>
      <c r="BI42" s="66"/>
      <c r="BK42" s="57"/>
      <c r="BM42" s="19">
        <f t="shared" si="2"/>
        <v>35</v>
      </c>
    </row>
    <row r="43" spans="1:65" s="54" customFormat="1" ht="15" customHeight="1" x14ac:dyDescent="0.25">
      <c r="A43" s="56"/>
      <c r="B43" s="68"/>
      <c r="K43" s="66"/>
      <c r="L43" s="68"/>
      <c r="T43" s="66"/>
      <c r="U43" s="68"/>
      <c r="AC43" s="66"/>
      <c r="AD43" s="68"/>
      <c r="AL43" s="66"/>
      <c r="AM43" s="68"/>
      <c r="BI43" s="66"/>
      <c r="BK43" s="57"/>
      <c r="BM43" s="19">
        <f t="shared" si="2"/>
        <v>36</v>
      </c>
    </row>
    <row r="44" spans="1:65" s="54" customFormat="1" ht="15" customHeight="1" x14ac:dyDescent="0.25">
      <c r="A44" s="56"/>
      <c r="B44" s="68"/>
      <c r="K44" s="66"/>
      <c r="L44" s="68"/>
      <c r="T44" s="66"/>
      <c r="U44" s="68"/>
      <c r="AC44" s="66"/>
      <c r="AD44" s="68"/>
      <c r="AL44" s="66"/>
      <c r="AM44" s="68"/>
      <c r="BI44" s="66"/>
      <c r="BK44" s="57"/>
      <c r="BM44" s="19">
        <f t="shared" si="2"/>
        <v>37</v>
      </c>
    </row>
    <row r="45" spans="1:65" s="54" customFormat="1" ht="15" customHeight="1" x14ac:dyDescent="0.25">
      <c r="A45" s="56"/>
      <c r="B45" s="68"/>
      <c r="K45" s="66"/>
      <c r="L45" s="68"/>
      <c r="T45" s="66"/>
      <c r="U45" s="68"/>
      <c r="AC45" s="66"/>
      <c r="AD45" s="68"/>
      <c r="AL45" s="66"/>
      <c r="AM45" s="68"/>
      <c r="BI45" s="66"/>
      <c r="BK45" s="57"/>
      <c r="BM45" s="19">
        <f t="shared" si="2"/>
        <v>38</v>
      </c>
    </row>
    <row r="46" spans="1:65" s="54" customFormat="1" ht="15" customHeight="1" x14ac:dyDescent="0.25">
      <c r="A46" s="56"/>
      <c r="B46" s="68"/>
      <c r="K46" s="66"/>
      <c r="L46" s="68"/>
      <c r="T46" s="66"/>
      <c r="U46" s="68"/>
      <c r="AC46" s="66"/>
      <c r="AD46" s="68"/>
      <c r="AL46" s="66"/>
      <c r="AM46" s="68"/>
      <c r="BI46" s="66"/>
      <c r="BK46" s="57"/>
      <c r="BM46" s="19">
        <f t="shared" si="2"/>
        <v>39</v>
      </c>
    </row>
    <row r="47" spans="1:65" s="54" customFormat="1" ht="15" customHeight="1" x14ac:dyDescent="0.25">
      <c r="A47" s="56"/>
      <c r="B47" s="68"/>
      <c r="K47" s="66"/>
      <c r="L47" s="68"/>
      <c r="T47" s="66"/>
      <c r="U47" s="68"/>
      <c r="AC47" s="66"/>
      <c r="AD47" s="68"/>
      <c r="AL47" s="66"/>
      <c r="AM47" s="68"/>
      <c r="BI47" s="66"/>
      <c r="BK47" s="57"/>
      <c r="BM47" s="19">
        <f t="shared" si="2"/>
        <v>40</v>
      </c>
    </row>
    <row r="48" spans="1:65" s="54" customFormat="1" ht="15" customHeight="1" x14ac:dyDescent="0.25">
      <c r="A48" s="56"/>
      <c r="B48" s="68"/>
      <c r="K48" s="66"/>
      <c r="L48" s="68"/>
      <c r="T48" s="66"/>
      <c r="U48" s="68"/>
      <c r="AC48" s="66"/>
      <c r="AL48" s="66"/>
      <c r="AM48" s="68"/>
      <c r="BI48" s="66"/>
      <c r="BK48" s="57"/>
      <c r="BM48" s="19">
        <f t="shared" si="2"/>
        <v>41</v>
      </c>
    </row>
    <row r="49" spans="1:67" s="54" customFormat="1" ht="15" customHeight="1" x14ac:dyDescent="0.25">
      <c r="A49" s="56"/>
      <c r="B49" s="68"/>
      <c r="K49" s="66"/>
      <c r="L49" s="68"/>
      <c r="T49" s="66"/>
      <c r="U49" s="68"/>
      <c r="AC49" s="66"/>
      <c r="AD49" s="68"/>
      <c r="AL49" s="66"/>
      <c r="AM49" s="68"/>
      <c r="BI49" s="66"/>
      <c r="BK49" s="57"/>
      <c r="BM49" s="19">
        <f t="shared" si="2"/>
        <v>42</v>
      </c>
      <c r="BO49" s="38" t="s">
        <v>57</v>
      </c>
    </row>
    <row r="50" spans="1:67" s="54" customFormat="1" ht="15" customHeight="1" x14ac:dyDescent="0.25">
      <c r="A50" s="56"/>
      <c r="B50" s="68"/>
      <c r="K50" s="66"/>
      <c r="L50" s="68"/>
      <c r="T50" s="66"/>
      <c r="U50" s="68"/>
      <c r="AC50" s="66"/>
      <c r="AD50" s="68"/>
      <c r="AL50" s="66"/>
      <c r="AM50" s="68"/>
      <c r="BI50" s="66"/>
      <c r="BK50" s="57"/>
      <c r="BM50" s="19">
        <f t="shared" si="2"/>
        <v>43</v>
      </c>
    </row>
    <row r="51" spans="1:67" s="54" customFormat="1" ht="15" customHeight="1" x14ac:dyDescent="0.25">
      <c r="A51" s="56"/>
      <c r="B51" s="68"/>
      <c r="K51" s="66"/>
      <c r="L51" s="68"/>
      <c r="T51" s="66"/>
      <c r="U51" s="68"/>
      <c r="AC51" s="66"/>
      <c r="AD51" s="68"/>
      <c r="AL51" s="66"/>
      <c r="AM51" s="68"/>
      <c r="BI51" s="66"/>
      <c r="BK51" s="57"/>
      <c r="BM51" s="19">
        <f t="shared" si="2"/>
        <v>44</v>
      </c>
      <c r="BO51" s="39"/>
    </row>
    <row r="52" spans="1:67" s="54" customFormat="1" ht="15" customHeight="1" x14ac:dyDescent="0.25">
      <c r="A52" s="56"/>
      <c r="B52" s="68"/>
      <c r="K52" s="66"/>
      <c r="L52" s="68"/>
      <c r="T52" s="66"/>
      <c r="U52" s="68"/>
      <c r="AC52" s="66"/>
      <c r="AD52" s="68"/>
      <c r="AL52" s="66"/>
      <c r="AM52" s="68"/>
      <c r="BI52" s="66"/>
      <c r="BK52" s="57"/>
      <c r="BM52" s="19">
        <f t="shared" si="2"/>
        <v>45</v>
      </c>
    </row>
    <row r="53" spans="1:67" s="54" customFormat="1" ht="15" customHeight="1" x14ac:dyDescent="0.25">
      <c r="A53" s="56"/>
      <c r="B53" s="68"/>
      <c r="K53" s="66"/>
      <c r="L53" s="68"/>
      <c r="T53" s="66"/>
      <c r="U53" s="68"/>
      <c r="AC53" s="66"/>
      <c r="AD53" s="68"/>
      <c r="AL53" s="66"/>
      <c r="AM53" s="68"/>
      <c r="BI53" s="66"/>
      <c r="BK53" s="57"/>
      <c r="BM53" s="19">
        <f t="shared" si="2"/>
        <v>46</v>
      </c>
    </row>
    <row r="54" spans="1:67" s="54" customFormat="1" ht="15" customHeight="1" x14ac:dyDescent="0.25">
      <c r="A54" s="56"/>
      <c r="B54" s="68"/>
      <c r="K54" s="66"/>
      <c r="L54" s="68"/>
      <c r="T54" s="66"/>
      <c r="U54" s="68"/>
      <c r="AC54" s="66"/>
      <c r="AD54" s="68"/>
      <c r="AL54" s="66"/>
      <c r="AM54" s="68"/>
      <c r="BI54" s="66"/>
      <c r="BK54" s="57"/>
      <c r="BM54" s="19">
        <f t="shared" si="2"/>
        <v>47</v>
      </c>
    </row>
    <row r="55" spans="1:67" s="54" customFormat="1" ht="15" customHeight="1" x14ac:dyDescent="0.25">
      <c r="A55" s="56"/>
      <c r="B55" s="68"/>
      <c r="K55" s="66"/>
      <c r="L55" s="68"/>
      <c r="T55" s="66"/>
      <c r="U55" s="68"/>
      <c r="AC55" s="66"/>
      <c r="AD55" s="68"/>
      <c r="AL55" s="66"/>
      <c r="AM55" s="68"/>
      <c r="BI55" s="66"/>
      <c r="BK55" s="57"/>
      <c r="BM55" s="19">
        <f t="shared" si="2"/>
        <v>48</v>
      </c>
    </row>
    <row r="56" spans="1:67" s="54" customFormat="1" ht="15" customHeight="1" x14ac:dyDescent="0.25">
      <c r="A56" s="56"/>
      <c r="B56" s="68"/>
      <c r="K56" s="66"/>
      <c r="L56" s="68"/>
      <c r="T56" s="66"/>
      <c r="U56" s="68"/>
      <c r="AC56" s="66"/>
      <c r="AD56" s="68"/>
      <c r="AL56" s="66"/>
      <c r="AM56" s="68"/>
      <c r="BI56" s="66"/>
      <c r="BK56" s="57"/>
      <c r="BM56" s="19">
        <f t="shared" si="2"/>
        <v>49</v>
      </c>
    </row>
    <row r="57" spans="1:67" s="54" customFormat="1" ht="15" customHeight="1" x14ac:dyDescent="0.25">
      <c r="A57" s="56"/>
      <c r="B57" s="68"/>
      <c r="K57" s="66"/>
      <c r="L57" s="68"/>
      <c r="T57" s="66"/>
      <c r="U57" s="68"/>
      <c r="AC57" s="66"/>
      <c r="AD57" s="68"/>
      <c r="AL57" s="66"/>
      <c r="AM57" s="68"/>
      <c r="BI57" s="66"/>
      <c r="BK57" s="57"/>
      <c r="BM57" s="19">
        <f t="shared" si="2"/>
        <v>50</v>
      </c>
    </row>
    <row r="58" spans="1:67" s="54" customFormat="1" ht="15" customHeight="1" x14ac:dyDescent="0.25">
      <c r="A58" s="56"/>
      <c r="B58" s="68"/>
      <c r="K58" s="66"/>
      <c r="L58" s="68"/>
      <c r="T58" s="66"/>
      <c r="U58" s="68"/>
      <c r="AC58" s="66"/>
      <c r="AD58" s="68"/>
      <c r="AL58" s="66"/>
      <c r="AM58" s="68"/>
      <c r="BI58" s="66"/>
      <c r="BK58" s="57"/>
      <c r="BM58" s="19">
        <f t="shared" si="2"/>
        <v>1</v>
      </c>
    </row>
    <row r="59" spans="1:67" s="54" customFormat="1" ht="15" customHeight="1" x14ac:dyDescent="0.25">
      <c r="A59" s="56"/>
      <c r="B59" s="68"/>
      <c r="K59" s="66"/>
      <c r="L59" s="68"/>
      <c r="T59" s="66"/>
      <c r="U59" s="68"/>
      <c r="AC59" s="66"/>
      <c r="AD59" s="68"/>
      <c r="AL59" s="66"/>
      <c r="AM59" s="68"/>
      <c r="BI59" s="66"/>
      <c r="BK59" s="57"/>
      <c r="BM59" s="19">
        <f t="shared" si="2"/>
        <v>2</v>
      </c>
    </row>
    <row r="60" spans="1:67" s="54" customFormat="1" ht="15" customHeight="1" x14ac:dyDescent="0.25">
      <c r="A60" s="56"/>
      <c r="B60" s="68"/>
      <c r="K60" s="66"/>
      <c r="L60" s="68"/>
      <c r="T60" s="66"/>
      <c r="U60" s="68"/>
      <c r="AC60" s="66"/>
      <c r="AD60" s="68"/>
      <c r="AL60" s="66"/>
      <c r="AM60" s="68"/>
      <c r="BI60" s="66"/>
      <c r="BK60" s="57"/>
      <c r="BM60" s="19">
        <f t="shared" si="2"/>
        <v>3</v>
      </c>
    </row>
    <row r="61" spans="1:67" s="54" customFormat="1" ht="15" customHeight="1" x14ac:dyDescent="0.25">
      <c r="A61" s="56"/>
      <c r="B61" s="68"/>
      <c r="K61" s="66"/>
      <c r="L61" s="68"/>
      <c r="T61" s="66"/>
      <c r="U61" s="68"/>
      <c r="AC61" s="66"/>
      <c r="AD61" s="68"/>
      <c r="AL61" s="66"/>
      <c r="AM61" s="68"/>
      <c r="BI61" s="66"/>
      <c r="BK61" s="57"/>
      <c r="BM61" s="19">
        <f t="shared" si="2"/>
        <v>4</v>
      </c>
    </row>
    <row r="62" spans="1:67" s="54" customFormat="1" ht="15" customHeight="1" x14ac:dyDescent="0.25">
      <c r="A62" s="56"/>
      <c r="B62" s="68"/>
      <c r="K62" s="66"/>
      <c r="L62" s="68"/>
      <c r="T62" s="66"/>
      <c r="U62" s="68"/>
      <c r="AC62" s="66"/>
      <c r="AD62" s="68"/>
      <c r="AL62" s="66"/>
      <c r="AM62" s="68"/>
      <c r="BI62" s="66"/>
      <c r="BK62" s="57"/>
      <c r="BM62" s="19">
        <f t="shared" si="2"/>
        <v>5</v>
      </c>
    </row>
    <row r="63" spans="1:67" s="54" customFormat="1" ht="15" customHeight="1" x14ac:dyDescent="0.25">
      <c r="A63" s="39"/>
      <c r="B63" s="65"/>
      <c r="C63" s="39"/>
      <c r="D63" s="39"/>
      <c r="E63" s="39"/>
      <c r="F63" s="39"/>
      <c r="G63" s="39"/>
      <c r="H63" s="39"/>
      <c r="I63" s="39"/>
      <c r="J63" s="39"/>
      <c r="K63" s="39"/>
      <c r="L63" s="65"/>
      <c r="M63" s="39"/>
      <c r="N63" s="39"/>
      <c r="O63" s="39"/>
      <c r="P63" s="39"/>
      <c r="Q63" s="39"/>
      <c r="R63" s="39"/>
      <c r="S63" s="39"/>
      <c r="T63" s="39"/>
      <c r="U63" s="65"/>
      <c r="V63" s="39"/>
      <c r="W63" s="39"/>
      <c r="X63" s="39"/>
      <c r="Y63" s="39"/>
      <c r="Z63" s="39"/>
      <c r="AA63" s="39"/>
      <c r="AB63" s="39"/>
      <c r="AC63" s="39"/>
      <c r="AD63" s="65"/>
      <c r="AE63" s="39"/>
      <c r="AF63" s="39"/>
      <c r="AG63" s="39"/>
      <c r="AH63" s="39"/>
      <c r="AI63" s="39"/>
      <c r="AJ63" s="39"/>
      <c r="AK63" s="39"/>
      <c r="AL63" s="39"/>
      <c r="AM63" s="65"/>
      <c r="AN63" s="39"/>
      <c r="AO63" s="39"/>
      <c r="AP63" s="39"/>
      <c r="AQ63" s="39"/>
      <c r="AR63" s="39"/>
      <c r="AS63" s="39"/>
      <c r="AT63" s="39"/>
      <c r="AU63" s="39"/>
      <c r="AV63" s="39"/>
      <c r="AW63" s="39"/>
      <c r="AX63" s="39"/>
      <c r="AY63" s="39"/>
      <c r="AZ63" s="39"/>
      <c r="BA63" s="39"/>
      <c r="BB63" s="39"/>
      <c r="BC63" s="39"/>
      <c r="BD63" s="39"/>
      <c r="BE63" s="39"/>
      <c r="BF63" s="39"/>
      <c r="BG63" s="39"/>
      <c r="BH63" s="39"/>
      <c r="BI63" s="39"/>
      <c r="BJ63" s="65"/>
      <c r="BK63" s="39"/>
      <c r="BM63" s="19">
        <f t="shared" si="2"/>
        <v>6</v>
      </c>
    </row>
    <row r="64" spans="1:67" s="54" customFormat="1" ht="15" customHeight="1" x14ac:dyDescent="0.25">
      <c r="A64" s="39"/>
      <c r="B64" s="65"/>
      <c r="C64" s="39"/>
      <c r="D64" s="39"/>
      <c r="E64" s="39"/>
      <c r="F64" s="39"/>
      <c r="G64" s="39"/>
      <c r="H64" s="39"/>
      <c r="I64" s="39"/>
      <c r="J64" s="39"/>
      <c r="K64" s="39"/>
      <c r="L64" s="65"/>
      <c r="M64" s="39"/>
      <c r="N64" s="39"/>
      <c r="O64" s="39"/>
      <c r="P64" s="39"/>
      <c r="Q64" s="39"/>
      <c r="R64" s="39"/>
      <c r="S64" s="39"/>
      <c r="T64" s="39"/>
      <c r="U64" s="65"/>
      <c r="V64" s="39"/>
      <c r="W64" s="39"/>
      <c r="X64" s="39"/>
      <c r="Y64" s="39"/>
      <c r="Z64" s="39"/>
      <c r="AA64" s="39"/>
      <c r="AB64" s="39"/>
      <c r="AC64" s="39"/>
      <c r="AD64" s="65"/>
      <c r="AE64" s="39"/>
      <c r="AF64" s="39"/>
      <c r="AG64" s="39"/>
      <c r="AH64" s="39"/>
      <c r="AI64" s="39"/>
      <c r="AJ64" s="39"/>
      <c r="AK64" s="39"/>
      <c r="AL64" s="39"/>
      <c r="AM64" s="65"/>
      <c r="AN64" s="39"/>
      <c r="AO64" s="39"/>
      <c r="AP64" s="39"/>
      <c r="AQ64" s="39"/>
      <c r="AR64" s="39"/>
      <c r="AS64" s="39"/>
      <c r="AT64" s="39"/>
      <c r="AU64" s="39"/>
      <c r="AV64" s="39"/>
      <c r="AW64" s="39"/>
      <c r="AX64" s="39"/>
      <c r="AY64" s="39"/>
      <c r="AZ64" s="39"/>
      <c r="BA64" s="39"/>
      <c r="BB64" s="39"/>
      <c r="BC64" s="39"/>
      <c r="BD64" s="39"/>
      <c r="BE64" s="39"/>
      <c r="BF64" s="39"/>
      <c r="BG64" s="39"/>
      <c r="BH64" s="39"/>
      <c r="BI64" s="39"/>
      <c r="BJ64" s="65"/>
      <c r="BK64" s="39"/>
      <c r="BM64" s="19">
        <f t="shared" si="2"/>
        <v>7</v>
      </c>
    </row>
    <row r="65" spans="1:65" s="54" customFormat="1" ht="15" customHeight="1" x14ac:dyDescent="0.25">
      <c r="A65" s="39"/>
      <c r="B65" s="65"/>
      <c r="C65" s="39"/>
      <c r="D65" s="39"/>
      <c r="E65" s="39"/>
      <c r="F65" s="39"/>
      <c r="G65" s="39"/>
      <c r="H65" s="39"/>
      <c r="I65" s="39"/>
      <c r="J65" s="39"/>
      <c r="K65" s="39"/>
      <c r="L65" s="65"/>
      <c r="M65" s="39"/>
      <c r="N65" s="39"/>
      <c r="O65" s="39"/>
      <c r="P65" s="39"/>
      <c r="Q65" s="39"/>
      <c r="R65" s="39"/>
      <c r="S65" s="39"/>
      <c r="T65" s="39"/>
      <c r="U65" s="65"/>
      <c r="V65" s="39"/>
      <c r="W65" s="39"/>
      <c r="X65" s="39"/>
      <c r="Y65" s="39"/>
      <c r="Z65" s="39"/>
      <c r="AA65" s="39"/>
      <c r="AB65" s="39"/>
      <c r="AC65" s="39"/>
      <c r="AD65" s="65"/>
      <c r="AE65" s="39"/>
      <c r="AF65" s="39"/>
      <c r="AG65" s="39"/>
      <c r="AH65" s="39"/>
      <c r="AI65" s="39"/>
      <c r="AJ65" s="39"/>
      <c r="AK65" s="39"/>
      <c r="AL65" s="39"/>
      <c r="AM65" s="65"/>
      <c r="AN65" s="39"/>
      <c r="AO65" s="39"/>
      <c r="AP65" s="39"/>
      <c r="AQ65" s="39"/>
      <c r="AR65" s="39"/>
      <c r="AS65" s="39"/>
      <c r="AT65" s="39"/>
      <c r="AU65" s="39"/>
      <c r="AV65" s="39"/>
      <c r="AW65" s="39"/>
      <c r="AX65" s="39"/>
      <c r="AY65" s="39"/>
      <c r="AZ65" s="39"/>
      <c r="BA65" s="39"/>
      <c r="BB65" s="39"/>
      <c r="BC65" s="39"/>
      <c r="BD65" s="39"/>
      <c r="BE65" s="39"/>
      <c r="BF65" s="39"/>
      <c r="BG65" s="39"/>
      <c r="BH65" s="39"/>
      <c r="BI65" s="39"/>
      <c r="BJ65" s="65"/>
      <c r="BK65" s="39"/>
      <c r="BM65" s="19">
        <f t="shared" si="2"/>
        <v>8</v>
      </c>
    </row>
    <row r="66" spans="1:65" s="54" customFormat="1" ht="15" customHeight="1" x14ac:dyDescent="0.25">
      <c r="A66" s="39"/>
      <c r="B66" s="65"/>
      <c r="C66" s="39"/>
      <c r="D66" s="39"/>
      <c r="E66" s="39"/>
      <c r="F66" s="39"/>
      <c r="G66" s="39"/>
      <c r="H66" s="39"/>
      <c r="I66" s="39"/>
      <c r="J66" s="39"/>
      <c r="K66" s="39"/>
      <c r="L66" s="65"/>
      <c r="M66" s="39"/>
      <c r="N66" s="39"/>
      <c r="O66" s="39"/>
      <c r="P66" s="39"/>
      <c r="Q66" s="39"/>
      <c r="R66" s="39"/>
      <c r="S66" s="39"/>
      <c r="T66" s="39"/>
      <c r="U66" s="65"/>
      <c r="V66" s="39"/>
      <c r="W66" s="39"/>
      <c r="X66" s="39"/>
      <c r="Y66" s="39"/>
      <c r="Z66" s="39"/>
      <c r="AA66" s="39"/>
      <c r="AB66" s="39"/>
      <c r="AC66" s="39"/>
      <c r="AD66" s="65"/>
      <c r="AE66" s="39"/>
      <c r="AF66" s="39"/>
      <c r="AG66" s="39"/>
      <c r="AH66" s="39"/>
      <c r="AI66" s="39"/>
      <c r="AJ66" s="39"/>
      <c r="AK66" s="39"/>
      <c r="AL66" s="39"/>
      <c r="AM66" s="65"/>
      <c r="AN66" s="39"/>
      <c r="AO66" s="39"/>
      <c r="AP66" s="39"/>
      <c r="AQ66" s="39"/>
      <c r="AR66" s="39"/>
      <c r="AS66" s="39"/>
      <c r="AT66" s="39"/>
      <c r="AU66" s="39"/>
      <c r="AV66" s="39"/>
      <c r="AW66" s="39"/>
      <c r="AX66" s="39"/>
      <c r="AY66" s="39"/>
      <c r="AZ66" s="39"/>
      <c r="BA66" s="39"/>
      <c r="BB66" s="39"/>
      <c r="BC66" s="39"/>
      <c r="BD66" s="39"/>
      <c r="BE66" s="39"/>
      <c r="BF66" s="39"/>
      <c r="BG66" s="39"/>
      <c r="BH66" s="39"/>
      <c r="BI66" s="39"/>
      <c r="BJ66" s="65"/>
      <c r="BK66" s="39"/>
      <c r="BM66" s="19">
        <f t="shared" si="2"/>
        <v>9</v>
      </c>
    </row>
    <row r="67" spans="1:65" s="54" customFormat="1" ht="15" customHeight="1" x14ac:dyDescent="0.25">
      <c r="A67" s="39"/>
      <c r="B67" s="65"/>
      <c r="C67" s="39"/>
      <c r="D67" s="39"/>
      <c r="E67" s="39"/>
      <c r="F67" s="39"/>
      <c r="G67" s="39"/>
      <c r="H67" s="39"/>
      <c r="I67" s="39"/>
      <c r="J67" s="39"/>
      <c r="K67" s="39"/>
      <c r="L67" s="65"/>
      <c r="M67" s="39"/>
      <c r="N67" s="39"/>
      <c r="O67" s="39"/>
      <c r="P67" s="39"/>
      <c r="Q67" s="39"/>
      <c r="R67" s="39"/>
      <c r="S67" s="39"/>
      <c r="T67" s="39"/>
      <c r="U67" s="65"/>
      <c r="V67" s="39"/>
      <c r="W67" s="39"/>
      <c r="X67" s="39"/>
      <c r="Y67" s="39"/>
      <c r="Z67" s="39"/>
      <c r="AA67" s="39"/>
      <c r="AB67" s="39"/>
      <c r="AC67" s="39"/>
      <c r="AD67" s="65"/>
      <c r="AE67" s="39"/>
      <c r="AF67" s="39"/>
      <c r="AG67" s="39"/>
      <c r="AH67" s="39"/>
      <c r="AI67" s="39"/>
      <c r="AJ67" s="39"/>
      <c r="AK67" s="39"/>
      <c r="AL67" s="39"/>
      <c r="AM67" s="65"/>
      <c r="AN67" s="39"/>
      <c r="AO67" s="39"/>
      <c r="AP67" s="39"/>
      <c r="AQ67" s="39"/>
      <c r="AR67" s="39"/>
      <c r="AS67" s="39"/>
      <c r="AT67" s="39"/>
      <c r="AU67" s="39"/>
      <c r="AV67" s="39"/>
      <c r="AW67" s="39"/>
      <c r="AX67" s="39"/>
      <c r="AY67" s="39"/>
      <c r="AZ67" s="39"/>
      <c r="BA67" s="39"/>
      <c r="BB67" s="39"/>
      <c r="BC67" s="39"/>
      <c r="BD67" s="39"/>
      <c r="BE67" s="39"/>
      <c r="BF67" s="39"/>
      <c r="BG67" s="39"/>
      <c r="BH67" s="39"/>
      <c r="BI67" s="39"/>
      <c r="BJ67" s="65"/>
      <c r="BK67" s="39"/>
      <c r="BM67" s="19">
        <f t="shared" si="2"/>
        <v>10</v>
      </c>
    </row>
    <row r="68" spans="1:65" s="54" customFormat="1" ht="15" customHeight="1" x14ac:dyDescent="0.25">
      <c r="A68" s="39"/>
      <c r="B68" s="65"/>
      <c r="C68" s="39"/>
      <c r="D68" s="39"/>
      <c r="E68" s="39"/>
      <c r="F68" s="39"/>
      <c r="G68" s="39"/>
      <c r="H68" s="39"/>
      <c r="I68" s="39"/>
      <c r="J68" s="39"/>
      <c r="K68" s="39"/>
      <c r="L68" s="65"/>
      <c r="M68" s="39"/>
      <c r="N68" s="39"/>
      <c r="O68" s="39"/>
      <c r="P68" s="39"/>
      <c r="Q68" s="39"/>
      <c r="R68" s="39"/>
      <c r="S68" s="39"/>
      <c r="T68" s="39"/>
      <c r="U68" s="65"/>
      <c r="V68" s="39"/>
      <c r="W68" s="39"/>
      <c r="X68" s="39"/>
      <c r="Y68" s="39"/>
      <c r="Z68" s="39"/>
      <c r="AA68" s="39"/>
      <c r="AB68" s="39"/>
      <c r="AC68" s="39"/>
      <c r="AD68" s="65"/>
      <c r="AE68" s="39"/>
      <c r="AF68" s="39"/>
      <c r="AG68" s="39"/>
      <c r="AH68" s="39"/>
      <c r="AI68" s="39"/>
      <c r="AJ68" s="39"/>
      <c r="AK68" s="39"/>
      <c r="AL68" s="39"/>
      <c r="AM68" s="65"/>
      <c r="AN68" s="39"/>
      <c r="AO68" s="39"/>
      <c r="AP68" s="39"/>
      <c r="AQ68" s="39"/>
      <c r="AR68" s="39"/>
      <c r="AS68" s="39"/>
      <c r="AT68" s="39"/>
      <c r="AU68" s="39"/>
      <c r="AV68" s="39"/>
      <c r="AW68" s="39"/>
      <c r="AX68" s="39"/>
      <c r="AY68" s="39"/>
      <c r="AZ68" s="39"/>
      <c r="BA68" s="39"/>
      <c r="BB68" s="39"/>
      <c r="BC68" s="39"/>
      <c r="BD68" s="39"/>
      <c r="BE68" s="39"/>
      <c r="BF68" s="39"/>
      <c r="BG68" s="39"/>
      <c r="BH68" s="39"/>
      <c r="BI68" s="39"/>
      <c r="BJ68" s="65"/>
      <c r="BK68" s="39"/>
      <c r="BM68" s="19">
        <f t="shared" si="2"/>
        <v>11</v>
      </c>
    </row>
    <row r="69" spans="1:65" s="54" customFormat="1" ht="15" customHeight="1" x14ac:dyDescent="0.25">
      <c r="A69" s="39"/>
      <c r="B69" s="65"/>
      <c r="C69" s="39"/>
      <c r="D69" s="39"/>
      <c r="E69" s="39"/>
      <c r="F69" s="39"/>
      <c r="G69" s="39"/>
      <c r="H69" s="39"/>
      <c r="I69" s="39"/>
      <c r="J69" s="39"/>
      <c r="K69" s="39"/>
      <c r="L69" s="65"/>
      <c r="M69" s="39"/>
      <c r="N69" s="39"/>
      <c r="O69" s="39"/>
      <c r="P69" s="39"/>
      <c r="Q69" s="39"/>
      <c r="R69" s="39"/>
      <c r="S69" s="39"/>
      <c r="T69" s="39"/>
      <c r="U69" s="65"/>
      <c r="V69" s="39"/>
      <c r="W69" s="39"/>
      <c r="X69" s="39"/>
      <c r="Y69" s="39"/>
      <c r="Z69" s="39"/>
      <c r="AA69" s="39"/>
      <c r="AB69" s="39"/>
      <c r="AC69" s="39"/>
      <c r="AD69" s="65"/>
      <c r="AE69" s="39"/>
      <c r="AF69" s="39"/>
      <c r="AG69" s="39"/>
      <c r="AH69" s="39"/>
      <c r="AI69" s="39"/>
      <c r="AJ69" s="39"/>
      <c r="AK69" s="39"/>
      <c r="AL69" s="39"/>
      <c r="AM69" s="65"/>
      <c r="AN69" s="39"/>
      <c r="AO69" s="39"/>
      <c r="AP69" s="39"/>
      <c r="AQ69" s="39"/>
      <c r="AR69" s="39"/>
      <c r="AS69" s="39"/>
      <c r="AT69" s="39"/>
      <c r="AU69" s="39"/>
      <c r="AV69" s="39"/>
      <c r="AW69" s="39"/>
      <c r="AX69" s="39"/>
      <c r="AY69" s="39"/>
      <c r="AZ69" s="39"/>
      <c r="BA69" s="39"/>
      <c r="BB69" s="39"/>
      <c r="BC69" s="39"/>
      <c r="BD69" s="39"/>
      <c r="BE69" s="39"/>
      <c r="BF69" s="39"/>
      <c r="BG69" s="39"/>
      <c r="BH69" s="39"/>
      <c r="BI69" s="39"/>
      <c r="BJ69" s="65"/>
      <c r="BK69" s="39"/>
      <c r="BM69" s="19">
        <f t="shared" si="2"/>
        <v>12</v>
      </c>
    </row>
    <row r="70" spans="1:65" s="54" customFormat="1" ht="15" customHeight="1" x14ac:dyDescent="0.25">
      <c r="A70" s="39"/>
      <c r="B70" s="65"/>
      <c r="C70" s="39"/>
      <c r="D70" s="39"/>
      <c r="E70" s="39"/>
      <c r="F70" s="39"/>
      <c r="G70" s="39"/>
      <c r="H70" s="39"/>
      <c r="I70" s="39"/>
      <c r="J70" s="39"/>
      <c r="K70" s="39"/>
      <c r="L70" s="65"/>
      <c r="M70" s="39"/>
      <c r="N70" s="39"/>
      <c r="O70" s="39"/>
      <c r="P70" s="39"/>
      <c r="Q70" s="39"/>
      <c r="R70" s="39"/>
      <c r="S70" s="39"/>
      <c r="T70" s="39"/>
      <c r="U70" s="65"/>
      <c r="V70" s="39"/>
      <c r="W70" s="39"/>
      <c r="X70" s="39"/>
      <c r="Y70" s="39"/>
      <c r="Z70" s="39"/>
      <c r="AA70" s="39"/>
      <c r="AB70" s="39"/>
      <c r="AC70" s="39"/>
      <c r="AD70" s="65"/>
      <c r="AE70" s="39"/>
      <c r="AF70" s="39"/>
      <c r="AG70" s="39"/>
      <c r="AH70" s="39"/>
      <c r="AI70" s="39"/>
      <c r="AJ70" s="39"/>
      <c r="AK70" s="39"/>
      <c r="AL70" s="39"/>
      <c r="AM70" s="65"/>
      <c r="AN70" s="39"/>
      <c r="AO70" s="39"/>
      <c r="AP70" s="39"/>
      <c r="AQ70" s="39"/>
      <c r="AR70" s="39"/>
      <c r="AS70" s="39"/>
      <c r="AT70" s="39"/>
      <c r="AU70" s="39"/>
      <c r="AV70" s="39"/>
      <c r="AW70" s="39"/>
      <c r="AX70" s="39"/>
      <c r="AY70" s="39"/>
      <c r="AZ70" s="39"/>
      <c r="BA70" s="39"/>
      <c r="BB70" s="39"/>
      <c r="BC70" s="39"/>
      <c r="BD70" s="39"/>
      <c r="BE70" s="39"/>
      <c r="BF70" s="39"/>
      <c r="BG70" s="39"/>
      <c r="BH70" s="39"/>
      <c r="BI70" s="39"/>
      <c r="BJ70" s="65"/>
      <c r="BK70" s="39"/>
      <c r="BM70" s="19">
        <f t="shared" si="2"/>
        <v>13</v>
      </c>
    </row>
    <row r="71" spans="1:65" ht="15" customHeight="1" x14ac:dyDescent="0.25">
      <c r="B71" s="65"/>
      <c r="L71" s="65"/>
      <c r="U71" s="65"/>
      <c r="AD71" s="65"/>
      <c r="AM71" s="65"/>
      <c r="BJ71" s="65"/>
      <c r="BM71" s="19">
        <f t="shared" si="2"/>
        <v>14</v>
      </c>
    </row>
    <row r="72" spans="1:65" ht="15" customHeight="1" x14ac:dyDescent="0.25">
      <c r="B72" s="65"/>
      <c r="L72" s="65"/>
      <c r="U72" s="65"/>
      <c r="AD72" s="65"/>
      <c r="AM72" s="65"/>
      <c r="BJ72" s="65"/>
      <c r="BM72" s="19">
        <f t="shared" si="2"/>
        <v>15</v>
      </c>
    </row>
    <row r="73" spans="1:65" ht="15" customHeight="1" x14ac:dyDescent="0.25">
      <c r="B73" s="65"/>
      <c r="L73" s="65"/>
      <c r="U73" s="65"/>
      <c r="AD73" s="65"/>
      <c r="AM73" s="65"/>
      <c r="BJ73" s="65"/>
      <c r="BM73" s="19">
        <f t="shared" si="2"/>
        <v>16</v>
      </c>
    </row>
    <row r="74" spans="1:65" ht="15" customHeight="1" x14ac:dyDescent="0.25">
      <c r="B74" s="65"/>
      <c r="L74" s="65"/>
      <c r="U74" s="65"/>
      <c r="AD74" s="65"/>
      <c r="AM74" s="65"/>
      <c r="BJ74" s="65"/>
      <c r="BM74" s="19">
        <f t="shared" si="2"/>
        <v>17</v>
      </c>
    </row>
    <row r="75" spans="1:65" ht="15" customHeight="1" x14ac:dyDescent="0.25">
      <c r="B75" s="65"/>
      <c r="L75" s="65"/>
      <c r="U75" s="65"/>
      <c r="AD75" s="65"/>
      <c r="AM75" s="65"/>
      <c r="BJ75" s="65"/>
      <c r="BM75" s="19">
        <f t="shared" si="2"/>
        <v>18</v>
      </c>
    </row>
    <row r="76" spans="1:65" ht="15" customHeight="1" x14ac:dyDescent="0.25">
      <c r="B76" s="65"/>
      <c r="L76" s="65"/>
      <c r="U76" s="65"/>
      <c r="AD76" s="65"/>
      <c r="AM76" s="65"/>
      <c r="BJ76" s="65"/>
      <c r="BM76" s="19">
        <f t="shared" ref="BM76:BM139" si="3">IF(BM75=50,1,BM75+1)</f>
        <v>19</v>
      </c>
    </row>
    <row r="77" spans="1:65" ht="15" customHeight="1" x14ac:dyDescent="0.25">
      <c r="B77" s="65"/>
      <c r="L77" s="65"/>
      <c r="U77" s="65"/>
      <c r="AD77" s="65"/>
      <c r="AM77" s="65"/>
      <c r="BJ77" s="65"/>
      <c r="BM77" s="19">
        <f t="shared" si="3"/>
        <v>20</v>
      </c>
    </row>
    <row r="78" spans="1:65" ht="15" customHeight="1" x14ac:dyDescent="0.25">
      <c r="B78" s="65"/>
      <c r="L78" s="65"/>
      <c r="U78" s="65"/>
      <c r="AD78" s="65"/>
      <c r="AM78" s="65"/>
      <c r="BJ78" s="65"/>
      <c r="BM78" s="19">
        <f t="shared" si="3"/>
        <v>21</v>
      </c>
    </row>
    <row r="79" spans="1:65" ht="15" customHeight="1" x14ac:dyDescent="0.25">
      <c r="B79" s="65"/>
      <c r="L79" s="65"/>
      <c r="U79" s="65"/>
      <c r="AD79" s="65"/>
      <c r="AM79" s="65"/>
      <c r="BJ79" s="65"/>
      <c r="BM79" s="19">
        <f t="shared" si="3"/>
        <v>22</v>
      </c>
    </row>
    <row r="80" spans="1:65" ht="15" customHeight="1" x14ac:dyDescent="0.25">
      <c r="B80" s="65"/>
      <c r="L80" s="65"/>
      <c r="U80" s="65"/>
      <c r="AD80" s="65"/>
      <c r="AM80" s="65"/>
      <c r="BJ80" s="65"/>
      <c r="BM80" s="19">
        <f t="shared" si="3"/>
        <v>23</v>
      </c>
    </row>
    <row r="81" spans="1:115" ht="15" customHeight="1" x14ac:dyDescent="0.25">
      <c r="B81" s="65"/>
      <c r="L81" s="65"/>
      <c r="U81" s="65"/>
      <c r="AD81" s="65"/>
      <c r="AM81" s="65"/>
      <c r="BJ81" s="65"/>
      <c r="BM81" s="19">
        <f t="shared" si="3"/>
        <v>24</v>
      </c>
    </row>
    <row r="82" spans="1:115" ht="15" customHeight="1" x14ac:dyDescent="0.25">
      <c r="B82" s="65"/>
      <c r="L82" s="65"/>
      <c r="U82" s="65"/>
      <c r="AD82" s="65"/>
      <c r="AM82" s="65"/>
      <c r="BJ82" s="65"/>
      <c r="BM82" s="19">
        <f t="shared" si="3"/>
        <v>25</v>
      </c>
    </row>
    <row r="83" spans="1:115" ht="15" customHeight="1" x14ac:dyDescent="0.25">
      <c r="B83" s="65"/>
      <c r="L83" s="65"/>
      <c r="U83" s="65"/>
      <c r="AD83" s="65"/>
      <c r="AM83" s="65"/>
      <c r="BJ83" s="65"/>
      <c r="BM83" s="19">
        <f t="shared" si="3"/>
        <v>26</v>
      </c>
    </row>
    <row r="84" spans="1:115" ht="15" customHeight="1" x14ac:dyDescent="0.25">
      <c r="A84" s="66"/>
      <c r="B84" s="68"/>
      <c r="L84" s="65"/>
      <c r="U84" s="65"/>
      <c r="AD84" s="65"/>
      <c r="AM84" s="65"/>
      <c r="BJ84" s="65"/>
      <c r="BM84" s="19">
        <f t="shared" si="3"/>
        <v>27</v>
      </c>
      <c r="BO84" s="37" t="s">
        <v>58</v>
      </c>
      <c r="BP84" s="37"/>
      <c r="BQ84" s="37"/>
      <c r="BR84" s="37"/>
      <c r="BS84" s="37"/>
      <c r="BT84" s="37"/>
      <c r="BU84" s="37"/>
      <c r="BV84" s="37"/>
      <c r="BW84" s="37"/>
      <c r="BX84" s="37"/>
      <c r="BY84" s="37"/>
      <c r="BZ84" s="37"/>
      <c r="CW84" s="37" t="s">
        <v>58</v>
      </c>
      <c r="CX84" s="37"/>
      <c r="CY84" s="37"/>
      <c r="CZ84" s="37"/>
      <c r="DA84" s="37"/>
      <c r="DB84" s="37"/>
      <c r="DC84" s="37"/>
      <c r="DD84" s="37"/>
      <c r="DE84" s="37"/>
      <c r="DF84" s="37"/>
      <c r="DG84" s="37"/>
      <c r="DH84" s="37"/>
      <c r="DI84" s="37"/>
      <c r="DJ84" s="37"/>
      <c r="DK84" s="37"/>
    </row>
    <row r="85" spans="1:115" ht="15" customHeight="1" x14ac:dyDescent="0.25">
      <c r="A85" s="66"/>
      <c r="B85" s="68"/>
      <c r="L85" s="65"/>
      <c r="U85" s="65"/>
      <c r="AD85" s="65"/>
      <c r="AM85" s="65"/>
      <c r="BJ85" s="65"/>
      <c r="BM85" s="19">
        <f t="shared" si="3"/>
        <v>28</v>
      </c>
      <c r="BO85" s="37" t="s">
        <v>59</v>
      </c>
      <c r="BP85" s="37"/>
      <c r="BQ85" s="37"/>
      <c r="BR85" s="37"/>
      <c r="BS85" s="37"/>
      <c r="BT85" s="37"/>
      <c r="BU85" s="37"/>
      <c r="BV85" s="37"/>
      <c r="BW85" s="37"/>
      <c r="BX85" s="37"/>
      <c r="BY85" s="37"/>
      <c r="BZ85" s="37"/>
      <c r="CW85" s="37" t="s">
        <v>60</v>
      </c>
      <c r="CX85" s="37"/>
      <c r="CY85" s="37"/>
      <c r="CZ85" s="37"/>
      <c r="DA85" s="37"/>
      <c r="DB85" s="37"/>
      <c r="DC85" s="37"/>
      <c r="DD85" s="37"/>
      <c r="DE85" s="37"/>
      <c r="DF85" s="37"/>
      <c r="DG85" s="37"/>
      <c r="DH85" s="37"/>
      <c r="DI85" s="37"/>
      <c r="DJ85" s="37"/>
      <c r="DK85" s="37"/>
    </row>
    <row r="86" spans="1:115" ht="15" customHeight="1" x14ac:dyDescent="0.25">
      <c r="A86" s="66"/>
      <c r="B86" s="68"/>
      <c r="K86" s="66"/>
      <c r="L86" s="68"/>
      <c r="T86" s="66"/>
      <c r="U86" s="68"/>
      <c r="AC86" s="66"/>
      <c r="AD86" s="68"/>
      <c r="AL86" s="66"/>
      <c r="AM86" s="68"/>
      <c r="BI86" s="66"/>
      <c r="BJ86" s="68"/>
      <c r="BM86" s="19">
        <f t="shared" si="3"/>
        <v>29</v>
      </c>
    </row>
    <row r="87" spans="1:115" ht="15" customHeight="1" x14ac:dyDescent="0.25">
      <c r="A87" s="66"/>
      <c r="B87" s="68"/>
      <c r="K87" s="66"/>
      <c r="L87" s="68"/>
      <c r="T87" s="66"/>
      <c r="U87" s="68"/>
      <c r="AC87" s="66"/>
      <c r="AD87" s="68"/>
      <c r="AL87" s="66"/>
      <c r="AM87" s="68"/>
      <c r="BI87" s="66"/>
      <c r="BJ87" s="68"/>
      <c r="BM87" s="19">
        <f t="shared" si="3"/>
        <v>30</v>
      </c>
    </row>
    <row r="88" spans="1:115" ht="15" customHeight="1" x14ac:dyDescent="0.25">
      <c r="A88" s="66"/>
      <c r="B88" s="68"/>
      <c r="K88" s="66"/>
      <c r="L88" s="68"/>
      <c r="T88" s="66"/>
      <c r="U88" s="68"/>
      <c r="AC88" s="66"/>
      <c r="AD88" s="68"/>
      <c r="AL88" s="66"/>
      <c r="AM88" s="68"/>
      <c r="BI88" s="66"/>
      <c r="BJ88" s="68"/>
      <c r="BM88" s="19">
        <f t="shared" si="3"/>
        <v>31</v>
      </c>
    </row>
    <row r="89" spans="1:115" ht="15" customHeight="1" x14ac:dyDescent="0.25">
      <c r="A89" s="66"/>
      <c r="B89" s="68"/>
      <c r="K89" s="66"/>
      <c r="L89" s="68"/>
      <c r="T89" s="66"/>
      <c r="U89" s="68"/>
      <c r="AC89" s="66"/>
      <c r="AD89" s="68"/>
      <c r="AL89" s="66"/>
      <c r="AM89" s="68"/>
      <c r="BI89" s="66"/>
      <c r="BJ89" s="68"/>
      <c r="BM89" s="19">
        <f t="shared" si="3"/>
        <v>32</v>
      </c>
    </row>
    <row r="90" spans="1:115" ht="15" customHeight="1" x14ac:dyDescent="0.25">
      <c r="A90" s="66"/>
      <c r="B90" s="68"/>
      <c r="K90" s="66"/>
      <c r="L90" s="68"/>
      <c r="T90" s="66"/>
      <c r="U90" s="68"/>
      <c r="AC90" s="66"/>
      <c r="AD90" s="68"/>
      <c r="AL90" s="66"/>
      <c r="AM90" s="68"/>
      <c r="BI90" s="66"/>
      <c r="BJ90" s="68"/>
      <c r="BM90" s="19">
        <f t="shared" si="3"/>
        <v>33</v>
      </c>
    </row>
    <row r="91" spans="1:115" ht="15" customHeight="1" x14ac:dyDescent="0.25">
      <c r="A91" s="66"/>
      <c r="B91" s="68"/>
      <c r="K91" s="66"/>
      <c r="L91" s="68"/>
      <c r="T91" s="66"/>
      <c r="U91" s="68"/>
      <c r="AC91" s="66"/>
      <c r="AD91" s="68"/>
      <c r="AL91" s="66"/>
      <c r="AM91" s="68"/>
      <c r="BI91" s="66"/>
      <c r="BJ91" s="68"/>
      <c r="BM91" s="19">
        <f t="shared" si="3"/>
        <v>34</v>
      </c>
    </row>
    <row r="92" spans="1:115" ht="15" customHeight="1" x14ac:dyDescent="0.25">
      <c r="A92" s="66"/>
      <c r="B92" s="68"/>
      <c r="K92" s="66"/>
      <c r="L92" s="68"/>
      <c r="T92" s="66"/>
      <c r="U92" s="68"/>
      <c r="AC92" s="66"/>
      <c r="AD92" s="68"/>
      <c r="AL92" s="66"/>
      <c r="AM92" s="68"/>
      <c r="BI92" s="66"/>
      <c r="BJ92" s="68"/>
      <c r="BM92" s="19">
        <f t="shared" si="3"/>
        <v>35</v>
      </c>
    </row>
    <row r="93" spans="1:115" ht="15" customHeight="1" x14ac:dyDescent="0.25">
      <c r="A93" s="66"/>
      <c r="B93" s="68"/>
      <c r="K93" s="66"/>
      <c r="L93" s="68"/>
      <c r="T93" s="66"/>
      <c r="U93" s="68"/>
      <c r="AC93" s="66"/>
      <c r="AD93" s="68"/>
      <c r="AL93" s="66"/>
      <c r="AM93" s="68"/>
      <c r="BI93" s="66"/>
      <c r="BJ93" s="68"/>
      <c r="BM93" s="19">
        <f t="shared" si="3"/>
        <v>36</v>
      </c>
    </row>
    <row r="94" spans="1:115" ht="15" customHeight="1" x14ac:dyDescent="0.25">
      <c r="A94" s="66"/>
      <c r="B94" s="68"/>
      <c r="K94" s="66"/>
      <c r="L94" s="68"/>
      <c r="T94" s="66"/>
      <c r="U94" s="68"/>
      <c r="AC94" s="66"/>
      <c r="AD94" s="68"/>
      <c r="AL94" s="66"/>
      <c r="AM94" s="68"/>
      <c r="BI94" s="66"/>
      <c r="BJ94" s="68"/>
      <c r="BM94" s="19">
        <f t="shared" si="3"/>
        <v>37</v>
      </c>
    </row>
    <row r="95" spans="1:115" ht="15" customHeight="1" x14ac:dyDescent="0.25">
      <c r="A95" s="66"/>
      <c r="B95" s="68"/>
      <c r="K95" s="66"/>
      <c r="L95" s="68"/>
      <c r="T95" s="66"/>
      <c r="U95" s="68"/>
      <c r="AC95" s="66"/>
      <c r="AD95" s="68"/>
      <c r="AL95" s="66"/>
      <c r="AM95" s="68"/>
      <c r="BI95" s="66"/>
      <c r="BJ95" s="68"/>
      <c r="BM95" s="19">
        <f t="shared" si="3"/>
        <v>38</v>
      </c>
    </row>
    <row r="96" spans="1:115" ht="15" customHeight="1" x14ac:dyDescent="0.25">
      <c r="A96" s="66"/>
      <c r="B96" s="68"/>
      <c r="K96" s="66"/>
      <c r="L96" s="68"/>
      <c r="T96" s="66"/>
      <c r="U96" s="68"/>
      <c r="AC96" s="66"/>
      <c r="AD96" s="68"/>
      <c r="AL96" s="66"/>
      <c r="AM96" s="68"/>
      <c r="BI96" s="66"/>
      <c r="BJ96" s="68"/>
      <c r="BM96" s="19">
        <f t="shared" si="3"/>
        <v>39</v>
      </c>
    </row>
    <row r="97" spans="1:65" ht="15" customHeight="1" x14ac:dyDescent="0.25">
      <c r="A97" s="66"/>
      <c r="B97" s="68"/>
      <c r="K97" s="66"/>
      <c r="L97" s="68"/>
      <c r="T97" s="66"/>
      <c r="U97" s="68"/>
      <c r="AC97" s="66"/>
      <c r="AD97" s="68"/>
      <c r="AL97" s="66"/>
      <c r="AM97" s="68"/>
      <c r="BI97" s="66"/>
      <c r="BJ97" s="68"/>
      <c r="BM97" s="19">
        <f t="shared" si="3"/>
        <v>40</v>
      </c>
    </row>
    <row r="98" spans="1:65" ht="15" customHeight="1" x14ac:dyDescent="0.25">
      <c r="A98" s="66"/>
      <c r="B98" s="68"/>
      <c r="K98" s="66"/>
      <c r="L98" s="68"/>
      <c r="T98" s="66"/>
      <c r="U98" s="68"/>
      <c r="AC98" s="66"/>
      <c r="AD98" s="68"/>
      <c r="AL98" s="66"/>
      <c r="AM98" s="68"/>
      <c r="BI98" s="66"/>
      <c r="BJ98" s="68"/>
      <c r="BM98" s="19">
        <f t="shared" si="3"/>
        <v>41</v>
      </c>
    </row>
    <row r="99" spans="1:65" ht="15" customHeight="1" x14ac:dyDescent="0.25">
      <c r="A99" s="66"/>
      <c r="B99" s="68"/>
      <c r="K99" s="66"/>
      <c r="L99" s="68"/>
      <c r="T99" s="66"/>
      <c r="U99" s="68"/>
      <c r="AC99" s="66"/>
      <c r="AD99" s="68"/>
      <c r="AL99" s="66"/>
      <c r="AM99" s="68"/>
      <c r="BI99" s="66"/>
      <c r="BJ99" s="68"/>
      <c r="BM99" s="19">
        <f t="shared" si="3"/>
        <v>42</v>
      </c>
    </row>
    <row r="100" spans="1:65" ht="15" customHeight="1" x14ac:dyDescent="0.25">
      <c r="A100" s="66"/>
      <c r="B100" s="68"/>
      <c r="K100" s="66"/>
      <c r="L100" s="68"/>
      <c r="T100" s="66"/>
      <c r="U100" s="68"/>
      <c r="AC100" s="66"/>
      <c r="AD100" s="68"/>
      <c r="AL100" s="66"/>
      <c r="AM100" s="68"/>
      <c r="BI100" s="66"/>
      <c r="BJ100" s="68"/>
      <c r="BM100" s="19">
        <f t="shared" si="3"/>
        <v>43</v>
      </c>
    </row>
    <row r="101" spans="1:65" ht="15" customHeight="1" x14ac:dyDescent="0.25">
      <c r="A101" s="66"/>
      <c r="B101" s="68"/>
      <c r="K101" s="66"/>
      <c r="L101" s="68"/>
      <c r="T101" s="66"/>
      <c r="U101" s="68"/>
      <c r="AC101" s="66"/>
      <c r="AD101" s="68"/>
      <c r="AL101" s="66"/>
      <c r="AM101" s="68"/>
      <c r="BI101" s="66"/>
      <c r="BJ101" s="68"/>
      <c r="BM101" s="19">
        <f t="shared" si="3"/>
        <v>44</v>
      </c>
    </row>
    <row r="102" spans="1:65" ht="15" customHeight="1" x14ac:dyDescent="0.25">
      <c r="A102" s="66"/>
      <c r="B102" s="68"/>
      <c r="K102" s="66"/>
      <c r="L102" s="68"/>
      <c r="T102" s="66"/>
      <c r="U102" s="68"/>
      <c r="AC102" s="66"/>
      <c r="AD102" s="68"/>
      <c r="AL102" s="66"/>
      <c r="AM102" s="68"/>
      <c r="BI102" s="66"/>
      <c r="BJ102" s="68"/>
      <c r="BM102" s="19">
        <f t="shared" si="3"/>
        <v>45</v>
      </c>
    </row>
    <row r="103" spans="1:65" ht="15" customHeight="1" x14ac:dyDescent="0.25">
      <c r="A103" s="66"/>
      <c r="B103" s="68"/>
      <c r="K103" s="66"/>
      <c r="L103" s="68"/>
      <c r="T103" s="66"/>
      <c r="U103" s="68"/>
      <c r="AC103" s="66"/>
      <c r="AD103" s="68"/>
      <c r="AL103" s="66"/>
      <c r="AM103" s="68"/>
      <c r="BI103" s="66"/>
      <c r="BJ103" s="68"/>
      <c r="BM103" s="19">
        <f t="shared" si="3"/>
        <v>46</v>
      </c>
    </row>
    <row r="104" spans="1:65" ht="15" customHeight="1" x14ac:dyDescent="0.25">
      <c r="A104" s="66"/>
      <c r="B104" s="68"/>
      <c r="K104" s="66"/>
      <c r="L104" s="68"/>
      <c r="T104" s="66"/>
      <c r="U104" s="68"/>
      <c r="AC104" s="66"/>
      <c r="AD104" s="68"/>
      <c r="AL104" s="66"/>
      <c r="AM104" s="68"/>
      <c r="BI104" s="66"/>
      <c r="BJ104" s="68"/>
      <c r="BM104" s="19">
        <f t="shared" si="3"/>
        <v>47</v>
      </c>
    </row>
    <row r="105" spans="1:65" ht="15" customHeight="1" x14ac:dyDescent="0.25">
      <c r="A105" s="66"/>
      <c r="B105" s="68"/>
      <c r="K105" s="66"/>
      <c r="L105" s="68"/>
      <c r="T105" s="66"/>
      <c r="U105" s="68"/>
      <c r="AC105" s="66"/>
      <c r="AD105" s="68"/>
      <c r="AL105" s="66"/>
      <c r="AM105" s="68"/>
      <c r="BI105" s="66"/>
      <c r="BJ105" s="68"/>
      <c r="BM105" s="19">
        <f t="shared" si="3"/>
        <v>48</v>
      </c>
    </row>
    <row r="106" spans="1:65" ht="15" customHeight="1" x14ac:dyDescent="0.25">
      <c r="A106" s="66"/>
      <c r="B106" s="68"/>
      <c r="K106" s="66"/>
      <c r="L106" s="68"/>
      <c r="T106" s="66"/>
      <c r="U106" s="68"/>
      <c r="AC106" s="66"/>
      <c r="AD106" s="68"/>
      <c r="AL106" s="66"/>
      <c r="AM106" s="68"/>
      <c r="BI106" s="66"/>
      <c r="BJ106" s="68"/>
      <c r="BM106" s="19">
        <f t="shared" si="3"/>
        <v>49</v>
      </c>
    </row>
    <row r="107" spans="1:65" ht="15" customHeight="1" x14ac:dyDescent="0.25">
      <c r="A107" s="66"/>
      <c r="B107" s="54"/>
      <c r="K107" s="66"/>
      <c r="L107" s="68"/>
      <c r="T107" s="66"/>
      <c r="U107" s="68"/>
      <c r="AC107" s="66"/>
      <c r="AD107" s="68"/>
      <c r="AL107" s="66"/>
      <c r="AM107" s="68"/>
      <c r="BI107" s="66"/>
      <c r="BJ107" s="68"/>
      <c r="BM107" s="19">
        <f t="shared" si="3"/>
        <v>50</v>
      </c>
    </row>
    <row r="108" spans="1:65" ht="15" customHeight="1" x14ac:dyDescent="0.25">
      <c r="A108" s="66"/>
      <c r="B108" s="54"/>
      <c r="K108" s="66"/>
      <c r="L108" s="68"/>
      <c r="T108" s="66"/>
      <c r="U108" s="68"/>
      <c r="AC108" s="66"/>
      <c r="AD108" s="68"/>
      <c r="AL108" s="66"/>
      <c r="AM108" s="68"/>
      <c r="BI108" s="66"/>
      <c r="BJ108" s="68"/>
      <c r="BM108" s="19">
        <f t="shared" si="3"/>
        <v>1</v>
      </c>
    </row>
    <row r="109" spans="1:65" ht="15" customHeight="1" x14ac:dyDescent="0.25">
      <c r="A109" s="66"/>
      <c r="B109" s="54"/>
      <c r="K109" s="66"/>
      <c r="L109" s="68"/>
      <c r="T109" s="66"/>
      <c r="U109" s="68"/>
      <c r="AC109" s="66"/>
      <c r="AD109" s="68"/>
      <c r="AL109" s="66"/>
      <c r="AM109" s="68"/>
      <c r="BI109" s="66"/>
      <c r="BJ109" s="68"/>
      <c r="BM109" s="19">
        <f t="shared" si="3"/>
        <v>2</v>
      </c>
    </row>
    <row r="110" spans="1:65" ht="15" customHeight="1" x14ac:dyDescent="0.25">
      <c r="A110" s="66"/>
      <c r="B110" s="68"/>
      <c r="K110" s="66"/>
      <c r="L110" s="68"/>
      <c r="T110" s="66"/>
      <c r="U110" s="68"/>
      <c r="AC110" s="66"/>
      <c r="AD110" s="68"/>
      <c r="AL110" s="66"/>
      <c r="AM110" s="68"/>
      <c r="BI110" s="66"/>
      <c r="BJ110" s="68"/>
      <c r="BM110" s="19">
        <f t="shared" si="3"/>
        <v>3</v>
      </c>
    </row>
    <row r="111" spans="1:65" ht="15" customHeight="1" x14ac:dyDescent="0.25">
      <c r="A111" s="66"/>
      <c r="B111" s="68"/>
      <c r="K111" s="66"/>
      <c r="L111" s="54"/>
      <c r="T111" s="66"/>
      <c r="U111" s="54"/>
      <c r="AC111" s="66"/>
      <c r="AD111" s="54"/>
      <c r="AL111" s="66"/>
      <c r="AM111" s="54"/>
      <c r="BI111" s="66"/>
      <c r="BJ111" s="54"/>
      <c r="BM111" s="19">
        <f t="shared" si="3"/>
        <v>4</v>
      </c>
    </row>
    <row r="112" spans="1:65" ht="15" customHeight="1" x14ac:dyDescent="0.25">
      <c r="A112" s="66"/>
      <c r="B112" s="68"/>
      <c r="K112" s="66"/>
      <c r="L112" s="68"/>
      <c r="T112" s="66"/>
      <c r="U112" s="68"/>
      <c r="AC112" s="66"/>
      <c r="AD112" s="68"/>
      <c r="AL112" s="66"/>
      <c r="AM112" s="68"/>
      <c r="BI112" s="66"/>
      <c r="BJ112" s="68"/>
      <c r="BM112" s="19">
        <f t="shared" si="3"/>
        <v>5</v>
      </c>
    </row>
    <row r="113" spans="1:65" ht="15" customHeight="1" x14ac:dyDescent="0.25">
      <c r="A113" s="66"/>
      <c r="B113" s="68"/>
      <c r="K113" s="66"/>
      <c r="L113" s="68"/>
      <c r="T113" s="66"/>
      <c r="U113" s="68"/>
      <c r="AC113" s="66"/>
      <c r="AD113" s="68"/>
      <c r="AL113" s="66"/>
      <c r="AM113" s="68"/>
      <c r="BI113" s="66"/>
      <c r="BJ113" s="68"/>
      <c r="BM113" s="19">
        <f t="shared" si="3"/>
        <v>6</v>
      </c>
    </row>
    <row r="114" spans="1:65" ht="15" customHeight="1" x14ac:dyDescent="0.25">
      <c r="A114" s="66"/>
      <c r="B114" s="68"/>
      <c r="K114" s="66"/>
      <c r="L114" s="68"/>
      <c r="T114" s="66"/>
      <c r="U114" s="68"/>
      <c r="AC114" s="66"/>
      <c r="AD114" s="68"/>
      <c r="AL114" s="66"/>
      <c r="AM114" s="68"/>
      <c r="BI114" s="66"/>
      <c r="BJ114" s="68"/>
      <c r="BM114" s="19">
        <f t="shared" si="3"/>
        <v>7</v>
      </c>
    </row>
    <row r="115" spans="1:65" ht="15" customHeight="1" x14ac:dyDescent="0.25">
      <c r="A115" s="66"/>
      <c r="B115" s="68"/>
      <c r="K115" s="66"/>
      <c r="L115" s="68"/>
      <c r="T115" s="66"/>
      <c r="U115" s="68"/>
      <c r="AC115" s="66"/>
      <c r="AD115" s="68"/>
      <c r="AL115" s="66"/>
      <c r="AM115" s="68"/>
      <c r="BI115" s="66"/>
      <c r="BJ115" s="68"/>
      <c r="BM115" s="19">
        <f t="shared" si="3"/>
        <v>8</v>
      </c>
    </row>
    <row r="116" spans="1:65" ht="15" customHeight="1" x14ac:dyDescent="0.25">
      <c r="A116" s="66"/>
      <c r="B116" s="68"/>
      <c r="K116" s="66"/>
      <c r="L116" s="68"/>
      <c r="T116" s="66"/>
      <c r="U116" s="68"/>
      <c r="AC116" s="66"/>
      <c r="AD116" s="68"/>
      <c r="AL116" s="66"/>
      <c r="AM116" s="68"/>
      <c r="BI116" s="66"/>
      <c r="BJ116" s="68"/>
      <c r="BM116" s="19">
        <f t="shared" si="3"/>
        <v>9</v>
      </c>
    </row>
    <row r="117" spans="1:65" ht="15" customHeight="1" x14ac:dyDescent="0.25">
      <c r="A117" s="66"/>
      <c r="B117" s="68"/>
      <c r="K117" s="66"/>
      <c r="L117" s="68"/>
      <c r="T117" s="66"/>
      <c r="U117" s="68"/>
      <c r="AC117" s="66"/>
      <c r="AD117" s="68"/>
      <c r="AL117" s="66"/>
      <c r="AM117" s="68"/>
      <c r="BI117" s="66"/>
      <c r="BJ117" s="68"/>
      <c r="BM117" s="19">
        <f t="shared" si="3"/>
        <v>10</v>
      </c>
    </row>
    <row r="118" spans="1:65" ht="15" customHeight="1" x14ac:dyDescent="0.25">
      <c r="A118" s="66"/>
      <c r="B118" s="68"/>
      <c r="K118" s="66"/>
      <c r="L118" s="68"/>
      <c r="T118" s="66"/>
      <c r="U118" s="68"/>
      <c r="AC118" s="66"/>
      <c r="AD118" s="68"/>
      <c r="AL118" s="66"/>
      <c r="AM118" s="68"/>
      <c r="BI118" s="66"/>
      <c r="BJ118" s="68"/>
      <c r="BM118" s="19">
        <f t="shared" si="3"/>
        <v>11</v>
      </c>
    </row>
    <row r="119" spans="1:65" ht="15" customHeight="1" x14ac:dyDescent="0.25">
      <c r="A119" s="66"/>
      <c r="B119" s="68"/>
      <c r="K119" s="66"/>
      <c r="L119" s="68"/>
      <c r="T119" s="66"/>
      <c r="U119" s="68"/>
      <c r="AC119" s="66"/>
      <c r="AD119" s="68"/>
      <c r="AL119" s="66"/>
      <c r="AM119" s="68"/>
      <c r="BI119" s="66"/>
      <c r="BJ119" s="68"/>
      <c r="BM119" s="19">
        <f t="shared" si="3"/>
        <v>12</v>
      </c>
    </row>
    <row r="120" spans="1:65" ht="15" customHeight="1" x14ac:dyDescent="0.25">
      <c r="A120" s="66"/>
      <c r="B120" s="68"/>
      <c r="K120" s="66"/>
      <c r="L120" s="68"/>
      <c r="T120" s="66"/>
      <c r="U120" s="68"/>
      <c r="AC120" s="66"/>
      <c r="AD120" s="68"/>
      <c r="AL120" s="66"/>
      <c r="AM120" s="68"/>
      <c r="BI120" s="66"/>
      <c r="BJ120" s="68"/>
      <c r="BM120" s="19">
        <f t="shared" si="3"/>
        <v>13</v>
      </c>
    </row>
    <row r="121" spans="1:65" ht="15" customHeight="1" x14ac:dyDescent="0.25">
      <c r="A121" s="66"/>
      <c r="B121" s="68"/>
      <c r="K121" s="66"/>
      <c r="L121" s="68"/>
      <c r="T121" s="66"/>
      <c r="U121" s="68"/>
      <c r="AC121" s="66"/>
      <c r="AD121" s="68"/>
      <c r="AL121" s="66"/>
      <c r="AM121" s="68"/>
      <c r="BI121" s="66"/>
      <c r="BJ121" s="68"/>
      <c r="BM121" s="19">
        <f t="shared" si="3"/>
        <v>14</v>
      </c>
    </row>
    <row r="122" spans="1:65" ht="15" customHeight="1" x14ac:dyDescent="0.25">
      <c r="A122" s="66"/>
      <c r="B122" s="68"/>
      <c r="K122" s="66"/>
      <c r="L122" s="68"/>
      <c r="T122" s="66"/>
      <c r="U122" s="68"/>
      <c r="AC122" s="66"/>
      <c r="AD122" s="68"/>
      <c r="AL122" s="66"/>
      <c r="AM122" s="68"/>
      <c r="BI122" s="66"/>
      <c r="BJ122" s="68"/>
      <c r="BM122" s="19">
        <f t="shared" si="3"/>
        <v>15</v>
      </c>
    </row>
    <row r="123" spans="1:65" ht="15" customHeight="1" x14ac:dyDescent="0.25">
      <c r="A123" s="66"/>
      <c r="B123" s="68"/>
      <c r="K123" s="66"/>
      <c r="L123" s="68"/>
      <c r="T123" s="66"/>
      <c r="U123" s="68"/>
      <c r="AC123" s="66"/>
      <c r="AD123" s="68"/>
      <c r="AL123" s="66"/>
      <c r="AM123" s="68"/>
      <c r="BI123" s="66"/>
      <c r="BJ123" s="68"/>
      <c r="BM123" s="19">
        <f t="shared" si="3"/>
        <v>16</v>
      </c>
    </row>
    <row r="124" spans="1:65" ht="15" customHeight="1" x14ac:dyDescent="0.25">
      <c r="A124" s="66"/>
      <c r="B124" s="68"/>
      <c r="K124" s="66"/>
      <c r="L124" s="68"/>
      <c r="T124" s="66"/>
      <c r="U124" s="68"/>
      <c r="AC124" s="66"/>
      <c r="AD124" s="68"/>
      <c r="AL124" s="66"/>
      <c r="AM124" s="68"/>
      <c r="BI124" s="66"/>
      <c r="BJ124" s="68"/>
      <c r="BM124" s="19">
        <f t="shared" si="3"/>
        <v>17</v>
      </c>
    </row>
    <row r="125" spans="1:65" ht="15" customHeight="1" x14ac:dyDescent="0.25">
      <c r="A125" s="66"/>
      <c r="B125" s="68"/>
      <c r="K125" s="66"/>
      <c r="L125" s="68"/>
      <c r="T125" s="66"/>
      <c r="U125" s="68"/>
      <c r="AC125" s="66"/>
      <c r="AD125" s="68"/>
      <c r="AL125" s="66"/>
      <c r="AM125" s="68"/>
      <c r="BI125" s="66"/>
      <c r="BJ125" s="68"/>
      <c r="BM125" s="19">
        <f t="shared" si="3"/>
        <v>18</v>
      </c>
    </row>
    <row r="126" spans="1:65" ht="15" customHeight="1" x14ac:dyDescent="0.25">
      <c r="A126" s="66"/>
      <c r="B126" s="68"/>
      <c r="K126" s="66"/>
      <c r="L126" s="68"/>
      <c r="T126" s="66"/>
      <c r="U126" s="68"/>
      <c r="AC126" s="66"/>
      <c r="AD126" s="68"/>
      <c r="AL126" s="66"/>
      <c r="AM126" s="68"/>
      <c r="BI126" s="66"/>
      <c r="BJ126" s="68"/>
      <c r="BM126" s="19">
        <f t="shared" si="3"/>
        <v>19</v>
      </c>
    </row>
    <row r="127" spans="1:65" ht="15" customHeight="1" x14ac:dyDescent="0.25">
      <c r="A127" s="66"/>
      <c r="B127" s="68"/>
      <c r="K127" s="66"/>
      <c r="L127" s="68"/>
      <c r="T127" s="66"/>
      <c r="U127" s="68"/>
      <c r="AC127" s="66"/>
      <c r="AD127" s="68"/>
      <c r="AL127" s="66"/>
      <c r="AM127" s="68"/>
      <c r="BI127" s="66"/>
      <c r="BJ127" s="68"/>
      <c r="BM127" s="19">
        <f t="shared" si="3"/>
        <v>20</v>
      </c>
    </row>
    <row r="128" spans="1:65" ht="15" customHeight="1" x14ac:dyDescent="0.25">
      <c r="A128" s="66"/>
      <c r="B128" s="68"/>
      <c r="K128" s="66"/>
      <c r="L128" s="68"/>
      <c r="T128" s="66"/>
      <c r="U128" s="68"/>
      <c r="AC128" s="66"/>
      <c r="AD128" s="68"/>
      <c r="AL128" s="66"/>
      <c r="AM128" s="68"/>
      <c r="BI128" s="66"/>
      <c r="BJ128" s="68"/>
      <c r="BM128" s="19">
        <f t="shared" si="3"/>
        <v>21</v>
      </c>
    </row>
    <row r="129" spans="1:65" ht="15" customHeight="1" x14ac:dyDescent="0.25">
      <c r="A129" s="66"/>
      <c r="B129" s="68"/>
      <c r="K129" s="66"/>
      <c r="L129" s="68"/>
      <c r="T129" s="66"/>
      <c r="U129" s="68"/>
      <c r="AC129" s="66"/>
      <c r="AD129" s="68"/>
      <c r="AL129" s="66"/>
      <c r="AM129" s="68"/>
      <c r="BI129" s="66"/>
      <c r="BJ129" s="68"/>
      <c r="BM129" s="19">
        <f t="shared" si="3"/>
        <v>22</v>
      </c>
    </row>
    <row r="130" spans="1:65" ht="15" customHeight="1" x14ac:dyDescent="0.25">
      <c r="A130" s="66"/>
      <c r="B130" s="68"/>
      <c r="K130" s="66"/>
      <c r="L130" s="68"/>
      <c r="T130" s="66"/>
      <c r="U130" s="68"/>
      <c r="AC130" s="66"/>
      <c r="AD130" s="68"/>
      <c r="AL130" s="66"/>
      <c r="AM130" s="68"/>
      <c r="BI130" s="66"/>
      <c r="BJ130" s="68"/>
      <c r="BM130" s="19">
        <f t="shared" si="3"/>
        <v>23</v>
      </c>
    </row>
    <row r="131" spans="1:65" ht="15" customHeight="1" x14ac:dyDescent="0.25">
      <c r="A131" s="66"/>
      <c r="B131" s="68"/>
      <c r="K131" s="66"/>
      <c r="L131" s="68"/>
      <c r="T131" s="66"/>
      <c r="U131" s="68"/>
      <c r="AC131" s="66"/>
      <c r="AD131" s="68"/>
      <c r="AL131" s="66"/>
      <c r="AM131" s="68"/>
      <c r="BI131" s="66"/>
      <c r="BJ131" s="68"/>
      <c r="BM131" s="19">
        <f t="shared" si="3"/>
        <v>24</v>
      </c>
    </row>
    <row r="132" spans="1:65" ht="15" customHeight="1" x14ac:dyDescent="0.25">
      <c r="A132" s="66"/>
      <c r="B132" s="68"/>
      <c r="K132" s="66"/>
      <c r="L132" s="68"/>
      <c r="T132" s="66"/>
      <c r="U132" s="68"/>
      <c r="AC132" s="66"/>
      <c r="AD132" s="68"/>
      <c r="AL132" s="66"/>
      <c r="AM132" s="68"/>
      <c r="BI132" s="66"/>
      <c r="BJ132" s="68"/>
      <c r="BM132" s="19">
        <f t="shared" si="3"/>
        <v>25</v>
      </c>
    </row>
    <row r="133" spans="1:65" ht="15" customHeight="1" x14ac:dyDescent="0.25">
      <c r="A133" s="66"/>
      <c r="B133" s="33" t="s">
        <v>61</v>
      </c>
      <c r="C133" s="69"/>
      <c r="D133" s="69"/>
      <c r="E133" s="69"/>
      <c r="F133" s="69"/>
      <c r="G133" s="69"/>
      <c r="H133" s="69"/>
      <c r="I133" s="69"/>
      <c r="J133" s="69"/>
      <c r="K133" s="70"/>
      <c r="L133" s="71"/>
      <c r="M133" s="69"/>
      <c r="N133" s="69"/>
      <c r="O133" s="69"/>
      <c r="P133" s="69"/>
      <c r="Q133" s="69"/>
      <c r="R133" s="69"/>
      <c r="S133" s="69"/>
      <c r="T133" s="70"/>
      <c r="U133" s="71"/>
      <c r="V133" s="69"/>
      <c r="W133" s="69"/>
      <c r="X133" s="69"/>
      <c r="Y133" s="69"/>
      <c r="Z133" s="69"/>
      <c r="AA133" s="69"/>
      <c r="AB133" s="69"/>
      <c r="AC133" s="70"/>
      <c r="AD133" s="71"/>
      <c r="AE133" s="69"/>
      <c r="AF133" s="69"/>
      <c r="AG133" s="69"/>
      <c r="AH133" s="69"/>
      <c r="AI133" s="69"/>
      <c r="AJ133" s="69"/>
      <c r="AK133" s="69"/>
      <c r="AL133" s="70"/>
      <c r="AM133" s="71"/>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70"/>
      <c r="BJ133" s="69"/>
      <c r="BM133" s="19">
        <f t="shared" si="3"/>
        <v>26</v>
      </c>
    </row>
    <row r="134" spans="1:65" ht="15" customHeight="1" x14ac:dyDescent="0.25">
      <c r="A134" s="66"/>
      <c r="B134" s="68"/>
      <c r="K134" s="66"/>
      <c r="L134" s="68"/>
      <c r="T134" s="66"/>
      <c r="U134" s="68"/>
      <c r="AC134" s="66"/>
      <c r="AD134" s="68"/>
      <c r="AL134" s="66"/>
      <c r="AM134" s="68"/>
      <c r="BI134" s="66"/>
      <c r="BJ134" s="68"/>
      <c r="BM134" s="19">
        <f t="shared" si="3"/>
        <v>27</v>
      </c>
    </row>
    <row r="135" spans="1:65" ht="15" customHeight="1" x14ac:dyDescent="0.25">
      <c r="A135" s="66"/>
      <c r="B135" s="68"/>
      <c r="K135" s="66"/>
      <c r="L135" s="68"/>
      <c r="T135" s="66"/>
      <c r="U135" s="68"/>
      <c r="AC135" s="66"/>
      <c r="AD135" s="68"/>
      <c r="AL135" s="66"/>
      <c r="AM135" s="68"/>
      <c r="BI135" s="66"/>
      <c r="BJ135" s="68"/>
      <c r="BM135" s="19">
        <f t="shared" si="3"/>
        <v>28</v>
      </c>
    </row>
    <row r="136" spans="1:65" ht="15" customHeight="1" x14ac:dyDescent="0.25">
      <c r="A136" s="66"/>
      <c r="B136" s="68"/>
      <c r="K136" s="66"/>
      <c r="L136" s="68"/>
      <c r="T136" s="66"/>
      <c r="U136" s="68"/>
      <c r="AC136" s="66"/>
      <c r="AD136" s="68"/>
      <c r="AL136" s="66"/>
      <c r="AM136" s="68"/>
      <c r="BI136" s="66"/>
      <c r="BJ136" s="68"/>
      <c r="BM136" s="19">
        <f t="shared" si="3"/>
        <v>29</v>
      </c>
    </row>
    <row r="137" spans="1:65" ht="15" customHeight="1" x14ac:dyDescent="0.25">
      <c r="A137" s="66"/>
      <c r="B137" s="68"/>
      <c r="K137" s="66"/>
      <c r="L137" s="68"/>
      <c r="T137" s="66"/>
      <c r="U137" s="68"/>
      <c r="AC137" s="66"/>
      <c r="AD137" s="68"/>
      <c r="AL137" s="66"/>
      <c r="AM137" s="68"/>
      <c r="BI137" s="66"/>
      <c r="BJ137" s="68"/>
      <c r="BM137" s="19">
        <f t="shared" si="3"/>
        <v>30</v>
      </c>
    </row>
    <row r="138" spans="1:65" ht="15" customHeight="1" x14ac:dyDescent="0.25">
      <c r="A138" s="66"/>
      <c r="B138" s="68"/>
      <c r="K138" s="66"/>
      <c r="L138" s="68"/>
      <c r="T138" s="66"/>
      <c r="U138" s="68"/>
      <c r="AC138" s="66"/>
      <c r="AD138" s="68"/>
      <c r="AL138" s="66"/>
      <c r="AM138" s="68"/>
      <c r="BI138" s="66"/>
      <c r="BJ138" s="68"/>
      <c r="BM138" s="19">
        <f t="shared" si="3"/>
        <v>31</v>
      </c>
    </row>
    <row r="139" spans="1:65" ht="15" customHeight="1" x14ac:dyDescent="0.25">
      <c r="A139" s="66"/>
      <c r="B139" s="68"/>
      <c r="K139" s="66"/>
      <c r="L139" s="68"/>
      <c r="T139" s="66"/>
      <c r="U139" s="54"/>
      <c r="AC139" s="66"/>
      <c r="AD139" s="68"/>
      <c r="AL139" s="66"/>
      <c r="AM139" s="68"/>
      <c r="BI139" s="66"/>
      <c r="BJ139" s="68"/>
      <c r="BM139" s="19">
        <f t="shared" si="3"/>
        <v>32</v>
      </c>
    </row>
    <row r="140" spans="1:65" ht="15" customHeight="1" x14ac:dyDescent="0.25">
      <c r="A140" s="66"/>
      <c r="B140" s="68"/>
      <c r="K140" s="66"/>
      <c r="L140" s="68"/>
      <c r="T140" s="66"/>
      <c r="U140" s="68"/>
      <c r="AC140" s="66"/>
      <c r="AD140" s="68"/>
      <c r="AL140" s="66"/>
      <c r="AM140" s="68"/>
      <c r="BI140" s="66"/>
      <c r="BJ140" s="68"/>
      <c r="BM140" s="19">
        <f t="shared" ref="BM140:BM203" si="4">IF(BM139=50,1,BM139+1)</f>
        <v>33</v>
      </c>
    </row>
    <row r="141" spans="1:65" ht="15" customHeight="1" x14ac:dyDescent="0.25">
      <c r="A141" s="66"/>
      <c r="B141" s="68"/>
      <c r="K141" s="66"/>
      <c r="L141" s="68"/>
      <c r="T141" s="66"/>
      <c r="U141" s="68"/>
      <c r="AC141" s="66"/>
      <c r="AD141" s="68"/>
      <c r="AL141" s="66"/>
      <c r="AM141" s="68"/>
      <c r="BI141" s="66"/>
      <c r="BJ141" s="68"/>
      <c r="BM141" s="19">
        <f t="shared" si="4"/>
        <v>34</v>
      </c>
    </row>
    <row r="142" spans="1:65" ht="15" customHeight="1" x14ac:dyDescent="0.25">
      <c r="A142" s="66"/>
      <c r="B142" s="68"/>
      <c r="K142" s="66"/>
      <c r="L142" s="68"/>
      <c r="T142" s="66"/>
      <c r="U142" s="54"/>
      <c r="AC142" s="66"/>
      <c r="AD142" s="68"/>
      <c r="AL142" s="66"/>
      <c r="AM142" s="68"/>
      <c r="BI142" s="66"/>
      <c r="BJ142" s="68"/>
      <c r="BM142" s="19">
        <f t="shared" si="4"/>
        <v>35</v>
      </c>
    </row>
    <row r="143" spans="1:65" ht="15" customHeight="1" x14ac:dyDescent="0.25">
      <c r="A143" s="66"/>
      <c r="B143" s="68"/>
      <c r="K143" s="66"/>
      <c r="L143" s="68"/>
      <c r="T143" s="66"/>
      <c r="U143" s="68"/>
      <c r="AC143" s="66"/>
      <c r="AD143" s="68"/>
      <c r="AL143" s="66"/>
      <c r="AM143" s="68"/>
      <c r="BI143" s="66"/>
      <c r="BJ143" s="68"/>
      <c r="BM143" s="19">
        <f t="shared" si="4"/>
        <v>36</v>
      </c>
    </row>
    <row r="144" spans="1:65" ht="15" customHeight="1" x14ac:dyDescent="0.25">
      <c r="A144" s="66"/>
      <c r="B144" s="68"/>
      <c r="K144" s="66"/>
      <c r="L144" s="68"/>
      <c r="T144" s="66"/>
      <c r="U144" s="68"/>
      <c r="AC144" s="66"/>
      <c r="AD144" s="68"/>
      <c r="AL144" s="66"/>
      <c r="AM144" s="68"/>
      <c r="BI144" s="66"/>
      <c r="BJ144" s="68"/>
      <c r="BM144" s="19">
        <f t="shared" si="4"/>
        <v>37</v>
      </c>
    </row>
    <row r="145" spans="1:65" ht="15" customHeight="1" x14ac:dyDescent="0.25">
      <c r="A145" s="66"/>
      <c r="B145" s="68"/>
      <c r="K145" s="66"/>
      <c r="L145" s="68"/>
      <c r="T145" s="66"/>
      <c r="U145" s="68"/>
      <c r="AC145" s="66"/>
      <c r="AD145" s="68"/>
      <c r="AL145" s="66"/>
      <c r="AM145" s="68"/>
      <c r="BI145" s="66"/>
      <c r="BJ145" s="68"/>
      <c r="BM145" s="19">
        <f t="shared" si="4"/>
        <v>38</v>
      </c>
    </row>
    <row r="146" spans="1:65" ht="15" customHeight="1" x14ac:dyDescent="0.25">
      <c r="A146" s="66"/>
      <c r="B146" s="68"/>
      <c r="K146" s="66"/>
      <c r="L146" s="68"/>
      <c r="T146" s="66"/>
      <c r="U146" s="68"/>
      <c r="AC146" s="66"/>
      <c r="AD146" s="68"/>
      <c r="AL146" s="66"/>
      <c r="BI146" s="66"/>
      <c r="BJ146" s="68"/>
      <c r="BM146" s="19">
        <f t="shared" si="4"/>
        <v>39</v>
      </c>
    </row>
    <row r="147" spans="1:65" ht="15" customHeight="1" x14ac:dyDescent="0.25">
      <c r="A147" s="66"/>
      <c r="B147" s="68"/>
      <c r="K147" s="66"/>
      <c r="L147" s="68"/>
      <c r="T147" s="66"/>
      <c r="U147" s="68"/>
      <c r="AC147" s="66"/>
      <c r="AD147" s="68"/>
      <c r="AL147" s="66"/>
      <c r="AM147" s="68"/>
      <c r="BI147" s="66"/>
      <c r="BJ147" s="68"/>
      <c r="BM147" s="19">
        <f t="shared" si="4"/>
        <v>40</v>
      </c>
    </row>
    <row r="148" spans="1:65" ht="15" customHeight="1" x14ac:dyDescent="0.25">
      <c r="A148" s="66"/>
      <c r="B148" s="68"/>
      <c r="K148" s="66"/>
      <c r="L148" s="68"/>
      <c r="T148" s="66"/>
      <c r="U148" s="68"/>
      <c r="AC148" s="66"/>
      <c r="AD148" s="68"/>
      <c r="AL148" s="66"/>
      <c r="AM148" s="68"/>
      <c r="BI148" s="66"/>
      <c r="BJ148" s="68"/>
      <c r="BM148" s="19">
        <f t="shared" si="4"/>
        <v>41</v>
      </c>
    </row>
    <row r="149" spans="1:65" ht="15" customHeight="1" x14ac:dyDescent="0.25">
      <c r="A149" s="66"/>
      <c r="B149" s="34"/>
      <c r="C149" s="35"/>
      <c r="D149" s="35"/>
      <c r="E149" s="35"/>
      <c r="F149" s="35"/>
      <c r="G149" s="35"/>
      <c r="H149" s="35"/>
      <c r="I149" s="35"/>
      <c r="J149" s="35"/>
      <c r="K149" s="36"/>
      <c r="L149" s="34"/>
      <c r="M149" s="35"/>
      <c r="N149" s="35"/>
      <c r="O149" s="35"/>
      <c r="P149" s="35"/>
      <c r="Q149" s="35"/>
      <c r="R149" s="35"/>
      <c r="S149" s="35"/>
      <c r="T149" s="36"/>
      <c r="U149" s="34"/>
      <c r="V149" s="35"/>
      <c r="W149" s="35"/>
      <c r="X149" s="35"/>
      <c r="Y149" s="35"/>
      <c r="Z149" s="35"/>
      <c r="AA149" s="35"/>
      <c r="AB149" s="35"/>
      <c r="AC149" s="36"/>
      <c r="AD149" s="34"/>
      <c r="AE149" s="35"/>
      <c r="AF149" s="35"/>
      <c r="AG149" s="35"/>
      <c r="AH149" s="35"/>
      <c r="AI149" s="35"/>
      <c r="AJ149" s="35"/>
      <c r="AK149" s="35"/>
      <c r="AL149" s="36"/>
      <c r="AM149" s="34"/>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6"/>
      <c r="BJ149" s="34"/>
      <c r="BM149" s="19">
        <f t="shared" si="4"/>
        <v>42</v>
      </c>
    </row>
    <row r="150" spans="1:65" ht="15" customHeight="1" x14ac:dyDescent="0.25">
      <c r="A150" s="66"/>
      <c r="B150" s="68"/>
      <c r="K150" s="66"/>
      <c r="L150" s="68"/>
      <c r="T150" s="66"/>
      <c r="U150" s="68"/>
      <c r="AC150" s="66"/>
      <c r="AD150" s="68"/>
      <c r="AL150" s="66"/>
      <c r="AM150" s="68"/>
      <c r="BI150" s="66"/>
      <c r="BJ150" s="68"/>
      <c r="BM150" s="19">
        <f t="shared" si="4"/>
        <v>43</v>
      </c>
    </row>
    <row r="151" spans="1:65" ht="15" customHeight="1" x14ac:dyDescent="0.25">
      <c r="A151" s="66"/>
      <c r="B151" s="68"/>
      <c r="K151" s="66"/>
      <c r="L151" s="68"/>
      <c r="T151" s="66"/>
      <c r="U151" s="54"/>
      <c r="AC151" s="66"/>
      <c r="AD151" s="68"/>
      <c r="AL151" s="66"/>
      <c r="AM151" s="68"/>
      <c r="BI151" s="66"/>
      <c r="BJ151" s="68"/>
      <c r="BM151" s="19">
        <f t="shared" si="4"/>
        <v>44</v>
      </c>
    </row>
    <row r="152" spans="1:65" ht="15" customHeight="1" x14ac:dyDescent="0.25">
      <c r="A152" s="66"/>
      <c r="B152" s="54"/>
      <c r="K152" s="66"/>
      <c r="L152" s="54"/>
      <c r="T152" s="66"/>
      <c r="U152" s="68"/>
      <c r="AC152" s="66"/>
      <c r="AD152" s="54"/>
      <c r="AL152" s="66"/>
      <c r="AM152" s="54"/>
      <c r="BI152" s="66"/>
      <c r="BJ152" s="54"/>
      <c r="BM152" s="19">
        <f t="shared" si="4"/>
        <v>45</v>
      </c>
    </row>
    <row r="153" spans="1:65" ht="15" customHeight="1" x14ac:dyDescent="0.25">
      <c r="A153" s="66"/>
      <c r="B153" s="68"/>
      <c r="K153" s="66"/>
      <c r="L153" s="68"/>
      <c r="T153" s="66"/>
      <c r="U153" s="68"/>
      <c r="AC153" s="66"/>
      <c r="AD153" s="68"/>
      <c r="AL153" s="66"/>
      <c r="AM153" s="68"/>
      <c r="BI153" s="66"/>
      <c r="BJ153" s="68"/>
      <c r="BM153" s="19">
        <f t="shared" si="4"/>
        <v>46</v>
      </c>
    </row>
    <row r="154" spans="1:65" ht="15" customHeight="1" x14ac:dyDescent="0.25">
      <c r="A154" s="66"/>
      <c r="B154" s="68"/>
      <c r="K154" s="66"/>
      <c r="L154" s="68"/>
      <c r="T154" s="66"/>
      <c r="U154" s="54"/>
      <c r="AC154" s="66"/>
      <c r="AD154" s="68"/>
      <c r="AL154" s="66"/>
      <c r="AM154" s="68"/>
      <c r="BI154" s="66"/>
      <c r="BJ154" s="68"/>
      <c r="BM154" s="19">
        <f t="shared" si="4"/>
        <v>47</v>
      </c>
    </row>
    <row r="155" spans="1:65" ht="15" customHeight="1" x14ac:dyDescent="0.25">
      <c r="A155" s="66"/>
      <c r="B155" s="54"/>
      <c r="K155" s="66"/>
      <c r="L155" s="54"/>
      <c r="T155" s="66"/>
      <c r="U155" s="68"/>
      <c r="AC155" s="66"/>
      <c r="AD155" s="54"/>
      <c r="AL155" s="66"/>
      <c r="AM155" s="54"/>
      <c r="BI155" s="66"/>
      <c r="BJ155" s="54"/>
      <c r="BM155" s="19">
        <f t="shared" si="4"/>
        <v>48</v>
      </c>
    </row>
    <row r="156" spans="1:65" ht="15" customHeight="1" x14ac:dyDescent="0.25">
      <c r="A156" s="66"/>
      <c r="B156" s="54"/>
      <c r="K156" s="66"/>
      <c r="L156" s="54"/>
      <c r="T156" s="66"/>
      <c r="U156" s="68"/>
      <c r="AC156" s="66"/>
      <c r="AD156" s="54"/>
      <c r="AL156" s="66"/>
      <c r="AM156" s="54"/>
      <c r="BI156" s="66"/>
      <c r="BJ156" s="54"/>
      <c r="BM156" s="19">
        <f t="shared" si="4"/>
        <v>49</v>
      </c>
    </row>
    <row r="157" spans="1:65" ht="15" customHeight="1" x14ac:dyDescent="0.25">
      <c r="A157" s="66"/>
      <c r="B157" s="68"/>
      <c r="K157" s="66"/>
      <c r="L157" s="68"/>
      <c r="T157" s="66"/>
      <c r="U157" s="54"/>
      <c r="AC157" s="66"/>
      <c r="AD157" s="68"/>
      <c r="AL157" s="66"/>
      <c r="AM157" s="68"/>
      <c r="BI157" s="66"/>
      <c r="BJ157" s="68"/>
      <c r="BM157" s="19">
        <f t="shared" si="4"/>
        <v>50</v>
      </c>
    </row>
    <row r="158" spans="1:65" ht="15" customHeight="1" x14ac:dyDescent="0.25">
      <c r="A158" s="66"/>
      <c r="B158" s="68"/>
      <c r="K158" s="66"/>
      <c r="L158" s="68"/>
      <c r="T158" s="66"/>
      <c r="U158" s="54"/>
      <c r="AC158" s="66"/>
      <c r="AD158" s="68"/>
      <c r="AL158" s="66"/>
      <c r="AM158" s="68"/>
      <c r="BI158" s="66"/>
      <c r="BJ158" s="68"/>
      <c r="BM158" s="19">
        <f t="shared" si="4"/>
        <v>1</v>
      </c>
    </row>
    <row r="159" spans="1:65" ht="15" customHeight="1" x14ac:dyDescent="0.25">
      <c r="A159" s="66"/>
      <c r="B159" s="54"/>
      <c r="K159" s="66"/>
      <c r="L159" s="54"/>
      <c r="T159" s="66"/>
      <c r="U159" s="68"/>
      <c r="AC159" s="66"/>
      <c r="AD159" s="54"/>
      <c r="AL159" s="66"/>
      <c r="AM159" s="54"/>
      <c r="BI159" s="66"/>
      <c r="BJ159" s="54"/>
      <c r="BM159" s="19">
        <f t="shared" si="4"/>
        <v>2</v>
      </c>
    </row>
    <row r="160" spans="1:65" ht="15" customHeight="1" x14ac:dyDescent="0.25">
      <c r="A160" s="66"/>
      <c r="B160" s="68"/>
      <c r="K160" s="66"/>
      <c r="L160" s="68"/>
      <c r="T160" s="66"/>
      <c r="U160" s="68"/>
      <c r="AC160" s="66"/>
      <c r="AD160" s="68"/>
      <c r="AL160" s="66"/>
      <c r="AM160" s="68"/>
      <c r="BI160" s="66"/>
      <c r="BJ160" s="68"/>
      <c r="BM160" s="19">
        <f t="shared" si="4"/>
        <v>3</v>
      </c>
    </row>
    <row r="161" spans="1:65" ht="15" customHeight="1" x14ac:dyDescent="0.25">
      <c r="A161" s="66"/>
      <c r="B161" s="33" t="s">
        <v>62</v>
      </c>
      <c r="C161" s="69"/>
      <c r="D161" s="69"/>
      <c r="E161" s="69"/>
      <c r="F161" s="69"/>
      <c r="G161" s="69"/>
      <c r="H161" s="69"/>
      <c r="I161" s="69"/>
      <c r="J161" s="69"/>
      <c r="K161" s="70"/>
      <c r="L161" s="71"/>
      <c r="M161" s="69"/>
      <c r="N161" s="69"/>
      <c r="O161" s="69"/>
      <c r="P161" s="69"/>
      <c r="Q161" s="69"/>
      <c r="R161" s="69"/>
      <c r="S161" s="69"/>
      <c r="T161" s="70"/>
      <c r="U161" s="71"/>
      <c r="V161" s="69"/>
      <c r="W161" s="69"/>
      <c r="X161" s="69"/>
      <c r="Y161" s="69"/>
      <c r="Z161" s="69"/>
      <c r="AA161" s="69"/>
      <c r="AB161" s="69"/>
      <c r="AC161" s="70"/>
      <c r="AD161" s="71"/>
      <c r="AE161" s="69"/>
      <c r="AF161" s="69"/>
      <c r="AG161" s="69"/>
      <c r="AH161" s="69"/>
      <c r="AI161" s="69"/>
      <c r="AJ161" s="69"/>
      <c r="AK161" s="69"/>
      <c r="AL161" s="70"/>
      <c r="AM161" s="71"/>
      <c r="AN161" s="69"/>
      <c r="AO161" s="69"/>
      <c r="AP161" s="69"/>
      <c r="AQ161" s="69"/>
      <c r="AR161" s="69"/>
      <c r="AS161" s="69"/>
      <c r="AT161" s="69"/>
      <c r="AU161" s="69"/>
      <c r="AV161" s="69"/>
      <c r="AW161" s="69"/>
      <c r="AX161" s="69"/>
      <c r="AY161" s="69"/>
      <c r="AZ161" s="69"/>
      <c r="BA161" s="69"/>
      <c r="BB161" s="69"/>
      <c r="BC161" s="69"/>
      <c r="BD161" s="69"/>
      <c r="BE161" s="69"/>
      <c r="BF161" s="69"/>
      <c r="BG161" s="69"/>
      <c r="BH161" s="69"/>
      <c r="BI161" s="70"/>
      <c r="BJ161" s="69"/>
      <c r="BM161" s="19">
        <f t="shared" si="4"/>
        <v>4</v>
      </c>
    </row>
    <row r="162" spans="1:65" ht="15" customHeight="1" x14ac:dyDescent="0.25">
      <c r="A162" s="66"/>
      <c r="B162" s="54"/>
      <c r="K162" s="66"/>
      <c r="L162" s="54"/>
      <c r="T162" s="66"/>
      <c r="U162" s="68"/>
      <c r="AC162" s="66"/>
      <c r="AD162" s="54"/>
      <c r="AL162" s="66"/>
      <c r="AM162" s="54"/>
      <c r="BI162" s="66"/>
      <c r="BJ162" s="54"/>
      <c r="BM162" s="19">
        <f t="shared" si="4"/>
        <v>5</v>
      </c>
    </row>
    <row r="163" spans="1:65" ht="15" customHeight="1" x14ac:dyDescent="0.25">
      <c r="A163" s="66"/>
      <c r="B163" s="54"/>
      <c r="K163" s="66"/>
      <c r="L163" s="54"/>
      <c r="T163" s="66"/>
      <c r="U163" s="68"/>
      <c r="AC163" s="66"/>
      <c r="AD163" s="54"/>
      <c r="AL163" s="66"/>
      <c r="AM163" s="54"/>
      <c r="BI163" s="66"/>
      <c r="BJ163" s="54"/>
      <c r="BM163" s="19">
        <f t="shared" si="4"/>
        <v>6</v>
      </c>
    </row>
    <row r="164" spans="1:65" ht="15" customHeight="1" x14ac:dyDescent="0.25">
      <c r="A164" s="66"/>
      <c r="B164" s="54"/>
      <c r="K164" s="66"/>
      <c r="L164" s="54"/>
      <c r="T164" s="66"/>
      <c r="U164" s="54"/>
      <c r="AC164" s="66"/>
      <c r="AD164" s="54"/>
      <c r="AL164" s="66"/>
      <c r="AM164" s="54"/>
      <c r="BI164" s="66"/>
      <c r="BJ164" s="54"/>
      <c r="BM164" s="19">
        <f t="shared" si="4"/>
        <v>7</v>
      </c>
    </row>
    <row r="165" spans="1:65" ht="15" customHeight="1" x14ac:dyDescent="0.25">
      <c r="A165" s="66"/>
      <c r="B165" s="68"/>
      <c r="K165" s="66"/>
      <c r="L165" s="68"/>
      <c r="T165" s="66"/>
      <c r="U165" s="68"/>
      <c r="AC165" s="66"/>
      <c r="AD165" s="68"/>
      <c r="AL165" s="66"/>
      <c r="AM165" s="68"/>
      <c r="BI165" s="66"/>
      <c r="BJ165" s="68"/>
      <c r="BM165" s="19">
        <f t="shared" si="4"/>
        <v>8</v>
      </c>
    </row>
    <row r="166" spans="1:65" ht="15" customHeight="1" x14ac:dyDescent="0.25">
      <c r="A166" s="66"/>
      <c r="B166" s="68"/>
      <c r="K166" s="66"/>
      <c r="L166" s="68"/>
      <c r="T166" s="66"/>
      <c r="U166" s="68"/>
      <c r="AC166" s="66"/>
      <c r="AD166" s="68"/>
      <c r="AL166" s="66"/>
      <c r="AM166" s="68"/>
      <c r="BI166" s="66"/>
      <c r="BJ166" s="68"/>
      <c r="BM166" s="19">
        <f t="shared" si="4"/>
        <v>9</v>
      </c>
    </row>
    <row r="167" spans="1:65" ht="15" customHeight="1" x14ac:dyDescent="0.25">
      <c r="A167" s="66"/>
      <c r="B167" s="54"/>
      <c r="K167" s="66"/>
      <c r="L167" s="54"/>
      <c r="T167" s="66"/>
      <c r="U167" s="54"/>
      <c r="AC167" s="66"/>
      <c r="AD167" s="54"/>
      <c r="AL167" s="66"/>
      <c r="AM167" s="54"/>
      <c r="BI167" s="66"/>
      <c r="BJ167" s="54"/>
      <c r="BM167" s="19">
        <f t="shared" si="4"/>
        <v>10</v>
      </c>
    </row>
    <row r="168" spans="1:65" ht="15" customHeight="1" x14ac:dyDescent="0.25">
      <c r="A168" s="66"/>
      <c r="B168" s="68"/>
      <c r="K168" s="66"/>
      <c r="L168" s="68"/>
      <c r="T168" s="66"/>
      <c r="U168" s="68"/>
      <c r="AC168" s="66"/>
      <c r="AD168" s="68"/>
      <c r="AL168" s="66"/>
      <c r="AM168" s="68"/>
      <c r="BI168" s="66"/>
      <c r="BJ168" s="68"/>
      <c r="BM168" s="19">
        <f t="shared" si="4"/>
        <v>11</v>
      </c>
    </row>
    <row r="169" spans="1:65" ht="15" customHeight="1" x14ac:dyDescent="0.25">
      <c r="A169" s="66"/>
      <c r="B169" s="68"/>
      <c r="K169" s="66"/>
      <c r="L169" s="68"/>
      <c r="T169" s="66"/>
      <c r="U169" s="68"/>
      <c r="AC169" s="66"/>
      <c r="AD169" s="68"/>
      <c r="AL169" s="66"/>
      <c r="AM169" s="68"/>
      <c r="BI169" s="66"/>
      <c r="BJ169" s="68"/>
      <c r="BM169" s="19">
        <f t="shared" si="4"/>
        <v>12</v>
      </c>
    </row>
    <row r="170" spans="1:65" ht="15" customHeight="1" x14ac:dyDescent="0.25">
      <c r="A170" s="66"/>
      <c r="B170" s="54"/>
      <c r="K170" s="66"/>
      <c r="L170" s="54"/>
      <c r="T170" s="66"/>
      <c r="U170" s="54"/>
      <c r="AC170" s="66"/>
      <c r="AD170" s="54"/>
      <c r="AL170" s="66"/>
      <c r="AM170" s="54"/>
      <c r="BI170" s="66"/>
      <c r="BJ170" s="54"/>
      <c r="BM170" s="19">
        <f t="shared" si="4"/>
        <v>13</v>
      </c>
    </row>
    <row r="171" spans="1:65" ht="15" customHeight="1" x14ac:dyDescent="0.25">
      <c r="A171" s="66"/>
      <c r="B171" s="68"/>
      <c r="K171" s="66"/>
      <c r="L171" s="68"/>
      <c r="T171" s="66"/>
      <c r="U171" s="68"/>
      <c r="AC171" s="66"/>
      <c r="AD171" s="68"/>
      <c r="AL171" s="66"/>
      <c r="AM171" s="68"/>
      <c r="BI171" s="66"/>
      <c r="BJ171" s="68"/>
      <c r="BM171" s="19">
        <f t="shared" si="4"/>
        <v>14</v>
      </c>
    </row>
    <row r="172" spans="1:65" ht="15" customHeight="1" x14ac:dyDescent="0.25">
      <c r="A172" s="66"/>
      <c r="B172" s="68"/>
      <c r="K172" s="66"/>
      <c r="L172" s="68"/>
      <c r="T172" s="66"/>
      <c r="U172" s="68"/>
      <c r="AC172" s="66"/>
      <c r="AD172" s="68"/>
      <c r="AL172" s="66"/>
      <c r="AM172" s="68"/>
      <c r="BI172" s="66"/>
      <c r="BJ172" s="68"/>
      <c r="BM172" s="19">
        <f t="shared" si="4"/>
        <v>15</v>
      </c>
    </row>
    <row r="173" spans="1:65" ht="15" customHeight="1" x14ac:dyDescent="0.25">
      <c r="A173" s="66"/>
      <c r="B173" s="54"/>
      <c r="K173" s="66"/>
      <c r="L173" s="54"/>
      <c r="T173" s="66"/>
      <c r="U173" s="54"/>
      <c r="AC173" s="66"/>
      <c r="AD173" s="54"/>
      <c r="AL173" s="66"/>
      <c r="AM173" s="54"/>
      <c r="BI173" s="66"/>
      <c r="BJ173" s="54"/>
      <c r="BM173" s="19">
        <f t="shared" si="4"/>
        <v>16</v>
      </c>
    </row>
    <row r="174" spans="1:65" ht="15" customHeight="1" x14ac:dyDescent="0.25">
      <c r="A174" s="66"/>
      <c r="B174" s="54"/>
      <c r="K174" s="66"/>
      <c r="L174" s="54"/>
      <c r="T174" s="66"/>
      <c r="U174" s="54"/>
      <c r="AC174" s="66"/>
      <c r="AD174" s="54"/>
      <c r="AL174" s="66"/>
      <c r="AM174" s="54"/>
      <c r="BI174" s="66"/>
      <c r="BJ174" s="54"/>
      <c r="BM174" s="19">
        <f t="shared" si="4"/>
        <v>17</v>
      </c>
    </row>
    <row r="175" spans="1:65" ht="15" customHeight="1" x14ac:dyDescent="0.25">
      <c r="A175" s="66"/>
      <c r="B175" s="68"/>
      <c r="K175" s="66"/>
      <c r="L175" s="68"/>
      <c r="T175" s="66"/>
      <c r="U175" s="68"/>
      <c r="AC175" s="66"/>
      <c r="AD175" s="68"/>
      <c r="AL175" s="66"/>
      <c r="AM175" s="68"/>
      <c r="BI175" s="66"/>
      <c r="BJ175" s="68"/>
      <c r="BM175" s="19">
        <f t="shared" si="4"/>
        <v>18</v>
      </c>
    </row>
    <row r="176" spans="1:65" ht="15" customHeight="1" x14ac:dyDescent="0.25">
      <c r="A176" s="66"/>
      <c r="B176" s="54"/>
      <c r="K176" s="66"/>
      <c r="L176" s="54"/>
      <c r="T176" s="66"/>
      <c r="U176" s="54"/>
      <c r="AC176" s="66"/>
      <c r="AD176" s="54"/>
      <c r="AL176" s="66"/>
      <c r="AM176" s="54"/>
      <c r="BI176" s="66"/>
      <c r="BJ176" s="54"/>
      <c r="BM176" s="19">
        <f t="shared" si="4"/>
        <v>19</v>
      </c>
    </row>
    <row r="177" spans="1:65" ht="15" customHeight="1" x14ac:dyDescent="0.25">
      <c r="A177" s="66"/>
      <c r="B177" s="68"/>
      <c r="K177" s="66"/>
      <c r="L177" s="68"/>
      <c r="T177" s="66"/>
      <c r="U177" s="68"/>
      <c r="AC177" s="66"/>
      <c r="AD177" s="68"/>
      <c r="AL177" s="66"/>
      <c r="AM177" s="68"/>
      <c r="BI177" s="66"/>
      <c r="BJ177" s="68"/>
      <c r="BM177" s="19">
        <f t="shared" si="4"/>
        <v>20</v>
      </c>
    </row>
    <row r="178" spans="1:65" ht="15" customHeight="1" x14ac:dyDescent="0.25">
      <c r="A178" s="66"/>
      <c r="B178" s="68"/>
      <c r="K178" s="66"/>
      <c r="L178" s="68"/>
      <c r="T178" s="66"/>
      <c r="U178" s="68"/>
      <c r="AC178" s="66"/>
      <c r="AD178" s="68"/>
      <c r="AL178" s="66"/>
      <c r="AM178" s="68"/>
      <c r="BI178" s="66"/>
      <c r="BJ178" s="68"/>
      <c r="BM178" s="19">
        <f t="shared" si="4"/>
        <v>21</v>
      </c>
    </row>
    <row r="179" spans="1:65" ht="15" customHeight="1" x14ac:dyDescent="0.25">
      <c r="A179" s="66"/>
      <c r="B179" s="54"/>
      <c r="K179" s="66"/>
      <c r="L179" s="54"/>
      <c r="T179" s="66"/>
      <c r="U179" s="54"/>
      <c r="AC179" s="66"/>
      <c r="AD179" s="54"/>
      <c r="AL179" s="66"/>
      <c r="AM179" s="54"/>
      <c r="BI179" s="66"/>
      <c r="BJ179" s="54"/>
      <c r="BM179" s="19">
        <f t="shared" si="4"/>
        <v>22</v>
      </c>
    </row>
    <row r="180" spans="1:65" ht="15" customHeight="1" x14ac:dyDescent="0.25">
      <c r="A180" s="66"/>
      <c r="B180" s="68"/>
      <c r="K180" s="66"/>
      <c r="L180" s="68"/>
      <c r="T180" s="66"/>
      <c r="U180" s="68"/>
      <c r="AC180" s="66"/>
      <c r="AD180" s="68"/>
      <c r="AL180" s="66"/>
      <c r="AM180" s="68"/>
      <c r="BI180" s="66"/>
      <c r="BJ180" s="68"/>
      <c r="BM180" s="19">
        <f t="shared" si="4"/>
        <v>23</v>
      </c>
    </row>
    <row r="181" spans="1:65" ht="15" customHeight="1" x14ac:dyDescent="0.25">
      <c r="A181" s="66"/>
      <c r="B181" s="68"/>
      <c r="K181" s="66"/>
      <c r="L181" s="68"/>
      <c r="T181" s="66"/>
      <c r="U181" s="68"/>
      <c r="AC181" s="66"/>
      <c r="AD181" s="68"/>
      <c r="AL181" s="66"/>
      <c r="AM181" s="68"/>
      <c r="BI181" s="66"/>
      <c r="BJ181" s="68"/>
      <c r="BM181" s="19">
        <f t="shared" si="4"/>
        <v>24</v>
      </c>
    </row>
    <row r="182" spans="1:65" ht="15" customHeight="1" x14ac:dyDescent="0.25">
      <c r="A182" s="66"/>
      <c r="B182" s="54"/>
      <c r="K182" s="66"/>
      <c r="L182" s="54"/>
      <c r="T182" s="66"/>
      <c r="U182" s="54"/>
      <c r="AC182" s="66"/>
      <c r="AD182" s="54"/>
      <c r="AL182" s="66"/>
      <c r="AM182" s="54"/>
      <c r="BI182" s="66"/>
      <c r="BJ182" s="54"/>
      <c r="BM182" s="19">
        <f t="shared" si="4"/>
        <v>25</v>
      </c>
    </row>
    <row r="183" spans="1:65" ht="15" customHeight="1" x14ac:dyDescent="0.25">
      <c r="A183" s="66"/>
      <c r="B183" s="54"/>
      <c r="K183" s="66"/>
      <c r="L183" s="54"/>
      <c r="T183" s="66"/>
      <c r="U183" s="54"/>
      <c r="AC183" s="66"/>
      <c r="AD183" s="54"/>
      <c r="AL183" s="66"/>
      <c r="AM183" s="54"/>
      <c r="BI183" s="66"/>
      <c r="BJ183" s="54"/>
      <c r="BM183" s="19">
        <f t="shared" si="4"/>
        <v>26</v>
      </c>
    </row>
    <row r="184" spans="1:65" ht="15" customHeight="1" x14ac:dyDescent="0.25">
      <c r="A184" s="66"/>
      <c r="B184" s="68"/>
      <c r="K184" s="66"/>
      <c r="L184" s="68"/>
      <c r="T184" s="66"/>
      <c r="U184" s="68"/>
      <c r="AC184" s="66"/>
      <c r="AD184" s="68"/>
      <c r="AL184" s="66"/>
      <c r="AM184" s="68"/>
      <c r="BI184" s="66"/>
      <c r="BJ184" s="68"/>
      <c r="BM184" s="19">
        <f t="shared" si="4"/>
        <v>27</v>
      </c>
    </row>
    <row r="185" spans="1:65" ht="15" customHeight="1" x14ac:dyDescent="0.25">
      <c r="A185" s="67"/>
      <c r="B185" s="65"/>
      <c r="K185" s="67"/>
      <c r="L185" s="65"/>
      <c r="T185" s="67"/>
      <c r="U185" s="65"/>
      <c r="AC185" s="67"/>
      <c r="AD185" s="65"/>
      <c r="AL185" s="67"/>
      <c r="AM185" s="65"/>
      <c r="BI185" s="67"/>
      <c r="BJ185" s="65"/>
      <c r="BM185" s="19">
        <f t="shared" si="4"/>
        <v>28</v>
      </c>
    </row>
    <row r="186" spans="1:65" ht="15" customHeight="1" x14ac:dyDescent="0.25">
      <c r="A186" s="67"/>
      <c r="B186" s="65"/>
      <c r="K186" s="67"/>
      <c r="L186" s="65"/>
      <c r="T186" s="67"/>
      <c r="U186" s="65"/>
      <c r="AC186" s="67"/>
      <c r="AD186" s="65"/>
      <c r="AL186" s="67"/>
      <c r="AM186" s="65"/>
      <c r="BI186" s="67"/>
      <c r="BJ186" s="65"/>
      <c r="BM186" s="19">
        <f t="shared" si="4"/>
        <v>29</v>
      </c>
    </row>
    <row r="187" spans="1:65" ht="15" customHeight="1" x14ac:dyDescent="0.25">
      <c r="A187" s="67"/>
      <c r="B187" s="65"/>
      <c r="K187" s="67"/>
      <c r="L187" s="65"/>
      <c r="T187" s="67"/>
      <c r="U187" s="65"/>
      <c r="AC187" s="67"/>
      <c r="AD187" s="65"/>
      <c r="AL187" s="67"/>
      <c r="AM187" s="65"/>
      <c r="BI187" s="67"/>
      <c r="BJ187" s="65"/>
      <c r="BM187" s="19">
        <f t="shared" si="4"/>
        <v>30</v>
      </c>
    </row>
    <row r="188" spans="1:65" ht="15" customHeight="1" x14ac:dyDescent="0.25">
      <c r="A188" s="67"/>
      <c r="B188" s="65"/>
      <c r="K188" s="67"/>
      <c r="L188" s="65"/>
      <c r="T188" s="67"/>
      <c r="U188" s="65"/>
      <c r="AC188" s="67"/>
      <c r="AD188" s="65"/>
      <c r="AL188" s="67"/>
      <c r="AM188" s="65"/>
      <c r="BI188" s="67"/>
      <c r="BJ188" s="65"/>
      <c r="BM188" s="19">
        <f t="shared" si="4"/>
        <v>31</v>
      </c>
    </row>
    <row r="189" spans="1:65" ht="15" customHeight="1" x14ac:dyDescent="0.25">
      <c r="A189" s="67"/>
      <c r="B189" s="33" t="s">
        <v>63</v>
      </c>
      <c r="C189" s="69"/>
      <c r="D189" s="69"/>
      <c r="E189" s="69"/>
      <c r="F189" s="69"/>
      <c r="G189" s="69"/>
      <c r="H189" s="69"/>
      <c r="I189" s="69"/>
      <c r="J189" s="69"/>
      <c r="K189" s="70"/>
      <c r="L189" s="71"/>
      <c r="M189" s="69"/>
      <c r="N189" s="69"/>
      <c r="O189" s="69"/>
      <c r="P189" s="69"/>
      <c r="Q189" s="69"/>
      <c r="R189" s="69"/>
      <c r="S189" s="69"/>
      <c r="T189" s="70"/>
      <c r="U189" s="71"/>
      <c r="V189" s="69"/>
      <c r="W189" s="69"/>
      <c r="X189" s="69"/>
      <c r="Y189" s="69"/>
      <c r="Z189" s="69"/>
      <c r="AA189" s="69"/>
      <c r="AB189" s="69"/>
      <c r="AC189" s="70"/>
      <c r="AD189" s="71"/>
      <c r="AE189" s="69"/>
      <c r="AF189" s="69"/>
      <c r="AG189" s="69"/>
      <c r="AH189" s="69"/>
      <c r="AI189" s="69"/>
      <c r="AJ189" s="69"/>
      <c r="AK189" s="69"/>
      <c r="AL189" s="70"/>
      <c r="AM189" s="71"/>
      <c r="AN189" s="69"/>
      <c r="AO189" s="69"/>
      <c r="AP189" s="69"/>
      <c r="AQ189" s="69"/>
      <c r="AR189" s="69"/>
      <c r="AS189" s="69"/>
      <c r="AT189" s="69"/>
      <c r="AU189" s="69"/>
      <c r="AV189" s="69"/>
      <c r="AW189" s="69"/>
      <c r="AX189" s="69"/>
      <c r="AY189" s="69"/>
      <c r="AZ189" s="69"/>
      <c r="BA189" s="69"/>
      <c r="BB189" s="69"/>
      <c r="BC189" s="69"/>
      <c r="BD189" s="69"/>
      <c r="BE189" s="69"/>
      <c r="BF189" s="69"/>
      <c r="BG189" s="69"/>
      <c r="BH189" s="69"/>
      <c r="BI189" s="70"/>
      <c r="BJ189" s="69"/>
      <c r="BM189" s="19">
        <f t="shared" si="4"/>
        <v>32</v>
      </c>
    </row>
    <row r="190" spans="1:65" ht="15" customHeight="1" x14ac:dyDescent="0.25">
      <c r="A190" s="67"/>
      <c r="B190" s="65"/>
      <c r="K190" s="67"/>
      <c r="L190" s="65"/>
      <c r="T190" s="67"/>
      <c r="U190" s="65"/>
      <c r="AC190" s="67"/>
      <c r="AD190" s="65"/>
      <c r="AL190" s="67"/>
      <c r="AM190" s="65"/>
      <c r="BI190" s="67"/>
      <c r="BJ190" s="65"/>
      <c r="BM190" s="19">
        <f t="shared" si="4"/>
        <v>33</v>
      </c>
    </row>
    <row r="191" spans="1:65" ht="15" customHeight="1" x14ac:dyDescent="0.25">
      <c r="A191" s="67"/>
      <c r="B191" s="65"/>
      <c r="K191" s="67"/>
      <c r="L191" s="65"/>
      <c r="T191" s="67"/>
      <c r="U191" s="65"/>
      <c r="AC191" s="67"/>
      <c r="AD191" s="65"/>
      <c r="AL191" s="67"/>
      <c r="AM191" s="65"/>
      <c r="BI191" s="67"/>
      <c r="BJ191" s="65"/>
      <c r="BM191" s="19">
        <f t="shared" si="4"/>
        <v>34</v>
      </c>
    </row>
    <row r="192" spans="1:65" ht="15" customHeight="1" x14ac:dyDescent="0.25">
      <c r="A192" s="67"/>
      <c r="B192" s="65"/>
      <c r="K192" s="67"/>
      <c r="L192" s="65"/>
      <c r="T192" s="67"/>
      <c r="U192" s="65"/>
      <c r="AC192" s="67"/>
      <c r="AD192" s="65"/>
      <c r="AL192" s="67"/>
      <c r="AM192" s="65"/>
      <c r="BI192" s="67"/>
      <c r="BJ192" s="65"/>
      <c r="BM192" s="19">
        <f t="shared" si="4"/>
        <v>35</v>
      </c>
    </row>
    <row r="193" spans="1:65" ht="15" customHeight="1" x14ac:dyDescent="0.25">
      <c r="A193" s="67"/>
      <c r="B193" s="65"/>
      <c r="K193" s="67"/>
      <c r="L193" s="65"/>
      <c r="T193" s="67"/>
      <c r="U193" s="65"/>
      <c r="AC193" s="67"/>
      <c r="AD193" s="65"/>
      <c r="AL193" s="67"/>
      <c r="AM193" s="65"/>
      <c r="BI193" s="67"/>
      <c r="BJ193" s="65"/>
      <c r="BM193" s="19">
        <f t="shared" si="4"/>
        <v>36</v>
      </c>
    </row>
    <row r="194" spans="1:65" ht="15" customHeight="1" x14ac:dyDescent="0.25">
      <c r="A194" s="67"/>
      <c r="B194" s="65"/>
      <c r="K194" s="67"/>
      <c r="L194" s="65"/>
      <c r="T194" s="67"/>
      <c r="U194" s="65"/>
      <c r="AC194" s="67"/>
      <c r="AD194" s="65"/>
      <c r="AL194" s="67"/>
      <c r="AM194" s="65"/>
      <c r="BI194" s="67"/>
      <c r="BJ194" s="65"/>
      <c r="BM194" s="19">
        <f t="shared" si="4"/>
        <v>37</v>
      </c>
    </row>
    <row r="195" spans="1:65" ht="15" customHeight="1" x14ac:dyDescent="0.25">
      <c r="A195" s="67"/>
      <c r="B195" s="65"/>
      <c r="K195" s="67"/>
      <c r="L195" s="65"/>
      <c r="T195" s="67"/>
      <c r="U195" s="65"/>
      <c r="AC195" s="67"/>
      <c r="AD195" s="65"/>
      <c r="AL195" s="67"/>
      <c r="AM195" s="65"/>
      <c r="BI195" s="67"/>
      <c r="BJ195" s="65"/>
      <c r="BM195" s="19">
        <f t="shared" si="4"/>
        <v>38</v>
      </c>
    </row>
    <row r="196" spans="1:65" ht="15" customHeight="1" x14ac:dyDescent="0.25">
      <c r="A196" s="67"/>
      <c r="B196" s="65"/>
      <c r="K196" s="67"/>
      <c r="L196" s="65"/>
      <c r="T196" s="67"/>
      <c r="U196" s="65"/>
      <c r="AC196" s="67"/>
      <c r="AD196" s="65"/>
      <c r="AL196" s="67"/>
      <c r="AM196" s="65"/>
      <c r="BI196" s="67"/>
      <c r="BJ196" s="65"/>
      <c r="BM196" s="19">
        <f t="shared" si="4"/>
        <v>39</v>
      </c>
    </row>
    <row r="197" spans="1:65" ht="15" customHeight="1" x14ac:dyDescent="0.25">
      <c r="A197" s="67"/>
      <c r="B197" s="65"/>
      <c r="K197" s="67"/>
      <c r="L197" s="65"/>
      <c r="T197" s="67"/>
      <c r="U197" s="65"/>
      <c r="AC197" s="67"/>
      <c r="AD197" s="65"/>
      <c r="AL197" s="67"/>
      <c r="AM197" s="65"/>
      <c r="BI197" s="67"/>
      <c r="BJ197" s="65"/>
      <c r="BM197" s="19">
        <f t="shared" si="4"/>
        <v>40</v>
      </c>
    </row>
    <row r="198" spans="1:65" ht="15" customHeight="1" x14ac:dyDescent="0.25">
      <c r="A198" s="67"/>
      <c r="B198" s="65"/>
      <c r="K198" s="67"/>
      <c r="L198" s="65"/>
      <c r="T198" s="67"/>
      <c r="U198" s="65"/>
      <c r="AC198" s="67"/>
      <c r="AD198" s="65"/>
      <c r="AL198" s="67"/>
      <c r="AM198" s="65"/>
      <c r="BI198" s="67"/>
      <c r="BJ198" s="65"/>
      <c r="BM198" s="19">
        <f t="shared" si="4"/>
        <v>41</v>
      </c>
    </row>
    <row r="199" spans="1:65" ht="15" customHeight="1" x14ac:dyDescent="0.25">
      <c r="A199" s="67"/>
      <c r="B199" s="65"/>
      <c r="K199" s="67"/>
      <c r="L199" s="65"/>
      <c r="T199" s="67"/>
      <c r="U199" s="65"/>
      <c r="AC199" s="67"/>
      <c r="AD199" s="65"/>
      <c r="AL199" s="67"/>
      <c r="AM199" s="65"/>
      <c r="BI199" s="67"/>
      <c r="BJ199" s="65"/>
      <c r="BM199" s="19">
        <f t="shared" si="4"/>
        <v>42</v>
      </c>
    </row>
    <row r="200" spans="1:65" ht="15" customHeight="1" x14ac:dyDescent="0.25">
      <c r="A200" s="67"/>
      <c r="B200" s="65"/>
      <c r="K200" s="67"/>
      <c r="L200" s="65"/>
      <c r="T200" s="67"/>
      <c r="U200" s="65"/>
      <c r="AC200" s="67"/>
      <c r="AD200" s="65"/>
      <c r="AL200" s="67"/>
      <c r="AM200" s="65"/>
      <c r="BI200" s="67"/>
      <c r="BJ200" s="65"/>
      <c r="BM200" s="19">
        <f t="shared" si="4"/>
        <v>43</v>
      </c>
    </row>
    <row r="201" spans="1:65" ht="15" customHeight="1" x14ac:dyDescent="0.25">
      <c r="A201" s="67"/>
      <c r="B201" s="65"/>
      <c r="K201" s="67"/>
      <c r="L201" s="65"/>
      <c r="T201" s="67"/>
      <c r="U201" s="65"/>
      <c r="AC201" s="67"/>
      <c r="AD201" s="65"/>
      <c r="AL201" s="67"/>
      <c r="AM201" s="65"/>
      <c r="BI201" s="67"/>
      <c r="BJ201" s="65"/>
      <c r="BM201" s="19">
        <f t="shared" si="4"/>
        <v>44</v>
      </c>
    </row>
    <row r="202" spans="1:65" ht="15" customHeight="1" x14ac:dyDescent="0.25">
      <c r="A202" s="67"/>
      <c r="B202" s="65"/>
      <c r="K202" s="67"/>
      <c r="L202" s="65"/>
      <c r="T202" s="67"/>
      <c r="U202" s="65"/>
      <c r="AC202" s="67"/>
      <c r="AD202" s="65"/>
      <c r="AL202" s="67"/>
      <c r="AM202" s="65"/>
      <c r="BI202" s="67"/>
      <c r="BJ202" s="65"/>
      <c r="BM202" s="19">
        <f t="shared" si="4"/>
        <v>45</v>
      </c>
    </row>
    <row r="203" spans="1:65" ht="15" customHeight="1" x14ac:dyDescent="0.25">
      <c r="A203" s="67"/>
      <c r="B203" s="65"/>
      <c r="K203" s="67"/>
      <c r="L203" s="65"/>
      <c r="T203" s="67"/>
      <c r="U203" s="65"/>
      <c r="AC203" s="67"/>
      <c r="AD203" s="65"/>
      <c r="AL203" s="67"/>
      <c r="AM203" s="65"/>
      <c r="BI203" s="67"/>
      <c r="BJ203" s="65"/>
      <c r="BM203" s="19">
        <f t="shared" si="4"/>
        <v>46</v>
      </c>
    </row>
    <row r="204" spans="1:65" ht="15" customHeight="1" x14ac:dyDescent="0.25">
      <c r="A204" s="67"/>
      <c r="B204" s="65"/>
      <c r="K204" s="67"/>
      <c r="L204" s="65"/>
      <c r="T204" s="67"/>
      <c r="U204" s="65"/>
      <c r="AC204" s="67"/>
      <c r="AD204" s="65"/>
      <c r="AL204" s="67"/>
      <c r="AM204" s="65"/>
      <c r="BI204" s="67"/>
      <c r="BJ204" s="65"/>
      <c r="BM204" s="19">
        <f t="shared" ref="BM204:BM241" si="5">IF(BM203=50,1,BM203+1)</f>
        <v>47</v>
      </c>
    </row>
    <row r="205" spans="1:65" ht="15" customHeight="1" x14ac:dyDescent="0.25">
      <c r="A205" s="67"/>
      <c r="B205" s="65"/>
      <c r="K205" s="67"/>
      <c r="L205" s="65"/>
      <c r="T205" s="67"/>
      <c r="U205" s="65"/>
      <c r="AC205" s="67"/>
      <c r="AD205" s="65"/>
      <c r="AL205" s="67"/>
      <c r="AM205" s="65"/>
      <c r="BI205" s="67"/>
      <c r="BJ205" s="65"/>
      <c r="BM205" s="19">
        <f t="shared" si="5"/>
        <v>48</v>
      </c>
    </row>
    <row r="206" spans="1:65" ht="15" customHeight="1" x14ac:dyDescent="0.25">
      <c r="A206" s="67"/>
      <c r="B206" s="65"/>
      <c r="K206" s="67"/>
      <c r="L206" s="65"/>
      <c r="T206" s="67"/>
      <c r="U206" s="65"/>
      <c r="AC206" s="67"/>
      <c r="AD206" s="65"/>
      <c r="AL206" s="67"/>
      <c r="AM206" s="65"/>
      <c r="BI206" s="67"/>
      <c r="BJ206" s="65"/>
      <c r="BM206" s="19">
        <f t="shared" si="5"/>
        <v>49</v>
      </c>
    </row>
    <row r="207" spans="1:65" ht="15" customHeight="1" x14ac:dyDescent="0.25">
      <c r="A207" s="67"/>
      <c r="B207" s="65"/>
      <c r="K207" s="67"/>
      <c r="L207" s="65"/>
      <c r="T207" s="67"/>
      <c r="U207" s="65"/>
      <c r="AC207" s="67"/>
      <c r="AD207" s="65"/>
      <c r="AL207" s="67"/>
      <c r="AM207" s="65"/>
      <c r="BI207" s="67"/>
      <c r="BJ207" s="65"/>
      <c r="BM207" s="19">
        <f t="shared" si="5"/>
        <v>50</v>
      </c>
    </row>
    <row r="208" spans="1:65" ht="15" customHeight="1" x14ac:dyDescent="0.25">
      <c r="A208" s="67"/>
      <c r="B208" s="65"/>
      <c r="K208" s="67"/>
      <c r="L208" s="65"/>
      <c r="T208" s="67"/>
      <c r="U208" s="65"/>
      <c r="AC208" s="67"/>
      <c r="AD208" s="65"/>
      <c r="AL208" s="67"/>
      <c r="AM208" s="65"/>
      <c r="BI208" s="67"/>
      <c r="BJ208" s="65"/>
      <c r="BM208" s="19">
        <f t="shared" si="5"/>
        <v>1</v>
      </c>
    </row>
    <row r="209" spans="1:65" ht="15" customHeight="1" x14ac:dyDescent="0.25">
      <c r="A209" s="67"/>
      <c r="B209" s="65"/>
      <c r="K209" s="67"/>
      <c r="L209" s="65"/>
      <c r="T209" s="67"/>
      <c r="U209" s="65"/>
      <c r="AC209" s="67"/>
      <c r="AD209" s="65"/>
      <c r="AL209" s="67"/>
      <c r="AM209" s="65"/>
      <c r="BI209" s="67"/>
      <c r="BJ209" s="65"/>
      <c r="BM209" s="19">
        <f t="shared" si="5"/>
        <v>2</v>
      </c>
    </row>
    <row r="210" spans="1:65" ht="15" customHeight="1" x14ac:dyDescent="0.25">
      <c r="A210" s="67"/>
      <c r="B210" s="65"/>
      <c r="K210" s="67"/>
      <c r="L210" s="65"/>
      <c r="T210" s="67"/>
      <c r="U210" s="65"/>
      <c r="AC210" s="67"/>
      <c r="AD210" s="65"/>
      <c r="AL210" s="67"/>
      <c r="AM210" s="65"/>
      <c r="BI210" s="67"/>
      <c r="BJ210" s="65"/>
      <c r="BM210" s="19">
        <f t="shared" si="5"/>
        <v>3</v>
      </c>
    </row>
    <row r="211" spans="1:65" ht="15" customHeight="1" x14ac:dyDescent="0.25">
      <c r="A211" s="67"/>
      <c r="B211" s="65"/>
      <c r="K211" s="67"/>
      <c r="L211" s="65"/>
      <c r="T211" s="67"/>
      <c r="U211" s="65"/>
      <c r="AC211" s="67"/>
      <c r="AD211" s="65"/>
      <c r="AL211" s="67"/>
      <c r="AM211" s="65"/>
      <c r="BI211" s="67"/>
      <c r="BJ211" s="65"/>
      <c r="BM211" s="19">
        <f t="shared" si="5"/>
        <v>4</v>
      </c>
    </row>
    <row r="212" spans="1:65" ht="15" customHeight="1" x14ac:dyDescent="0.25">
      <c r="A212" s="67"/>
      <c r="B212" s="65"/>
      <c r="K212" s="67"/>
      <c r="L212" s="65"/>
      <c r="T212" s="67"/>
      <c r="U212" s="65"/>
      <c r="AC212" s="67"/>
      <c r="AD212" s="65"/>
      <c r="AL212" s="67"/>
      <c r="AM212" s="65"/>
      <c r="BI212" s="67"/>
      <c r="BJ212" s="65"/>
      <c r="BM212" s="19">
        <f t="shared" si="5"/>
        <v>5</v>
      </c>
    </row>
    <row r="213" spans="1:65" ht="15" customHeight="1" x14ac:dyDescent="0.25">
      <c r="A213" s="67"/>
      <c r="B213" s="65"/>
      <c r="K213" s="67"/>
      <c r="L213" s="65"/>
      <c r="T213" s="67"/>
      <c r="U213" s="65"/>
      <c r="AC213" s="67"/>
      <c r="AD213" s="65"/>
      <c r="AL213" s="67"/>
      <c r="AM213" s="65"/>
      <c r="BI213" s="67"/>
      <c r="BJ213" s="65"/>
      <c r="BM213" s="19">
        <f t="shared" si="5"/>
        <v>6</v>
      </c>
    </row>
    <row r="214" spans="1:65" ht="15" customHeight="1" x14ac:dyDescent="0.25">
      <c r="A214" s="67"/>
      <c r="B214" s="65"/>
      <c r="K214" s="67"/>
      <c r="L214" s="65"/>
      <c r="T214" s="67"/>
      <c r="U214" s="65"/>
      <c r="AC214" s="67"/>
      <c r="AD214" s="65"/>
      <c r="AL214" s="67"/>
      <c r="AM214" s="65"/>
      <c r="BI214" s="67"/>
      <c r="BJ214" s="65"/>
      <c r="BM214" s="19">
        <f t="shared" si="5"/>
        <v>7</v>
      </c>
    </row>
    <row r="215" spans="1:65" ht="15" customHeight="1" x14ac:dyDescent="0.25">
      <c r="A215" s="67"/>
      <c r="B215" s="65"/>
      <c r="K215" s="67"/>
      <c r="L215" s="65"/>
      <c r="T215" s="67"/>
      <c r="U215" s="65"/>
      <c r="AC215" s="67"/>
      <c r="AD215" s="65"/>
      <c r="AL215" s="67"/>
      <c r="AM215" s="65"/>
      <c r="BI215" s="67"/>
      <c r="BJ215" s="65"/>
      <c r="BM215" s="19">
        <f t="shared" si="5"/>
        <v>8</v>
      </c>
    </row>
    <row r="216" spans="1:65" ht="15" customHeight="1" x14ac:dyDescent="0.25">
      <c r="A216" s="67"/>
      <c r="B216" s="65"/>
      <c r="K216" s="67"/>
      <c r="L216" s="65"/>
      <c r="T216" s="67"/>
      <c r="U216" s="65"/>
      <c r="AC216" s="67"/>
      <c r="AD216" s="65"/>
      <c r="AL216" s="67"/>
      <c r="AM216" s="65"/>
      <c r="BI216" s="67"/>
      <c r="BJ216" s="65"/>
      <c r="BM216" s="19">
        <f t="shared" si="5"/>
        <v>9</v>
      </c>
    </row>
    <row r="217" spans="1:65" ht="15" customHeight="1" x14ac:dyDescent="0.25">
      <c r="A217" s="67"/>
      <c r="B217" s="33" t="s">
        <v>64</v>
      </c>
      <c r="C217" s="69"/>
      <c r="D217" s="69"/>
      <c r="E217" s="69"/>
      <c r="F217" s="69"/>
      <c r="G217" s="69"/>
      <c r="H217" s="69"/>
      <c r="I217" s="69"/>
      <c r="J217" s="69"/>
      <c r="K217" s="70"/>
      <c r="L217" s="71"/>
      <c r="M217" s="69"/>
      <c r="N217" s="69"/>
      <c r="O217" s="69"/>
      <c r="P217" s="69"/>
      <c r="Q217" s="69"/>
      <c r="R217" s="69"/>
      <c r="S217" s="69"/>
      <c r="T217" s="70"/>
      <c r="U217" s="71"/>
      <c r="V217" s="69"/>
      <c r="W217" s="69"/>
      <c r="X217" s="69"/>
      <c r="Y217" s="69"/>
      <c r="Z217" s="69"/>
      <c r="AA217" s="69"/>
      <c r="AB217" s="69"/>
      <c r="AC217" s="70"/>
      <c r="AD217" s="71"/>
      <c r="AE217" s="69"/>
      <c r="AF217" s="69"/>
      <c r="AG217" s="69"/>
      <c r="AH217" s="69"/>
      <c r="AI217" s="69"/>
      <c r="AJ217" s="69"/>
      <c r="AK217" s="69"/>
      <c r="AL217" s="70"/>
      <c r="AM217" s="71"/>
      <c r="AN217" s="69"/>
      <c r="AO217" s="69"/>
      <c r="AP217" s="69"/>
      <c r="AQ217" s="69"/>
      <c r="AR217" s="69"/>
      <c r="AS217" s="69"/>
      <c r="AT217" s="69"/>
      <c r="AU217" s="69"/>
      <c r="AV217" s="69"/>
      <c r="AW217" s="69"/>
      <c r="AX217" s="69"/>
      <c r="AY217" s="69"/>
      <c r="AZ217" s="69"/>
      <c r="BA217" s="69"/>
      <c r="BB217" s="69"/>
      <c r="BC217" s="69"/>
      <c r="BD217" s="69"/>
      <c r="BE217" s="69"/>
      <c r="BF217" s="69"/>
      <c r="BG217" s="69"/>
      <c r="BH217" s="69"/>
      <c r="BI217" s="70"/>
      <c r="BJ217" s="69"/>
      <c r="BM217" s="19">
        <f t="shared" si="5"/>
        <v>10</v>
      </c>
    </row>
    <row r="218" spans="1:65" ht="15" customHeight="1" x14ac:dyDescent="0.25">
      <c r="A218" s="67"/>
      <c r="B218" s="65"/>
      <c r="K218" s="67"/>
      <c r="L218" s="65"/>
      <c r="T218" s="67"/>
      <c r="U218" s="65"/>
      <c r="AC218" s="67"/>
      <c r="AD218" s="65"/>
      <c r="AL218" s="67"/>
      <c r="AM218" s="65"/>
      <c r="BI218" s="67"/>
      <c r="BJ218" s="65"/>
      <c r="BM218" s="19">
        <f t="shared" si="5"/>
        <v>11</v>
      </c>
    </row>
    <row r="219" spans="1:65" ht="15" customHeight="1" x14ac:dyDescent="0.25">
      <c r="A219" s="67"/>
      <c r="B219" s="65"/>
      <c r="K219" s="67"/>
      <c r="L219" s="65"/>
      <c r="T219" s="67"/>
      <c r="U219" s="65"/>
      <c r="AC219" s="67"/>
      <c r="AD219" s="65"/>
      <c r="AL219" s="67"/>
      <c r="AM219" s="65"/>
      <c r="BI219" s="67"/>
      <c r="BJ219" s="65"/>
      <c r="BM219" s="19">
        <f t="shared" si="5"/>
        <v>12</v>
      </c>
    </row>
    <row r="220" spans="1:65" ht="15" customHeight="1" x14ac:dyDescent="0.25">
      <c r="A220" s="67"/>
      <c r="B220" s="65"/>
      <c r="K220" s="67"/>
      <c r="L220" s="65"/>
      <c r="T220" s="67"/>
      <c r="U220" s="65"/>
      <c r="AC220" s="67"/>
      <c r="AD220" s="65"/>
      <c r="AL220" s="67"/>
      <c r="AM220" s="65"/>
      <c r="BI220" s="67"/>
      <c r="BJ220" s="65"/>
      <c r="BM220" s="19">
        <f t="shared" si="5"/>
        <v>13</v>
      </c>
    </row>
    <row r="221" spans="1:65" ht="15" customHeight="1" x14ac:dyDescent="0.25">
      <c r="A221" s="67"/>
      <c r="B221" s="65"/>
      <c r="K221" s="67"/>
      <c r="L221" s="65"/>
      <c r="T221" s="67"/>
      <c r="U221" s="65"/>
      <c r="AC221" s="67"/>
      <c r="AD221" s="65"/>
      <c r="AL221" s="67"/>
      <c r="AM221" s="65"/>
      <c r="BI221" s="67"/>
      <c r="BJ221" s="65"/>
      <c r="BM221" s="19">
        <f t="shared" si="5"/>
        <v>14</v>
      </c>
    </row>
    <row r="222" spans="1:65" ht="15" customHeight="1" x14ac:dyDescent="0.25">
      <c r="A222" s="67"/>
      <c r="B222" s="65"/>
      <c r="K222" s="67"/>
      <c r="L222" s="65"/>
      <c r="T222" s="67"/>
      <c r="U222" s="65"/>
      <c r="AC222" s="67"/>
      <c r="AD222" s="65"/>
      <c r="AL222" s="67"/>
      <c r="AM222" s="65"/>
      <c r="BI222" s="67"/>
      <c r="BJ222" s="65"/>
      <c r="BM222" s="19">
        <f t="shared" si="5"/>
        <v>15</v>
      </c>
    </row>
    <row r="223" spans="1:65" ht="15" customHeight="1" x14ac:dyDescent="0.25">
      <c r="A223" s="67"/>
      <c r="B223" s="65"/>
      <c r="K223" s="67"/>
      <c r="L223" s="65"/>
      <c r="T223" s="67"/>
      <c r="U223" s="65"/>
      <c r="AC223" s="67"/>
      <c r="AD223" s="65"/>
      <c r="AL223" s="67"/>
      <c r="AM223" s="65"/>
      <c r="BI223" s="67"/>
      <c r="BJ223" s="65"/>
      <c r="BM223" s="19">
        <f t="shared" si="5"/>
        <v>16</v>
      </c>
    </row>
    <row r="224" spans="1:65" ht="15" customHeight="1" x14ac:dyDescent="0.25">
      <c r="A224" s="67"/>
      <c r="B224" s="65"/>
      <c r="K224" s="67"/>
      <c r="L224" s="65"/>
      <c r="T224" s="67"/>
      <c r="U224" s="65"/>
      <c r="AC224" s="67"/>
      <c r="AD224" s="65"/>
      <c r="AL224" s="67"/>
      <c r="AM224" s="65"/>
      <c r="BI224" s="67"/>
      <c r="BJ224" s="65"/>
      <c r="BM224" s="19">
        <f t="shared" si="5"/>
        <v>17</v>
      </c>
    </row>
    <row r="225" spans="1:65" ht="15" customHeight="1" x14ac:dyDescent="0.25">
      <c r="A225" s="67"/>
      <c r="B225" s="65"/>
      <c r="K225" s="67"/>
      <c r="L225" s="65"/>
      <c r="T225" s="67"/>
      <c r="U225" s="65"/>
      <c r="AC225" s="67"/>
      <c r="AD225" s="65"/>
      <c r="AL225" s="67"/>
      <c r="AM225" s="65"/>
      <c r="BI225" s="67"/>
      <c r="BJ225" s="65"/>
      <c r="BM225" s="19">
        <f t="shared" si="5"/>
        <v>18</v>
      </c>
    </row>
    <row r="226" spans="1:65" ht="15" customHeight="1" x14ac:dyDescent="0.25">
      <c r="A226" s="67"/>
      <c r="B226" s="65"/>
      <c r="K226" s="67"/>
      <c r="L226" s="65"/>
      <c r="T226" s="67"/>
      <c r="U226" s="65"/>
      <c r="AC226" s="67"/>
      <c r="AD226" s="65"/>
      <c r="AL226" s="67"/>
      <c r="AM226" s="65"/>
      <c r="BI226" s="67"/>
      <c r="BJ226" s="65"/>
      <c r="BM226" s="19">
        <f t="shared" si="5"/>
        <v>19</v>
      </c>
    </row>
    <row r="227" spans="1:65" ht="15" customHeight="1" x14ac:dyDescent="0.25">
      <c r="A227" s="67"/>
      <c r="B227" s="65"/>
      <c r="K227" s="67"/>
      <c r="L227" s="65"/>
      <c r="T227" s="67"/>
      <c r="U227" s="65"/>
      <c r="AC227" s="67"/>
      <c r="AD227" s="65"/>
      <c r="AL227" s="67"/>
      <c r="AM227" s="65"/>
      <c r="BI227" s="67"/>
      <c r="BJ227" s="65"/>
      <c r="BM227" s="19">
        <f t="shared" si="5"/>
        <v>20</v>
      </c>
    </row>
    <row r="228" spans="1:65" ht="15" customHeight="1" x14ac:dyDescent="0.25">
      <c r="A228" s="67"/>
      <c r="B228" s="65"/>
      <c r="K228" s="67"/>
      <c r="L228" s="65"/>
      <c r="T228" s="67"/>
      <c r="U228" s="65"/>
      <c r="AC228" s="67"/>
      <c r="AD228" s="65"/>
      <c r="AL228" s="67"/>
      <c r="AM228" s="65"/>
      <c r="BI228" s="67"/>
      <c r="BJ228" s="65"/>
      <c r="BM228" s="19">
        <f t="shared" si="5"/>
        <v>21</v>
      </c>
    </row>
    <row r="229" spans="1:65" ht="15" customHeight="1" x14ac:dyDescent="0.25">
      <c r="A229" s="67"/>
      <c r="B229" s="65"/>
      <c r="K229" s="67"/>
      <c r="L229" s="65"/>
      <c r="T229" s="67"/>
      <c r="U229" s="65"/>
      <c r="AC229" s="67"/>
      <c r="AD229" s="65"/>
      <c r="AL229" s="67"/>
      <c r="AM229" s="65"/>
      <c r="BI229" s="67"/>
      <c r="BJ229" s="65"/>
      <c r="BM229" s="19">
        <f t="shared" si="5"/>
        <v>22</v>
      </c>
    </row>
    <row r="230" spans="1:65" ht="15" customHeight="1" x14ac:dyDescent="0.25">
      <c r="A230" s="67"/>
      <c r="B230" s="65"/>
      <c r="K230" s="67"/>
      <c r="L230" s="65"/>
      <c r="T230" s="67"/>
      <c r="U230" s="65"/>
      <c r="AC230" s="67"/>
      <c r="AD230" s="65"/>
      <c r="AL230" s="67"/>
      <c r="AM230" s="65"/>
      <c r="BI230" s="67"/>
      <c r="BJ230" s="65"/>
      <c r="BM230" s="19">
        <f t="shared" si="5"/>
        <v>23</v>
      </c>
    </row>
    <row r="231" spans="1:65" ht="15" customHeight="1" x14ac:dyDescent="0.25">
      <c r="A231" s="67"/>
      <c r="B231" s="65"/>
      <c r="K231" s="67"/>
      <c r="L231" s="65"/>
      <c r="T231" s="67"/>
      <c r="U231" s="65"/>
      <c r="AC231" s="67"/>
      <c r="AD231" s="65"/>
      <c r="AL231" s="67"/>
      <c r="AM231" s="65"/>
      <c r="BI231" s="67"/>
      <c r="BJ231" s="65"/>
      <c r="BM231" s="19">
        <f t="shared" si="5"/>
        <v>24</v>
      </c>
    </row>
    <row r="232" spans="1:65" ht="15" customHeight="1" x14ac:dyDescent="0.25">
      <c r="A232" s="67"/>
      <c r="B232" s="65"/>
      <c r="K232" s="67"/>
      <c r="L232" s="65"/>
      <c r="T232" s="67"/>
      <c r="U232" s="65"/>
      <c r="AC232" s="67"/>
      <c r="AD232" s="65"/>
      <c r="AL232" s="67"/>
      <c r="AM232" s="65"/>
      <c r="BI232" s="67"/>
      <c r="BJ232" s="65"/>
      <c r="BM232" s="19">
        <f t="shared" si="5"/>
        <v>25</v>
      </c>
    </row>
    <row r="233" spans="1:65" ht="15" customHeight="1" x14ac:dyDescent="0.25">
      <c r="A233" s="67"/>
      <c r="B233" s="65"/>
      <c r="K233" s="67"/>
      <c r="L233" s="65"/>
      <c r="T233" s="67"/>
      <c r="U233" s="65"/>
      <c r="AC233" s="67"/>
      <c r="AD233" s="65"/>
      <c r="AL233" s="67"/>
      <c r="AM233" s="65"/>
      <c r="BI233" s="67"/>
      <c r="BJ233" s="65"/>
      <c r="BM233" s="19">
        <f t="shared" si="5"/>
        <v>26</v>
      </c>
    </row>
    <row r="234" spans="1:65" ht="15" customHeight="1" x14ac:dyDescent="0.25">
      <c r="A234" s="67"/>
      <c r="B234" s="65"/>
      <c r="K234" s="67"/>
      <c r="L234" s="65"/>
      <c r="T234" s="67"/>
      <c r="U234" s="65"/>
      <c r="AC234" s="67"/>
      <c r="AD234" s="65"/>
      <c r="AL234" s="67"/>
      <c r="AM234" s="65"/>
      <c r="BI234" s="67"/>
      <c r="BJ234" s="65"/>
      <c r="BM234" s="19">
        <f t="shared" si="5"/>
        <v>27</v>
      </c>
    </row>
    <row r="235" spans="1:65" ht="15" customHeight="1" x14ac:dyDescent="0.25">
      <c r="A235" s="67"/>
      <c r="B235" s="65"/>
      <c r="K235" s="67"/>
      <c r="L235" s="65"/>
      <c r="T235" s="67"/>
      <c r="U235" s="65"/>
      <c r="AC235" s="67"/>
      <c r="AD235" s="65"/>
      <c r="AL235" s="67"/>
      <c r="AM235" s="65"/>
      <c r="BI235" s="67"/>
      <c r="BJ235" s="65"/>
      <c r="BM235" s="19">
        <f t="shared" si="5"/>
        <v>28</v>
      </c>
    </row>
    <row r="236" spans="1:65" ht="15" customHeight="1" x14ac:dyDescent="0.25">
      <c r="A236" s="67"/>
      <c r="B236" s="65"/>
      <c r="K236" s="67"/>
      <c r="L236" s="65"/>
      <c r="T236" s="67"/>
      <c r="U236" s="65"/>
      <c r="AC236" s="67"/>
      <c r="AD236" s="65"/>
      <c r="AL236" s="67"/>
      <c r="AM236" s="65"/>
      <c r="BI236" s="67"/>
      <c r="BJ236" s="65"/>
      <c r="BM236" s="19">
        <f t="shared" si="5"/>
        <v>29</v>
      </c>
    </row>
    <row r="237" spans="1:65" ht="15" customHeight="1" x14ac:dyDescent="0.25">
      <c r="A237" s="67"/>
      <c r="B237" s="65"/>
      <c r="K237" s="67"/>
      <c r="L237" s="65"/>
      <c r="T237" s="67"/>
      <c r="U237" s="65"/>
      <c r="AC237" s="67"/>
      <c r="AD237" s="65"/>
      <c r="AL237" s="67"/>
      <c r="AM237" s="65"/>
      <c r="BI237" s="67"/>
      <c r="BJ237" s="65"/>
      <c r="BM237" s="19">
        <f t="shared" si="5"/>
        <v>30</v>
      </c>
    </row>
    <row r="238" spans="1:65" ht="15" customHeight="1" x14ac:dyDescent="0.25">
      <c r="A238" s="67"/>
      <c r="B238" s="65"/>
      <c r="K238" s="67"/>
      <c r="L238" s="65"/>
      <c r="T238" s="67"/>
      <c r="U238" s="65"/>
      <c r="AC238" s="67"/>
      <c r="AD238" s="65"/>
      <c r="AL238" s="67"/>
      <c r="AM238" s="65"/>
      <c r="BI238" s="67"/>
      <c r="BJ238" s="65"/>
      <c r="BM238" s="19">
        <f t="shared" si="5"/>
        <v>31</v>
      </c>
    </row>
    <row r="239" spans="1:65" ht="15" customHeight="1" x14ac:dyDescent="0.25">
      <c r="A239" s="67"/>
      <c r="B239" s="65"/>
      <c r="K239" s="67"/>
      <c r="L239" s="65"/>
      <c r="T239" s="67"/>
      <c r="U239" s="65"/>
      <c r="AC239" s="67"/>
      <c r="AD239" s="65"/>
      <c r="AL239" s="67"/>
      <c r="AM239" s="65"/>
      <c r="BI239" s="67"/>
      <c r="BJ239" s="65"/>
      <c r="BM239" s="19">
        <f t="shared" si="5"/>
        <v>32</v>
      </c>
    </row>
    <row r="240" spans="1:65" ht="15" customHeight="1" x14ac:dyDescent="0.25">
      <c r="A240" s="67"/>
      <c r="B240" s="65"/>
      <c r="K240" s="67"/>
      <c r="L240" s="65"/>
      <c r="T240" s="67"/>
      <c r="U240" s="65"/>
      <c r="AC240" s="67"/>
      <c r="AD240" s="65"/>
      <c r="AL240" s="67"/>
      <c r="AM240" s="65"/>
      <c r="BI240" s="67"/>
      <c r="BJ240" s="65"/>
      <c r="BM240" s="19">
        <f t="shared" si="5"/>
        <v>33</v>
      </c>
    </row>
    <row r="241" spans="1:65" ht="15" customHeight="1" x14ac:dyDescent="0.25">
      <c r="A241" s="72"/>
      <c r="B241" s="73"/>
      <c r="C241" s="41"/>
      <c r="D241" s="41"/>
      <c r="E241" s="41"/>
      <c r="F241" s="41"/>
      <c r="G241" s="41"/>
      <c r="H241" s="41"/>
      <c r="I241" s="41"/>
      <c r="J241" s="41"/>
      <c r="K241" s="72"/>
      <c r="L241" s="73"/>
      <c r="M241" s="41"/>
      <c r="N241" s="41"/>
      <c r="O241" s="41"/>
      <c r="P241" s="41"/>
      <c r="Q241" s="41"/>
      <c r="R241" s="41"/>
      <c r="S241" s="41"/>
      <c r="T241" s="72"/>
      <c r="U241" s="73"/>
      <c r="V241" s="41"/>
      <c r="W241" s="41"/>
      <c r="X241" s="41"/>
      <c r="Y241" s="41"/>
      <c r="Z241" s="41"/>
      <c r="AA241" s="41"/>
      <c r="AB241" s="41"/>
      <c r="AC241" s="72"/>
      <c r="AD241" s="73"/>
      <c r="AE241" s="41"/>
      <c r="AF241" s="41"/>
      <c r="AG241" s="41"/>
      <c r="AH241" s="41"/>
      <c r="AI241" s="41"/>
      <c r="AJ241" s="41"/>
      <c r="AK241" s="41"/>
      <c r="AL241" s="72"/>
      <c r="AM241" s="73"/>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72"/>
      <c r="BJ241" s="73"/>
      <c r="BK241" s="41"/>
      <c r="BM241" s="19">
        <f t="shared" si="5"/>
        <v>34</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14"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19" customWidth="1"/>
    <col min="64" max="16384" width="10.109375" style="19"/>
  </cols>
  <sheetData>
    <row r="1" spans="1:63" ht="24.95" customHeight="1" x14ac:dyDescent="0.25">
      <c r="A1" s="299" t="s">
        <v>39</v>
      </c>
      <c r="B1" s="300"/>
      <c r="C1" s="300"/>
      <c r="D1" s="300"/>
      <c r="E1" s="300"/>
      <c r="F1" s="300"/>
      <c r="G1" s="300"/>
      <c r="H1" s="300"/>
      <c r="I1" s="300"/>
      <c r="J1" s="301"/>
      <c r="K1" s="299" t="s">
        <v>40</v>
      </c>
      <c r="L1" s="300"/>
      <c r="M1" s="300"/>
      <c r="N1" s="300"/>
      <c r="O1" s="300"/>
      <c r="P1" s="300"/>
      <c r="Q1" s="300"/>
      <c r="R1" s="300"/>
      <c r="S1" s="300"/>
      <c r="T1" s="300"/>
      <c r="U1" s="300"/>
      <c r="V1" s="301"/>
      <c r="W1" s="330" t="str">
        <f>IF(表紙!W1="","",表紙!W1)</f>
        <v>基本設計書</v>
      </c>
      <c r="X1" s="331"/>
      <c r="Y1" s="331"/>
      <c r="Z1" s="331"/>
      <c r="AA1" s="331"/>
      <c r="AB1" s="331"/>
      <c r="AC1" s="331"/>
      <c r="AD1" s="331"/>
      <c r="AE1" s="331"/>
      <c r="AF1" s="331"/>
      <c r="AG1" s="331"/>
      <c r="AH1" s="331"/>
      <c r="AI1" s="331"/>
      <c r="AJ1" s="331"/>
      <c r="AK1" s="331"/>
      <c r="AL1" s="331"/>
      <c r="AM1" s="331"/>
      <c r="AN1" s="331"/>
      <c r="AO1" s="332"/>
      <c r="AP1" s="124" t="s">
        <v>41</v>
      </c>
      <c r="AQ1" s="125"/>
      <c r="AR1" s="125"/>
      <c r="AS1" s="126"/>
      <c r="AT1" s="124" t="s">
        <v>42</v>
      </c>
      <c r="AU1" s="125"/>
      <c r="AV1" s="125"/>
      <c r="AW1" s="125"/>
      <c r="AX1" s="126"/>
      <c r="AY1" s="124" t="s">
        <v>43</v>
      </c>
      <c r="AZ1" s="125"/>
      <c r="BA1" s="125"/>
      <c r="BB1" s="126"/>
      <c r="BC1" s="124" t="s">
        <v>44</v>
      </c>
      <c r="BD1" s="125"/>
      <c r="BE1" s="125"/>
      <c r="BF1" s="125"/>
      <c r="BG1" s="126"/>
      <c r="BH1" s="124" t="s">
        <v>45</v>
      </c>
      <c r="BI1" s="125"/>
      <c r="BJ1" s="125"/>
      <c r="BK1" s="126"/>
    </row>
    <row r="2" spans="1:63" ht="15" customHeight="1" x14ac:dyDescent="0.25">
      <c r="A2" s="324" t="str">
        <f>IF(表紙!A2="","",表紙!A2)</f>
        <v>POSサーバー</v>
      </c>
      <c r="B2" s="325"/>
      <c r="C2" s="325"/>
      <c r="D2" s="325"/>
      <c r="E2" s="325"/>
      <c r="F2" s="325"/>
      <c r="G2" s="325"/>
      <c r="H2" s="325"/>
      <c r="I2" s="325"/>
      <c r="J2" s="326"/>
      <c r="K2" s="324" t="str">
        <f>IF(表紙!K2="","",表紙!K2)</f>
        <v>POSサーバー</v>
      </c>
      <c r="L2" s="325"/>
      <c r="M2" s="325"/>
      <c r="N2" s="325"/>
      <c r="O2" s="325"/>
      <c r="P2" s="325"/>
      <c r="Q2" s="325"/>
      <c r="R2" s="325"/>
      <c r="S2" s="325"/>
      <c r="T2" s="325"/>
      <c r="U2" s="325"/>
      <c r="V2" s="326"/>
      <c r="W2" s="333"/>
      <c r="X2" s="334"/>
      <c r="Y2" s="334"/>
      <c r="Z2" s="334"/>
      <c r="AA2" s="334"/>
      <c r="AB2" s="334"/>
      <c r="AC2" s="334"/>
      <c r="AD2" s="334"/>
      <c r="AE2" s="334"/>
      <c r="AF2" s="334"/>
      <c r="AG2" s="334"/>
      <c r="AH2" s="334"/>
      <c r="AI2" s="334"/>
      <c r="AJ2" s="334"/>
      <c r="AK2" s="334"/>
      <c r="AL2" s="334"/>
      <c r="AM2" s="334"/>
      <c r="AN2" s="334"/>
      <c r="AO2" s="335"/>
      <c r="AP2" s="139" t="str">
        <f>IF(表紙!AP2="","",表紙!AP2)</f>
        <v>LoiLV</v>
      </c>
      <c r="AQ2" s="140"/>
      <c r="AR2" s="140"/>
      <c r="AS2" s="141"/>
      <c r="AT2" s="145">
        <f>IF(表紙!AT2="","",表紙!AT2)</f>
        <v>45418</v>
      </c>
      <c r="AU2" s="146"/>
      <c r="AV2" s="146"/>
      <c r="AW2" s="146"/>
      <c r="AX2" s="147"/>
      <c r="AY2" s="139" t="str">
        <f>IF(表紙!AY2="","",表紙!AY2)</f>
        <v>LoiLV</v>
      </c>
      <c r="AZ2" s="140"/>
      <c r="BA2" s="140"/>
      <c r="BB2" s="141"/>
      <c r="BC2" s="145">
        <f>IF(表紙!BC2="","",表紙!BC2)</f>
        <v>45457</v>
      </c>
      <c r="BD2" s="146"/>
      <c r="BE2" s="146"/>
      <c r="BF2" s="146"/>
      <c r="BG2" s="147"/>
      <c r="BH2" s="139">
        <f>IF(表紙!BH2="","",表紙!BH2)</f>
        <v>0.41</v>
      </c>
      <c r="BI2" s="140"/>
      <c r="BJ2" s="140"/>
      <c r="BK2" s="141"/>
    </row>
    <row r="3" spans="1:63" ht="15" customHeight="1" x14ac:dyDescent="0.25">
      <c r="A3" s="327"/>
      <c r="B3" s="328"/>
      <c r="C3" s="328"/>
      <c r="D3" s="328"/>
      <c r="E3" s="328"/>
      <c r="F3" s="328"/>
      <c r="G3" s="328"/>
      <c r="H3" s="328"/>
      <c r="I3" s="328"/>
      <c r="J3" s="329"/>
      <c r="K3" s="327"/>
      <c r="L3" s="328"/>
      <c r="M3" s="328"/>
      <c r="N3" s="328"/>
      <c r="O3" s="328"/>
      <c r="P3" s="328"/>
      <c r="Q3" s="328"/>
      <c r="R3" s="328"/>
      <c r="S3" s="328"/>
      <c r="T3" s="328"/>
      <c r="U3" s="328"/>
      <c r="V3" s="329"/>
      <c r="W3" s="336"/>
      <c r="X3" s="337"/>
      <c r="Y3" s="337"/>
      <c r="Z3" s="337"/>
      <c r="AA3" s="337"/>
      <c r="AB3" s="337"/>
      <c r="AC3" s="337"/>
      <c r="AD3" s="337"/>
      <c r="AE3" s="337"/>
      <c r="AF3" s="337"/>
      <c r="AG3" s="337"/>
      <c r="AH3" s="337"/>
      <c r="AI3" s="337"/>
      <c r="AJ3" s="337"/>
      <c r="AK3" s="337"/>
      <c r="AL3" s="337"/>
      <c r="AM3" s="337"/>
      <c r="AN3" s="337"/>
      <c r="AO3" s="338"/>
      <c r="AP3" s="142"/>
      <c r="AQ3" s="143"/>
      <c r="AR3" s="143"/>
      <c r="AS3" s="144"/>
      <c r="AT3" s="148"/>
      <c r="AU3" s="149"/>
      <c r="AV3" s="149"/>
      <c r="AW3" s="149"/>
      <c r="AX3" s="150"/>
      <c r="AY3" s="142"/>
      <c r="AZ3" s="143"/>
      <c r="BA3" s="143"/>
      <c r="BB3" s="144"/>
      <c r="BC3" s="148"/>
      <c r="BD3" s="149"/>
      <c r="BE3" s="149"/>
      <c r="BF3" s="149"/>
      <c r="BG3" s="150"/>
      <c r="BH3" s="142"/>
      <c r="BI3" s="143"/>
      <c r="BJ3" s="143"/>
      <c r="BK3" s="144"/>
    </row>
    <row r="4" spans="1:63" ht="24.95" customHeight="1" x14ac:dyDescent="0.25">
      <c r="A4" s="299" t="s">
        <v>46</v>
      </c>
      <c r="B4" s="300"/>
      <c r="C4" s="300"/>
      <c r="D4" s="300"/>
      <c r="E4" s="300"/>
      <c r="F4" s="300"/>
      <c r="G4" s="301"/>
      <c r="H4" s="302" t="str">
        <f>IF(表紙!H4="","",表紙!H4)</f>
        <v>28_レシートクーポン設定</v>
      </c>
      <c r="I4" s="303"/>
      <c r="J4" s="303"/>
      <c r="K4" s="303"/>
      <c r="L4" s="303"/>
      <c r="M4" s="303"/>
      <c r="N4" s="303"/>
      <c r="O4" s="303"/>
      <c r="P4" s="303"/>
      <c r="Q4" s="303"/>
      <c r="R4" s="303"/>
      <c r="S4" s="303"/>
      <c r="T4" s="304"/>
      <c r="U4" s="299" t="s">
        <v>47</v>
      </c>
      <c r="V4" s="300"/>
      <c r="W4" s="300"/>
      <c r="X4" s="300"/>
      <c r="Y4" s="301"/>
      <c r="Z4" s="302" t="str">
        <f>IF(表紙!Z4="","",表紙!Z4)</f>
        <v>概要設計書</v>
      </c>
      <c r="AA4" s="303"/>
      <c r="AB4" s="303"/>
      <c r="AC4" s="303"/>
      <c r="AD4" s="303"/>
      <c r="AE4" s="303"/>
      <c r="AF4" s="303"/>
      <c r="AG4" s="303"/>
      <c r="AH4" s="303"/>
      <c r="AI4" s="303"/>
      <c r="AJ4" s="303"/>
      <c r="AK4" s="303"/>
      <c r="AL4" s="303"/>
      <c r="AM4" s="303"/>
      <c r="AN4" s="303"/>
      <c r="AO4" s="304"/>
      <c r="AP4" s="305" t="str">
        <f ca="1">MID(CELL("filename",A1),FIND("]",CELL("filename",A1))+1,255)</f>
        <v>画面設計書</v>
      </c>
      <c r="AQ4" s="303"/>
      <c r="AR4" s="303"/>
      <c r="AS4" s="303"/>
      <c r="AT4" s="303"/>
      <c r="AU4" s="303"/>
      <c r="AV4" s="303"/>
      <c r="AW4" s="303"/>
      <c r="AX4" s="303"/>
      <c r="AY4" s="303"/>
      <c r="AZ4" s="303"/>
      <c r="BA4" s="303"/>
      <c r="BB4" s="303"/>
      <c r="BC4" s="303"/>
      <c r="BD4" s="303"/>
      <c r="BE4" s="303"/>
      <c r="BF4" s="303"/>
      <c r="BG4" s="303"/>
      <c r="BH4" s="303"/>
      <c r="BI4" s="303"/>
      <c r="BJ4" s="303"/>
      <c r="BK4" s="304"/>
    </row>
    <row r="5" spans="1:63" ht="5.0999999999999996" customHeight="1" x14ac:dyDescent="0.25">
      <c r="A5" s="20"/>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2"/>
    </row>
    <row r="6" spans="1:63" ht="15" customHeight="1" x14ac:dyDescent="0.25">
      <c r="A6" s="23"/>
      <c r="BK6" s="24"/>
    </row>
    <row r="7" spans="1:63" ht="15" customHeight="1" x14ac:dyDescent="0.25">
      <c r="A7" s="23"/>
      <c r="B7" s="74" t="s">
        <v>19</v>
      </c>
      <c r="C7" s="74"/>
      <c r="D7" s="74"/>
      <c r="E7" s="74"/>
      <c r="F7" s="74"/>
      <c r="G7" s="74"/>
      <c r="H7" s="74"/>
      <c r="I7" s="74"/>
      <c r="J7" s="74"/>
      <c r="AE7" s="25"/>
      <c r="BK7" s="24"/>
    </row>
    <row r="8" spans="1:63" ht="15" customHeight="1" x14ac:dyDescent="0.25">
      <c r="A8" s="23"/>
      <c r="BK8" s="24"/>
    </row>
    <row r="9" spans="1:63" ht="15" customHeight="1" x14ac:dyDescent="0.25">
      <c r="A9" s="23"/>
      <c r="BK9" s="24"/>
    </row>
    <row r="10" spans="1:63" ht="15" customHeight="1" x14ac:dyDescent="0.25">
      <c r="A10" s="23"/>
      <c r="BK10" s="24"/>
    </row>
    <row r="11" spans="1:63" ht="15" customHeight="1" x14ac:dyDescent="0.25">
      <c r="A11" s="23"/>
      <c r="BK11" s="24"/>
    </row>
    <row r="12" spans="1:63" ht="15" customHeight="1" x14ac:dyDescent="0.25">
      <c r="A12" s="23"/>
      <c r="BK12" s="24"/>
    </row>
    <row r="13" spans="1:63" ht="15" customHeight="1" x14ac:dyDescent="0.25">
      <c r="A13" s="23"/>
      <c r="BK13" s="24"/>
    </row>
    <row r="14" spans="1:63" ht="15" customHeight="1" x14ac:dyDescent="0.25">
      <c r="A14" s="23"/>
      <c r="BK14" s="24"/>
    </row>
    <row r="15" spans="1:63" ht="15" customHeight="1" x14ac:dyDescent="0.25">
      <c r="A15" s="23"/>
      <c r="BK15" s="24"/>
    </row>
    <row r="16" spans="1:63" ht="15" customHeight="1" x14ac:dyDescent="0.25">
      <c r="A16" s="23"/>
      <c r="BK16" s="24"/>
    </row>
    <row r="17" spans="1:63" ht="15" customHeight="1" x14ac:dyDescent="0.25">
      <c r="A17" s="23"/>
      <c r="BK17" s="24"/>
    </row>
    <row r="18" spans="1:63" ht="15" customHeight="1" x14ac:dyDescent="0.25">
      <c r="A18" s="23"/>
      <c r="BK18" s="24"/>
    </row>
    <row r="19" spans="1:63" ht="15" customHeight="1" x14ac:dyDescent="0.25">
      <c r="A19" s="23"/>
      <c r="BK19" s="24"/>
    </row>
    <row r="20" spans="1:63" ht="15" customHeight="1" x14ac:dyDescent="0.25">
      <c r="A20" s="23"/>
      <c r="BK20" s="24"/>
    </row>
    <row r="21" spans="1:63" ht="15" customHeight="1" x14ac:dyDescent="0.25">
      <c r="A21" s="23"/>
      <c r="BK21" s="24"/>
    </row>
    <row r="22" spans="1:63" ht="15" customHeight="1" x14ac:dyDescent="0.25">
      <c r="A22" s="23"/>
      <c r="BK22" s="24"/>
    </row>
    <row r="23" spans="1:63" ht="15" customHeight="1" x14ac:dyDescent="0.25">
      <c r="A23" s="23"/>
      <c r="BK23" s="24"/>
    </row>
    <row r="24" spans="1:63" ht="15" customHeight="1" x14ac:dyDescent="0.25">
      <c r="A24" s="23"/>
      <c r="BK24" s="24"/>
    </row>
    <row r="25" spans="1:63" ht="14.25" customHeight="1" x14ac:dyDescent="0.25">
      <c r="A25" s="23"/>
      <c r="BK25" s="24"/>
    </row>
    <row r="26" spans="1:63" ht="15" customHeight="1" x14ac:dyDescent="0.25">
      <c r="A26" s="23"/>
      <c r="BK26" s="24"/>
    </row>
    <row r="27" spans="1:63" ht="15" customHeight="1" x14ac:dyDescent="0.25">
      <c r="A27" s="23"/>
      <c r="BK27" s="24"/>
    </row>
    <row r="28" spans="1:63" x14ac:dyDescent="0.25">
      <c r="BK28" s="24"/>
    </row>
    <row r="29" spans="1:63" x14ac:dyDescent="0.25">
      <c r="BK29" s="24"/>
    </row>
    <row r="30" spans="1:63" x14ac:dyDescent="0.25">
      <c r="BK30" s="24"/>
    </row>
    <row r="31" spans="1:63" x14ac:dyDescent="0.25">
      <c r="BK31" s="24"/>
    </row>
    <row r="32" spans="1:63" x14ac:dyDescent="0.25">
      <c r="BK32" s="24"/>
    </row>
    <row r="33" spans="1:63" x14ac:dyDescent="0.25">
      <c r="BK33" s="24"/>
    </row>
    <row r="34" spans="1:63" x14ac:dyDescent="0.25">
      <c r="BK34" s="24"/>
    </row>
    <row r="35" spans="1:63" ht="15" customHeight="1" x14ac:dyDescent="0.25">
      <c r="A35" s="23"/>
      <c r="B35" s="25" t="s">
        <v>67</v>
      </c>
      <c r="BK35" s="24"/>
    </row>
    <row r="36" spans="1:63" x14ac:dyDescent="0.25">
      <c r="BK36" s="24"/>
    </row>
    <row r="37" spans="1:63" ht="15.75" customHeight="1" x14ac:dyDescent="0.25">
      <c r="B37" s="306" t="s">
        <v>68</v>
      </c>
      <c r="C37" s="307"/>
      <c r="D37" s="312" t="s">
        <v>69</v>
      </c>
      <c r="E37" s="313"/>
      <c r="F37" s="313"/>
      <c r="G37" s="313"/>
      <c r="H37" s="313"/>
      <c r="I37" s="313"/>
      <c r="J37" s="307"/>
      <c r="K37" s="312" t="s">
        <v>70</v>
      </c>
      <c r="L37" s="313"/>
      <c r="M37" s="307"/>
      <c r="N37" s="316" t="s">
        <v>20</v>
      </c>
      <c r="O37" s="319" t="s">
        <v>71</v>
      </c>
      <c r="P37" s="260" t="s">
        <v>72</v>
      </c>
      <c r="Q37" s="261"/>
      <c r="R37" s="261"/>
      <c r="S37" s="261"/>
      <c r="T37" s="261"/>
      <c r="U37" s="261"/>
      <c r="V37" s="261"/>
      <c r="W37" s="261"/>
      <c r="X37" s="261"/>
      <c r="Y37" s="261"/>
      <c r="Z37" s="261"/>
      <c r="AA37" s="261"/>
      <c r="AB37" s="261"/>
      <c r="AC37" s="261"/>
      <c r="AD37" s="261"/>
      <c r="AE37" s="261"/>
      <c r="AF37" s="261"/>
      <c r="AG37" s="261"/>
      <c r="AH37" s="261"/>
      <c r="AI37" s="261"/>
      <c r="AJ37" s="261"/>
      <c r="AK37" s="261"/>
      <c r="AL37" s="261"/>
      <c r="AM37" s="261"/>
      <c r="AN37" s="261"/>
      <c r="AO37" s="261"/>
      <c r="AP37" s="261"/>
      <c r="AQ37" s="262"/>
      <c r="AR37" s="263" t="s">
        <v>73</v>
      </c>
      <c r="AS37" s="264"/>
      <c r="AT37" s="264"/>
      <c r="AU37" s="264"/>
      <c r="AV37" s="264"/>
      <c r="AW37" s="264"/>
      <c r="AX37" s="264"/>
      <c r="AY37" s="264"/>
      <c r="AZ37" s="264"/>
      <c r="BA37" s="264"/>
      <c r="BB37" s="265"/>
      <c r="BC37" s="266" t="s">
        <v>74</v>
      </c>
      <c r="BD37" s="267"/>
      <c r="BE37" s="267"/>
      <c r="BF37" s="267"/>
      <c r="BG37" s="267"/>
      <c r="BH37" s="267"/>
      <c r="BI37" s="267"/>
      <c r="BJ37" s="268"/>
      <c r="BK37" s="24"/>
    </row>
    <row r="38" spans="1:63" ht="15.75" customHeight="1" x14ac:dyDescent="0.25">
      <c r="B38" s="308"/>
      <c r="C38" s="309"/>
      <c r="D38" s="308"/>
      <c r="E38" s="314"/>
      <c r="F38" s="314"/>
      <c r="G38" s="314"/>
      <c r="H38" s="314"/>
      <c r="I38" s="314"/>
      <c r="J38" s="309"/>
      <c r="K38" s="308"/>
      <c r="L38" s="314"/>
      <c r="M38" s="309"/>
      <c r="N38" s="317"/>
      <c r="O38" s="320"/>
      <c r="P38" s="275" t="s">
        <v>75</v>
      </c>
      <c r="Q38" s="276"/>
      <c r="R38" s="276"/>
      <c r="S38" s="276"/>
      <c r="T38" s="276"/>
      <c r="U38" s="276"/>
      <c r="V38" s="276"/>
      <c r="W38" s="277"/>
      <c r="X38" s="278" t="s">
        <v>76</v>
      </c>
      <c r="Y38" s="279"/>
      <c r="Z38" s="280"/>
      <c r="AA38" s="278" t="s">
        <v>77</v>
      </c>
      <c r="AB38" s="279"/>
      <c r="AC38" s="279"/>
      <c r="AD38" s="279"/>
      <c r="AE38" s="279"/>
      <c r="AF38" s="279"/>
      <c r="AG38" s="279"/>
      <c r="AH38" s="280"/>
      <c r="AI38" s="278" t="s">
        <v>78</v>
      </c>
      <c r="AJ38" s="279"/>
      <c r="AK38" s="279"/>
      <c r="AL38" s="279"/>
      <c r="AM38" s="279"/>
      <c r="AN38" s="279"/>
      <c r="AO38" s="279"/>
      <c r="AP38" s="279"/>
      <c r="AQ38" s="280"/>
      <c r="AR38" s="284" t="s">
        <v>21</v>
      </c>
      <c r="AS38" s="286" t="s">
        <v>79</v>
      </c>
      <c r="AT38" s="288" t="s">
        <v>80</v>
      </c>
      <c r="AU38" s="263" t="s">
        <v>75</v>
      </c>
      <c r="AV38" s="264"/>
      <c r="AW38" s="264"/>
      <c r="AX38" s="264"/>
      <c r="AY38" s="264"/>
      <c r="AZ38" s="264"/>
      <c r="BA38" s="264"/>
      <c r="BB38" s="265"/>
      <c r="BC38" s="269"/>
      <c r="BD38" s="270"/>
      <c r="BE38" s="270"/>
      <c r="BF38" s="270"/>
      <c r="BG38" s="270"/>
      <c r="BH38" s="270"/>
      <c r="BI38" s="270"/>
      <c r="BJ38" s="271"/>
      <c r="BK38" s="24"/>
    </row>
    <row r="39" spans="1:63" x14ac:dyDescent="0.25">
      <c r="B39" s="310"/>
      <c r="C39" s="311"/>
      <c r="D39" s="310"/>
      <c r="E39" s="315"/>
      <c r="F39" s="315"/>
      <c r="G39" s="315"/>
      <c r="H39" s="315"/>
      <c r="I39" s="315"/>
      <c r="J39" s="311"/>
      <c r="K39" s="310"/>
      <c r="L39" s="315"/>
      <c r="M39" s="311"/>
      <c r="N39" s="318"/>
      <c r="O39" s="321"/>
      <c r="P39" s="260" t="s">
        <v>81</v>
      </c>
      <c r="Q39" s="261"/>
      <c r="R39" s="261"/>
      <c r="S39" s="262"/>
      <c r="T39" s="260" t="s">
        <v>69</v>
      </c>
      <c r="U39" s="261"/>
      <c r="V39" s="261"/>
      <c r="W39" s="262"/>
      <c r="X39" s="281"/>
      <c r="Y39" s="282"/>
      <c r="Z39" s="283"/>
      <c r="AA39" s="281"/>
      <c r="AB39" s="282"/>
      <c r="AC39" s="282"/>
      <c r="AD39" s="282"/>
      <c r="AE39" s="282"/>
      <c r="AF39" s="282"/>
      <c r="AG39" s="282"/>
      <c r="AH39" s="283"/>
      <c r="AI39" s="281"/>
      <c r="AJ39" s="282"/>
      <c r="AK39" s="282"/>
      <c r="AL39" s="282"/>
      <c r="AM39" s="282"/>
      <c r="AN39" s="282"/>
      <c r="AO39" s="282"/>
      <c r="AP39" s="282"/>
      <c r="AQ39" s="283"/>
      <c r="AR39" s="285"/>
      <c r="AS39" s="287"/>
      <c r="AT39" s="289"/>
      <c r="AU39" s="263" t="s">
        <v>81</v>
      </c>
      <c r="AV39" s="264"/>
      <c r="AW39" s="264"/>
      <c r="AX39" s="322"/>
      <c r="AY39" s="323" t="s">
        <v>69</v>
      </c>
      <c r="AZ39" s="264"/>
      <c r="BA39" s="264"/>
      <c r="BB39" s="265"/>
      <c r="BC39" s="272"/>
      <c r="BD39" s="273"/>
      <c r="BE39" s="273"/>
      <c r="BF39" s="273"/>
      <c r="BG39" s="273"/>
      <c r="BH39" s="273"/>
      <c r="BI39" s="273"/>
      <c r="BJ39" s="274"/>
      <c r="BK39" s="24"/>
    </row>
    <row r="40" spans="1:63" ht="15.75" customHeight="1" x14ac:dyDescent="0.25">
      <c r="B40" s="253">
        <v>1</v>
      </c>
      <c r="C40" s="254"/>
      <c r="D40" s="255"/>
      <c r="E40" s="256"/>
      <c r="F40" s="256"/>
      <c r="G40" s="256"/>
      <c r="H40" s="256"/>
      <c r="I40" s="256"/>
      <c r="J40" s="257"/>
      <c r="K40" s="236" t="s">
        <v>22</v>
      </c>
      <c r="L40" s="237"/>
      <c r="M40" s="238"/>
      <c r="N40" s="26" t="s">
        <v>23</v>
      </c>
      <c r="O40" s="27" t="s">
        <v>24</v>
      </c>
      <c r="P40" s="258" t="s">
        <v>23</v>
      </c>
      <c r="Q40" s="259"/>
      <c r="R40" s="259"/>
      <c r="S40" s="254"/>
      <c r="T40" s="258" t="s">
        <v>23</v>
      </c>
      <c r="U40" s="259"/>
      <c r="V40" s="259"/>
      <c r="W40" s="254"/>
      <c r="X40" s="290" t="s">
        <v>65</v>
      </c>
      <c r="Y40" s="291"/>
      <c r="Z40" s="292"/>
      <c r="AA40" s="253" t="s">
        <v>25</v>
      </c>
      <c r="AB40" s="259"/>
      <c r="AC40" s="259"/>
      <c r="AD40" s="259"/>
      <c r="AE40" s="259"/>
      <c r="AF40" s="259"/>
      <c r="AG40" s="259"/>
      <c r="AH40" s="254"/>
      <c r="AI40" s="293" t="s">
        <v>23</v>
      </c>
      <c r="AJ40" s="294"/>
      <c r="AK40" s="294"/>
      <c r="AL40" s="294"/>
      <c r="AM40" s="294"/>
      <c r="AN40" s="294"/>
      <c r="AO40" s="294"/>
      <c r="AP40" s="294"/>
      <c r="AQ40" s="295"/>
      <c r="AR40" s="28" t="s">
        <v>23</v>
      </c>
      <c r="AS40" s="28" t="s">
        <v>25</v>
      </c>
      <c r="AT40" s="28" t="s">
        <v>25</v>
      </c>
      <c r="AU40" s="253" t="s">
        <v>26</v>
      </c>
      <c r="AV40" s="259"/>
      <c r="AW40" s="259"/>
      <c r="AX40" s="254"/>
      <c r="AY40" s="253" t="s">
        <v>25</v>
      </c>
      <c r="AZ40" s="259"/>
      <c r="BA40" s="259"/>
      <c r="BB40" s="254"/>
      <c r="BC40" s="296"/>
      <c r="BD40" s="297"/>
      <c r="BE40" s="297"/>
      <c r="BF40" s="297"/>
      <c r="BG40" s="297"/>
      <c r="BH40" s="297"/>
      <c r="BI40" s="297"/>
      <c r="BJ40" s="298"/>
      <c r="BK40" s="24"/>
    </row>
    <row r="41" spans="1:63" x14ac:dyDescent="0.25">
      <c r="B41" s="223">
        <v>2</v>
      </c>
      <c r="C41" s="222"/>
      <c r="D41" s="250"/>
      <c r="E41" s="251"/>
      <c r="F41" s="251"/>
      <c r="G41" s="251"/>
      <c r="H41" s="251"/>
      <c r="I41" s="251"/>
      <c r="J41" s="252"/>
      <c r="K41" s="236" t="s">
        <v>22</v>
      </c>
      <c r="L41" s="237"/>
      <c r="M41" s="238"/>
      <c r="N41" s="27" t="s">
        <v>27</v>
      </c>
      <c r="O41" s="27" t="s">
        <v>24</v>
      </c>
      <c r="P41" s="223" t="s">
        <v>26</v>
      </c>
      <c r="Q41" s="221"/>
      <c r="R41" s="221"/>
      <c r="S41" s="222"/>
      <c r="T41" s="223" t="s">
        <v>26</v>
      </c>
      <c r="U41" s="221"/>
      <c r="V41" s="221"/>
      <c r="W41" s="222"/>
      <c r="X41" s="246" t="s">
        <v>82</v>
      </c>
      <c r="Y41" s="247"/>
      <c r="Z41" s="248"/>
      <c r="AA41" s="223" t="s">
        <v>25</v>
      </c>
      <c r="AB41" s="221"/>
      <c r="AC41" s="221"/>
      <c r="AD41" s="221"/>
      <c r="AE41" s="221"/>
      <c r="AF41" s="221"/>
      <c r="AG41" s="221"/>
      <c r="AH41" s="222"/>
      <c r="AI41" s="224" t="s">
        <v>25</v>
      </c>
      <c r="AJ41" s="225"/>
      <c r="AK41" s="225"/>
      <c r="AL41" s="225"/>
      <c r="AM41" s="225"/>
      <c r="AN41" s="225"/>
      <c r="AO41" s="225"/>
      <c r="AP41" s="225"/>
      <c r="AQ41" s="226"/>
      <c r="AR41" s="29" t="s">
        <v>23</v>
      </c>
      <c r="AS41" s="29" t="s">
        <v>25</v>
      </c>
      <c r="AT41" s="29" t="s">
        <v>25</v>
      </c>
      <c r="AU41" s="223" t="s">
        <v>26</v>
      </c>
      <c r="AV41" s="221"/>
      <c r="AW41" s="221"/>
      <c r="AX41" s="222"/>
      <c r="AY41" s="223" t="s">
        <v>25</v>
      </c>
      <c r="AZ41" s="221"/>
      <c r="BA41" s="221"/>
      <c r="BB41" s="222"/>
      <c r="BC41" s="245"/>
      <c r="BD41" s="228"/>
      <c r="BE41" s="228"/>
      <c r="BF41" s="228"/>
      <c r="BG41" s="228"/>
      <c r="BH41" s="228"/>
      <c r="BI41" s="228"/>
      <c r="BJ41" s="229"/>
      <c r="BK41" s="24"/>
    </row>
    <row r="42" spans="1:63" x14ac:dyDescent="0.25">
      <c r="B42" s="223">
        <v>3</v>
      </c>
      <c r="C42" s="222"/>
      <c r="D42" s="233"/>
      <c r="E42" s="234"/>
      <c r="F42" s="234"/>
      <c r="G42" s="234"/>
      <c r="H42" s="234"/>
      <c r="I42" s="234"/>
      <c r="J42" s="235"/>
      <c r="K42" s="236" t="s">
        <v>22</v>
      </c>
      <c r="L42" s="237"/>
      <c r="M42" s="238"/>
      <c r="N42" s="27" t="s">
        <v>28</v>
      </c>
      <c r="O42" s="27" t="s">
        <v>23</v>
      </c>
      <c r="P42" s="249" t="s">
        <v>23</v>
      </c>
      <c r="Q42" s="221"/>
      <c r="R42" s="221"/>
      <c r="S42" s="222"/>
      <c r="T42" s="223"/>
      <c r="U42" s="221"/>
      <c r="V42" s="221"/>
      <c r="W42" s="222"/>
      <c r="X42" s="242" t="s">
        <v>23</v>
      </c>
      <c r="Y42" s="243"/>
      <c r="Z42" s="244"/>
      <c r="AA42" s="223" t="s">
        <v>25</v>
      </c>
      <c r="AB42" s="221"/>
      <c r="AC42" s="221"/>
      <c r="AD42" s="221"/>
      <c r="AE42" s="221"/>
      <c r="AF42" s="221"/>
      <c r="AG42" s="221"/>
      <c r="AH42" s="222"/>
      <c r="AI42" s="224" t="s">
        <v>25</v>
      </c>
      <c r="AJ42" s="225"/>
      <c r="AK42" s="225"/>
      <c r="AL42" s="225"/>
      <c r="AM42" s="225"/>
      <c r="AN42" s="225"/>
      <c r="AO42" s="225"/>
      <c r="AP42" s="225"/>
      <c r="AQ42" s="226"/>
      <c r="AR42" s="29" t="s">
        <v>23</v>
      </c>
      <c r="AS42" s="29" t="s">
        <v>25</v>
      </c>
      <c r="AT42" s="29" t="s">
        <v>25</v>
      </c>
      <c r="AU42" s="223" t="s">
        <v>26</v>
      </c>
      <c r="AV42" s="221"/>
      <c r="AW42" s="221"/>
      <c r="AX42" s="222"/>
      <c r="AY42" s="223" t="s">
        <v>25</v>
      </c>
      <c r="AZ42" s="221"/>
      <c r="BA42" s="221"/>
      <c r="BB42" s="222"/>
      <c r="BC42" s="227"/>
      <c r="BD42" s="228"/>
      <c r="BE42" s="228"/>
      <c r="BF42" s="228"/>
      <c r="BG42" s="228"/>
      <c r="BH42" s="228"/>
      <c r="BI42" s="228"/>
      <c r="BJ42" s="229"/>
      <c r="BK42" s="24"/>
    </row>
    <row r="43" spans="1:63" x14ac:dyDescent="0.25">
      <c r="B43" s="223">
        <v>4</v>
      </c>
      <c r="C43" s="222"/>
      <c r="D43" s="239"/>
      <c r="E43" s="240"/>
      <c r="F43" s="240"/>
      <c r="G43" s="240"/>
      <c r="H43" s="240"/>
      <c r="I43" s="240"/>
      <c r="J43" s="241"/>
      <c r="K43" s="236" t="s">
        <v>22</v>
      </c>
      <c r="L43" s="237"/>
      <c r="M43" s="238"/>
      <c r="N43" s="30" t="s">
        <v>27</v>
      </c>
      <c r="O43" s="27" t="s">
        <v>24</v>
      </c>
      <c r="P43" s="223" t="s">
        <v>26</v>
      </c>
      <c r="Q43" s="221"/>
      <c r="R43" s="221"/>
      <c r="S43" s="222"/>
      <c r="T43" s="223" t="s">
        <v>26</v>
      </c>
      <c r="U43" s="221"/>
      <c r="V43" s="221"/>
      <c r="W43" s="222"/>
      <c r="X43" s="220" t="s">
        <v>66</v>
      </c>
      <c r="Y43" s="221"/>
      <c r="Z43" s="222"/>
      <c r="AA43" s="223" t="s">
        <v>25</v>
      </c>
      <c r="AB43" s="221"/>
      <c r="AC43" s="221"/>
      <c r="AD43" s="221"/>
      <c r="AE43" s="221"/>
      <c r="AF43" s="221"/>
      <c r="AG43" s="221"/>
      <c r="AH43" s="222"/>
      <c r="AI43" s="224" t="s">
        <v>25</v>
      </c>
      <c r="AJ43" s="225"/>
      <c r="AK43" s="225"/>
      <c r="AL43" s="225"/>
      <c r="AM43" s="225"/>
      <c r="AN43" s="225"/>
      <c r="AO43" s="225"/>
      <c r="AP43" s="225"/>
      <c r="AQ43" s="226"/>
      <c r="AR43" s="29" t="s">
        <v>23</v>
      </c>
      <c r="AS43" s="29" t="s">
        <v>25</v>
      </c>
      <c r="AT43" s="29" t="s">
        <v>25</v>
      </c>
      <c r="AU43" s="223" t="s">
        <v>26</v>
      </c>
      <c r="AV43" s="221"/>
      <c r="AW43" s="221"/>
      <c r="AX43" s="222"/>
      <c r="AY43" s="223" t="s">
        <v>25</v>
      </c>
      <c r="AZ43" s="221"/>
      <c r="BA43" s="221"/>
      <c r="BB43" s="222"/>
      <c r="BC43" s="230"/>
      <c r="BD43" s="231"/>
      <c r="BE43" s="231"/>
      <c r="BF43" s="231"/>
      <c r="BG43" s="231"/>
      <c r="BH43" s="231"/>
      <c r="BI43" s="231"/>
      <c r="BJ43" s="232"/>
      <c r="BK43" s="24"/>
    </row>
    <row r="44" spans="1:63" x14ac:dyDescent="0.25">
      <c r="B44" s="223">
        <v>5</v>
      </c>
      <c r="C44" s="222"/>
      <c r="D44" s="233"/>
      <c r="E44" s="234"/>
      <c r="F44" s="234"/>
      <c r="G44" s="234"/>
      <c r="H44" s="234"/>
      <c r="I44" s="234"/>
      <c r="J44" s="235"/>
      <c r="K44" s="236" t="s">
        <v>29</v>
      </c>
      <c r="L44" s="237"/>
      <c r="M44" s="238"/>
      <c r="N44" s="30" t="s">
        <v>28</v>
      </c>
      <c r="O44" s="27" t="s">
        <v>23</v>
      </c>
      <c r="P44" s="223" t="s">
        <v>26</v>
      </c>
      <c r="Q44" s="221"/>
      <c r="R44" s="221"/>
      <c r="S44" s="222"/>
      <c r="T44" s="223" t="s">
        <v>26</v>
      </c>
      <c r="U44" s="221"/>
      <c r="V44" s="221"/>
      <c r="W44" s="222"/>
      <c r="X44" s="220" t="s">
        <v>23</v>
      </c>
      <c r="Y44" s="221"/>
      <c r="Z44" s="222"/>
      <c r="AA44" s="223" t="s">
        <v>25</v>
      </c>
      <c r="AB44" s="221"/>
      <c r="AC44" s="221"/>
      <c r="AD44" s="221"/>
      <c r="AE44" s="221"/>
      <c r="AF44" s="221"/>
      <c r="AG44" s="221"/>
      <c r="AH44" s="222"/>
      <c r="AI44" s="224" t="s">
        <v>25</v>
      </c>
      <c r="AJ44" s="225"/>
      <c r="AK44" s="225"/>
      <c r="AL44" s="225"/>
      <c r="AM44" s="225"/>
      <c r="AN44" s="225"/>
      <c r="AO44" s="225"/>
      <c r="AP44" s="225"/>
      <c r="AQ44" s="226"/>
      <c r="AR44" s="29" t="s">
        <v>23</v>
      </c>
      <c r="AS44" s="29" t="s">
        <v>25</v>
      </c>
      <c r="AT44" s="29" t="s">
        <v>25</v>
      </c>
      <c r="AU44" s="223" t="s">
        <v>26</v>
      </c>
      <c r="AV44" s="221"/>
      <c r="AW44" s="221"/>
      <c r="AX44" s="222"/>
      <c r="AY44" s="223" t="s">
        <v>25</v>
      </c>
      <c r="AZ44" s="221"/>
      <c r="BA44" s="221"/>
      <c r="BB44" s="222"/>
      <c r="BC44" s="227"/>
      <c r="BD44" s="228"/>
      <c r="BE44" s="228"/>
      <c r="BF44" s="228"/>
      <c r="BG44" s="228"/>
      <c r="BH44" s="228"/>
      <c r="BI44" s="228"/>
      <c r="BJ44" s="229"/>
      <c r="BK44" s="24"/>
    </row>
    <row r="45" spans="1:63" x14ac:dyDescent="0.25">
      <c r="B45" s="202">
        <v>6</v>
      </c>
      <c r="C45" s="204"/>
      <c r="D45" s="211"/>
      <c r="E45" s="212"/>
      <c r="F45" s="212"/>
      <c r="G45" s="212"/>
      <c r="H45" s="212"/>
      <c r="I45" s="212"/>
      <c r="J45" s="213"/>
      <c r="K45" s="214" t="s">
        <v>30</v>
      </c>
      <c r="L45" s="215"/>
      <c r="M45" s="216"/>
      <c r="N45" s="31" t="s">
        <v>28</v>
      </c>
      <c r="O45" s="31" t="s">
        <v>24</v>
      </c>
      <c r="P45" s="202" t="s">
        <v>26</v>
      </c>
      <c r="Q45" s="203"/>
      <c r="R45" s="203"/>
      <c r="S45" s="204"/>
      <c r="T45" s="202" t="s">
        <v>26</v>
      </c>
      <c r="U45" s="203"/>
      <c r="V45" s="203"/>
      <c r="W45" s="204"/>
      <c r="X45" s="217" t="s">
        <v>83</v>
      </c>
      <c r="Y45" s="218"/>
      <c r="Z45" s="219"/>
      <c r="AA45" s="202" t="s">
        <v>25</v>
      </c>
      <c r="AB45" s="203"/>
      <c r="AC45" s="203"/>
      <c r="AD45" s="203"/>
      <c r="AE45" s="203"/>
      <c r="AF45" s="203"/>
      <c r="AG45" s="203"/>
      <c r="AH45" s="204"/>
      <c r="AI45" s="205" t="s">
        <v>31</v>
      </c>
      <c r="AJ45" s="206"/>
      <c r="AK45" s="206"/>
      <c r="AL45" s="206"/>
      <c r="AM45" s="206"/>
      <c r="AN45" s="206"/>
      <c r="AO45" s="206"/>
      <c r="AP45" s="206"/>
      <c r="AQ45" s="207"/>
      <c r="AR45" s="32" t="s">
        <v>23</v>
      </c>
      <c r="AS45" s="32" t="s">
        <v>25</v>
      </c>
      <c r="AT45" s="32" t="s">
        <v>25</v>
      </c>
      <c r="AU45" s="202" t="s">
        <v>26</v>
      </c>
      <c r="AV45" s="203"/>
      <c r="AW45" s="203"/>
      <c r="AX45" s="204"/>
      <c r="AY45" s="202" t="s">
        <v>25</v>
      </c>
      <c r="AZ45" s="203"/>
      <c r="BA45" s="203"/>
      <c r="BB45" s="204"/>
      <c r="BC45" s="208" t="s">
        <v>32</v>
      </c>
      <c r="BD45" s="209"/>
      <c r="BE45" s="209"/>
      <c r="BF45" s="209"/>
      <c r="BG45" s="209"/>
      <c r="BH45" s="209"/>
      <c r="BI45" s="209"/>
      <c r="BJ45" s="210"/>
      <c r="BK45" s="24"/>
    </row>
    <row r="46" spans="1:63" x14ac:dyDescent="0.25">
      <c r="BK46" s="24"/>
    </row>
    <row r="47" spans="1:63" x14ac:dyDescent="0.25">
      <c r="BK47" s="24"/>
    </row>
    <row r="48" spans="1:63" x14ac:dyDescent="0.25">
      <c r="BK48" s="24"/>
    </row>
    <row r="49" spans="1:63" x14ac:dyDescent="0.25">
      <c r="BK49" s="24"/>
    </row>
    <row r="50" spans="1:63" x14ac:dyDescent="0.25">
      <c r="BK50" s="24"/>
    </row>
    <row r="51" spans="1:63" x14ac:dyDescent="0.25">
      <c r="BK51" s="24"/>
    </row>
    <row r="52" spans="1:63" x14ac:dyDescent="0.25">
      <c r="BK52" s="24"/>
    </row>
    <row r="53" spans="1:63" x14ac:dyDescent="0.25">
      <c r="BK53" s="24"/>
    </row>
    <row r="54" spans="1:63" x14ac:dyDescent="0.25">
      <c r="BK54" s="24"/>
    </row>
    <row r="55" spans="1:63"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2"/>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39" customWidth="1"/>
    <col min="61" max="16384" width="2.77734375" style="39"/>
  </cols>
  <sheetData>
    <row r="1" spans="1:63" ht="24.95" customHeight="1" x14ac:dyDescent="0.25">
      <c r="A1" s="299" t="s">
        <v>39</v>
      </c>
      <c r="B1" s="300"/>
      <c r="C1" s="300"/>
      <c r="D1" s="300"/>
      <c r="E1" s="300"/>
      <c r="F1" s="300"/>
      <c r="G1" s="300"/>
      <c r="H1" s="300"/>
      <c r="I1" s="300"/>
      <c r="J1" s="301"/>
      <c r="K1" s="299" t="s">
        <v>40</v>
      </c>
      <c r="L1" s="300"/>
      <c r="M1" s="300"/>
      <c r="N1" s="300"/>
      <c r="O1" s="300"/>
      <c r="P1" s="300"/>
      <c r="Q1" s="300"/>
      <c r="R1" s="300"/>
      <c r="S1" s="300"/>
      <c r="T1" s="300"/>
      <c r="U1" s="300"/>
      <c r="V1" s="301"/>
      <c r="W1" s="330" t="str">
        <f>IF(表紙!W1="","",表紙!W1)</f>
        <v>基本設計書</v>
      </c>
      <c r="X1" s="331"/>
      <c r="Y1" s="331"/>
      <c r="Z1" s="331"/>
      <c r="AA1" s="331"/>
      <c r="AB1" s="331"/>
      <c r="AC1" s="331"/>
      <c r="AD1" s="331"/>
      <c r="AE1" s="331"/>
      <c r="AF1" s="331"/>
      <c r="AG1" s="331"/>
      <c r="AH1" s="331"/>
      <c r="AI1" s="331"/>
      <c r="AJ1" s="331"/>
      <c r="AK1" s="331"/>
      <c r="AL1" s="331"/>
      <c r="AM1" s="331"/>
      <c r="AN1" s="331"/>
      <c r="AO1" s="332"/>
      <c r="AP1" s="124" t="s">
        <v>41</v>
      </c>
      <c r="AQ1" s="125"/>
      <c r="AR1" s="125"/>
      <c r="AS1" s="126"/>
      <c r="AT1" s="124" t="s">
        <v>42</v>
      </c>
      <c r="AU1" s="125"/>
      <c r="AV1" s="125"/>
      <c r="AW1" s="125"/>
      <c r="AX1" s="126"/>
      <c r="AY1" s="124" t="s">
        <v>43</v>
      </c>
      <c r="AZ1" s="125"/>
      <c r="BA1" s="125"/>
      <c r="BB1" s="126"/>
      <c r="BC1" s="124" t="s">
        <v>44</v>
      </c>
      <c r="BD1" s="125"/>
      <c r="BE1" s="125"/>
      <c r="BF1" s="125"/>
      <c r="BG1" s="126"/>
      <c r="BH1" s="124" t="s">
        <v>45</v>
      </c>
      <c r="BI1" s="125"/>
      <c r="BJ1" s="125"/>
      <c r="BK1" s="126"/>
    </row>
    <row r="2" spans="1:63" ht="15" customHeight="1" x14ac:dyDescent="0.25">
      <c r="A2" s="324" t="str">
        <f>IF(表紙!A2="","",表紙!A2)</f>
        <v>POSサーバー</v>
      </c>
      <c r="B2" s="325"/>
      <c r="C2" s="325"/>
      <c r="D2" s="325"/>
      <c r="E2" s="325"/>
      <c r="F2" s="325"/>
      <c r="G2" s="325"/>
      <c r="H2" s="325"/>
      <c r="I2" s="325"/>
      <c r="J2" s="326"/>
      <c r="K2" s="324" t="str">
        <f>IF(表紙!K2="","",表紙!K2)</f>
        <v>POSサーバー</v>
      </c>
      <c r="L2" s="325"/>
      <c r="M2" s="325"/>
      <c r="N2" s="325"/>
      <c r="O2" s="325"/>
      <c r="P2" s="325"/>
      <c r="Q2" s="325"/>
      <c r="R2" s="325"/>
      <c r="S2" s="325"/>
      <c r="T2" s="325"/>
      <c r="U2" s="325"/>
      <c r="V2" s="326"/>
      <c r="W2" s="333"/>
      <c r="X2" s="334"/>
      <c r="Y2" s="334"/>
      <c r="Z2" s="334"/>
      <c r="AA2" s="334"/>
      <c r="AB2" s="334"/>
      <c r="AC2" s="334"/>
      <c r="AD2" s="334"/>
      <c r="AE2" s="334"/>
      <c r="AF2" s="334"/>
      <c r="AG2" s="334"/>
      <c r="AH2" s="334"/>
      <c r="AI2" s="334"/>
      <c r="AJ2" s="334"/>
      <c r="AK2" s="334"/>
      <c r="AL2" s="334"/>
      <c r="AM2" s="334"/>
      <c r="AN2" s="334"/>
      <c r="AO2" s="335"/>
      <c r="AP2" s="139" t="str">
        <f>IF(表紙!AP2="","",表紙!AP2)</f>
        <v>LoiLV</v>
      </c>
      <c r="AQ2" s="140"/>
      <c r="AR2" s="140"/>
      <c r="AS2" s="141"/>
      <c r="AT2" s="145">
        <f>IF(表紙!AT2="","",表紙!AT2)</f>
        <v>45418</v>
      </c>
      <c r="AU2" s="146"/>
      <c r="AV2" s="146"/>
      <c r="AW2" s="146"/>
      <c r="AX2" s="147"/>
      <c r="AY2" s="139" t="str">
        <f>IF(表紙!AY2="","",表紙!AY2)</f>
        <v>LoiLV</v>
      </c>
      <c r="AZ2" s="140"/>
      <c r="BA2" s="140"/>
      <c r="BB2" s="141"/>
      <c r="BC2" s="145">
        <f>IF(表紙!BC2="","",表紙!BC2)</f>
        <v>45457</v>
      </c>
      <c r="BD2" s="146"/>
      <c r="BE2" s="146"/>
      <c r="BF2" s="146"/>
      <c r="BG2" s="147"/>
      <c r="BH2" s="139">
        <f>IF(表紙!BH2="","",表紙!BH2)</f>
        <v>0.41</v>
      </c>
      <c r="BI2" s="140"/>
      <c r="BJ2" s="140"/>
      <c r="BK2" s="141"/>
    </row>
    <row r="3" spans="1:63" ht="15" customHeight="1" x14ac:dyDescent="0.25">
      <c r="A3" s="327"/>
      <c r="B3" s="328"/>
      <c r="C3" s="328"/>
      <c r="D3" s="328"/>
      <c r="E3" s="328"/>
      <c r="F3" s="328"/>
      <c r="G3" s="328"/>
      <c r="H3" s="328"/>
      <c r="I3" s="328"/>
      <c r="J3" s="329"/>
      <c r="K3" s="327"/>
      <c r="L3" s="328"/>
      <c r="M3" s="328"/>
      <c r="N3" s="328"/>
      <c r="O3" s="328"/>
      <c r="P3" s="328"/>
      <c r="Q3" s="328"/>
      <c r="R3" s="328"/>
      <c r="S3" s="328"/>
      <c r="T3" s="328"/>
      <c r="U3" s="328"/>
      <c r="V3" s="329"/>
      <c r="W3" s="336"/>
      <c r="X3" s="337"/>
      <c r="Y3" s="337"/>
      <c r="Z3" s="337"/>
      <c r="AA3" s="337"/>
      <c r="AB3" s="337"/>
      <c r="AC3" s="337"/>
      <c r="AD3" s="337"/>
      <c r="AE3" s="337"/>
      <c r="AF3" s="337"/>
      <c r="AG3" s="337"/>
      <c r="AH3" s="337"/>
      <c r="AI3" s="337"/>
      <c r="AJ3" s="337"/>
      <c r="AK3" s="337"/>
      <c r="AL3" s="337"/>
      <c r="AM3" s="337"/>
      <c r="AN3" s="337"/>
      <c r="AO3" s="338"/>
      <c r="AP3" s="142"/>
      <c r="AQ3" s="143"/>
      <c r="AR3" s="143"/>
      <c r="AS3" s="144"/>
      <c r="AT3" s="148"/>
      <c r="AU3" s="149"/>
      <c r="AV3" s="149"/>
      <c r="AW3" s="149"/>
      <c r="AX3" s="150"/>
      <c r="AY3" s="142"/>
      <c r="AZ3" s="143"/>
      <c r="BA3" s="143"/>
      <c r="BB3" s="144"/>
      <c r="BC3" s="148"/>
      <c r="BD3" s="149"/>
      <c r="BE3" s="149"/>
      <c r="BF3" s="149"/>
      <c r="BG3" s="150"/>
      <c r="BH3" s="142"/>
      <c r="BI3" s="143"/>
      <c r="BJ3" s="143"/>
      <c r="BK3" s="144"/>
    </row>
    <row r="4" spans="1:63" ht="24.95" customHeight="1" x14ac:dyDescent="0.25">
      <c r="A4" s="299" t="s">
        <v>46</v>
      </c>
      <c r="B4" s="300"/>
      <c r="C4" s="300"/>
      <c r="D4" s="300"/>
      <c r="E4" s="300"/>
      <c r="F4" s="300"/>
      <c r="G4" s="301"/>
      <c r="H4" s="302" t="str">
        <f>IF(表紙!H4="","",表紙!H4)</f>
        <v>28_レシートクーポン設定</v>
      </c>
      <c r="I4" s="303"/>
      <c r="J4" s="303"/>
      <c r="K4" s="303"/>
      <c r="L4" s="303"/>
      <c r="M4" s="303"/>
      <c r="N4" s="303"/>
      <c r="O4" s="303"/>
      <c r="P4" s="303"/>
      <c r="Q4" s="303"/>
      <c r="R4" s="303"/>
      <c r="S4" s="303"/>
      <c r="T4" s="304"/>
      <c r="U4" s="299" t="s">
        <v>47</v>
      </c>
      <c r="V4" s="300"/>
      <c r="W4" s="300"/>
      <c r="X4" s="300"/>
      <c r="Y4" s="301"/>
      <c r="Z4" s="302" t="str">
        <f>IF(表紙!Z4="","",表紙!Z4)</f>
        <v>概要設計書</v>
      </c>
      <c r="AA4" s="303"/>
      <c r="AB4" s="303"/>
      <c r="AC4" s="303"/>
      <c r="AD4" s="303"/>
      <c r="AE4" s="303"/>
      <c r="AF4" s="303"/>
      <c r="AG4" s="303"/>
      <c r="AH4" s="303"/>
      <c r="AI4" s="303"/>
      <c r="AJ4" s="303"/>
      <c r="AK4" s="303"/>
      <c r="AL4" s="303"/>
      <c r="AM4" s="303"/>
      <c r="AN4" s="303"/>
      <c r="AO4" s="304"/>
      <c r="AP4" s="305" t="str">
        <f ca="1">MID(CELL("filename",A1),FIND("]",CELL("filename",A1))+1,255)</f>
        <v>テンプレート</v>
      </c>
      <c r="AQ4" s="303"/>
      <c r="AR4" s="303"/>
      <c r="AS4" s="303"/>
      <c r="AT4" s="303"/>
      <c r="AU4" s="303"/>
      <c r="AV4" s="303"/>
      <c r="AW4" s="303"/>
      <c r="AX4" s="303"/>
      <c r="AY4" s="303"/>
      <c r="AZ4" s="303"/>
      <c r="BA4" s="303"/>
      <c r="BB4" s="303"/>
      <c r="BC4" s="303"/>
      <c r="BD4" s="303"/>
      <c r="BE4" s="303"/>
      <c r="BF4" s="303"/>
      <c r="BG4" s="303"/>
      <c r="BH4" s="303"/>
      <c r="BI4" s="303"/>
      <c r="BJ4" s="303"/>
      <c r="BK4" s="304"/>
    </row>
    <row r="5" spans="1:63"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3" ht="15" customHeight="1" x14ac:dyDescent="0.25">
      <c r="A6" s="43"/>
      <c r="BK6" s="44"/>
    </row>
    <row r="7" spans="1:63" ht="15" customHeight="1" x14ac:dyDescent="0.25">
      <c r="A7" s="43"/>
      <c r="B7" s="61"/>
      <c r="C7" s="62"/>
      <c r="D7" s="63"/>
      <c r="E7" s="63"/>
      <c r="F7" s="63"/>
      <c r="G7" s="63"/>
      <c r="H7" s="63"/>
      <c r="I7" s="63"/>
      <c r="J7" s="63"/>
      <c r="K7" s="63"/>
      <c r="L7" s="63"/>
      <c r="M7" s="63"/>
      <c r="N7" s="63"/>
      <c r="O7" s="63"/>
      <c r="P7" s="63"/>
      <c r="Q7" s="63"/>
      <c r="R7" s="63"/>
      <c r="S7" s="63"/>
      <c r="T7" s="64"/>
      <c r="U7" s="62"/>
      <c r="V7" s="63"/>
      <c r="W7" s="63"/>
      <c r="X7" s="63"/>
      <c r="Y7" s="63"/>
      <c r="Z7" s="63"/>
      <c r="AA7" s="63"/>
      <c r="AB7" s="63"/>
      <c r="AC7" s="64"/>
      <c r="AD7" s="62"/>
      <c r="AE7" s="63"/>
      <c r="AF7" s="63"/>
      <c r="AG7" s="63"/>
      <c r="AH7" s="63"/>
      <c r="AI7" s="63"/>
      <c r="AJ7" s="63"/>
      <c r="AK7" s="63"/>
      <c r="AL7" s="64"/>
      <c r="AM7" s="62"/>
      <c r="AN7" s="63"/>
      <c r="AO7" s="63"/>
      <c r="AP7" s="63"/>
      <c r="AQ7" s="63"/>
      <c r="AR7" s="63"/>
      <c r="AS7" s="63"/>
      <c r="AT7" s="63"/>
      <c r="AU7" s="63"/>
      <c r="AV7" s="63"/>
      <c r="AW7" s="63"/>
      <c r="AX7" s="63"/>
      <c r="AY7" s="63"/>
      <c r="AZ7" s="63"/>
      <c r="BA7" s="63"/>
      <c r="BB7" s="63"/>
      <c r="BC7" s="63"/>
      <c r="BD7" s="63"/>
      <c r="BE7" s="63"/>
      <c r="BF7" s="63"/>
      <c r="BG7" s="63"/>
      <c r="BH7" s="63"/>
      <c r="BI7" s="64"/>
      <c r="BJ7" s="63"/>
      <c r="BK7" s="44"/>
    </row>
    <row r="8" spans="1:63" ht="15" customHeight="1" x14ac:dyDescent="0.25">
      <c r="A8" s="43"/>
      <c r="C8" s="65"/>
      <c r="U8" s="65"/>
      <c r="AD8" s="65"/>
      <c r="AM8" s="65"/>
      <c r="BI8" s="67"/>
    </row>
    <row r="9" spans="1:63" ht="15" customHeight="1" x14ac:dyDescent="0.25">
      <c r="A9" s="43"/>
      <c r="C9" s="65"/>
      <c r="U9" s="65"/>
      <c r="AD9" s="65"/>
      <c r="AM9" s="65"/>
      <c r="BI9" s="67"/>
    </row>
    <row r="10" spans="1:63" ht="15" customHeight="1" x14ac:dyDescent="0.25">
      <c r="A10" s="43"/>
      <c r="C10" s="65"/>
      <c r="U10" s="65"/>
      <c r="AD10" s="65"/>
      <c r="AM10" s="65"/>
      <c r="BI10" s="67"/>
    </row>
    <row r="11" spans="1:63" ht="15" customHeight="1" x14ac:dyDescent="0.25">
      <c r="A11" s="43"/>
      <c r="C11" s="65"/>
      <c r="U11" s="65"/>
      <c r="AD11" s="65"/>
      <c r="AM11" s="65"/>
      <c r="BI11" s="67"/>
    </row>
    <row r="12" spans="1:63" ht="15" customHeight="1" x14ac:dyDescent="0.25">
      <c r="A12" s="43"/>
      <c r="C12" s="65"/>
      <c r="U12" s="65"/>
      <c r="AD12" s="65"/>
      <c r="AM12" s="65"/>
      <c r="AX12" s="39" t="s">
        <v>34</v>
      </c>
      <c r="BI12" s="67"/>
    </row>
    <row r="13" spans="1:63" ht="15" customHeight="1" x14ac:dyDescent="0.25">
      <c r="A13" s="43"/>
      <c r="C13" s="65"/>
      <c r="U13" s="65"/>
      <c r="AD13" s="65"/>
      <c r="AM13" s="65"/>
      <c r="BI13" s="67"/>
    </row>
    <row r="14" spans="1:63" ht="15" customHeight="1" x14ac:dyDescent="0.25">
      <c r="A14" s="43"/>
      <c r="C14" s="65"/>
      <c r="U14" s="65"/>
      <c r="AD14" s="65"/>
      <c r="AM14" s="65"/>
      <c r="BI14" s="67"/>
    </row>
    <row r="15" spans="1:63" ht="15" customHeight="1" x14ac:dyDescent="0.25">
      <c r="A15" s="43"/>
      <c r="C15" s="65"/>
      <c r="U15" s="65"/>
      <c r="AD15" s="65"/>
      <c r="AM15" s="65"/>
      <c r="BI15" s="67"/>
    </row>
    <row r="16" spans="1:63" ht="15" customHeight="1" x14ac:dyDescent="0.25">
      <c r="A16" s="43"/>
      <c r="C16" s="65"/>
      <c r="U16" s="65"/>
      <c r="AD16" s="65"/>
      <c r="AM16" s="65"/>
      <c r="BI16" s="67"/>
    </row>
    <row r="17" spans="1:61" ht="15" customHeight="1" x14ac:dyDescent="0.25">
      <c r="A17" s="43"/>
      <c r="C17" s="65"/>
      <c r="U17" s="65"/>
      <c r="AD17" s="65"/>
      <c r="AM17" s="65"/>
      <c r="BI17" s="67"/>
    </row>
    <row r="18" spans="1:61" ht="15" customHeight="1" x14ac:dyDescent="0.25">
      <c r="A18" s="43"/>
      <c r="C18" s="65"/>
      <c r="U18" s="65"/>
      <c r="AD18" s="65"/>
      <c r="AM18" s="65"/>
      <c r="BI18" s="67"/>
    </row>
    <row r="19" spans="1:61" ht="15" customHeight="1" x14ac:dyDescent="0.25">
      <c r="A19" s="43"/>
      <c r="C19" s="65"/>
      <c r="U19" s="65"/>
      <c r="AD19" s="65"/>
      <c r="AM19" s="65"/>
      <c r="BI19" s="67"/>
    </row>
    <row r="20" spans="1:61" ht="15" customHeight="1" x14ac:dyDescent="0.25">
      <c r="A20" s="43"/>
      <c r="C20" s="65"/>
      <c r="U20" s="65"/>
      <c r="AD20" s="65"/>
      <c r="AM20" s="65"/>
      <c r="BI20" s="67"/>
    </row>
    <row r="21" spans="1:61" ht="15" customHeight="1" x14ac:dyDescent="0.25">
      <c r="A21" s="43"/>
      <c r="C21" s="65"/>
      <c r="U21" s="65"/>
      <c r="AD21" s="65"/>
      <c r="AM21" s="65"/>
      <c r="BI21" s="67"/>
    </row>
    <row r="22" spans="1:61" ht="15" customHeight="1" x14ac:dyDescent="0.25">
      <c r="A22" s="43"/>
      <c r="C22" s="65"/>
      <c r="U22" s="65"/>
      <c r="AD22" s="65"/>
      <c r="AM22" s="65"/>
      <c r="BI22" s="67"/>
    </row>
    <row r="23" spans="1:61" ht="15" customHeight="1" x14ac:dyDescent="0.25">
      <c r="A23" s="43"/>
      <c r="C23" s="65"/>
      <c r="U23" s="65"/>
      <c r="AD23" s="65"/>
      <c r="AM23" s="65"/>
      <c r="BI23" s="67"/>
    </row>
    <row r="24" spans="1:61" ht="15" customHeight="1" x14ac:dyDescent="0.25">
      <c r="A24" s="43"/>
      <c r="C24" s="65"/>
      <c r="U24" s="65"/>
      <c r="AD24" s="65"/>
      <c r="AM24" s="65"/>
      <c r="BI24" s="67"/>
    </row>
    <row r="25" spans="1:61" ht="15" customHeight="1" x14ac:dyDescent="0.25">
      <c r="A25" s="43"/>
      <c r="C25" s="65"/>
      <c r="U25" s="65"/>
      <c r="AD25" s="65"/>
      <c r="AM25" s="65"/>
      <c r="BI25" s="67"/>
    </row>
    <row r="26" spans="1:61" ht="15" customHeight="1" x14ac:dyDescent="0.25">
      <c r="A26" s="43"/>
      <c r="C26" s="65"/>
      <c r="U26" s="65"/>
      <c r="AD26" s="65"/>
      <c r="AM26" s="65"/>
      <c r="BI26" s="67"/>
    </row>
    <row r="27" spans="1:61" ht="15" customHeight="1" x14ac:dyDescent="0.25">
      <c r="A27" s="43"/>
      <c r="C27" s="65"/>
      <c r="U27" s="65"/>
      <c r="AD27" s="65"/>
      <c r="AM27" s="65"/>
      <c r="BI27" s="67"/>
    </row>
    <row r="28" spans="1:61" ht="15" customHeight="1" x14ac:dyDescent="0.25">
      <c r="A28" s="43"/>
      <c r="C28" s="65"/>
      <c r="U28" s="65"/>
      <c r="AD28" s="65"/>
      <c r="AM28" s="65"/>
      <c r="BI28" s="67"/>
    </row>
    <row r="29" spans="1:61" ht="15" customHeight="1" x14ac:dyDescent="0.25">
      <c r="A29" s="43"/>
      <c r="C29" s="65"/>
      <c r="U29" s="65"/>
      <c r="AD29" s="65"/>
      <c r="AM29" s="65"/>
      <c r="BI29" s="67"/>
    </row>
    <row r="30" spans="1:61" ht="15" customHeight="1" x14ac:dyDescent="0.25">
      <c r="A30" s="43"/>
      <c r="C30" s="65"/>
      <c r="U30" s="65"/>
      <c r="AD30" s="65"/>
      <c r="AM30" s="65"/>
      <c r="BI30" s="67"/>
    </row>
    <row r="31" spans="1:61" ht="15" customHeight="1" x14ac:dyDescent="0.25">
      <c r="A31" s="43"/>
      <c r="C31" s="65"/>
      <c r="U31" s="65"/>
      <c r="AD31" s="65"/>
      <c r="AM31" s="65"/>
      <c r="BI31" s="67"/>
    </row>
    <row r="32" spans="1:61" ht="15" customHeight="1" x14ac:dyDescent="0.25">
      <c r="A32" s="43"/>
      <c r="C32" s="65"/>
      <c r="U32" s="65"/>
      <c r="AD32" s="65"/>
      <c r="AM32" s="65"/>
      <c r="BI32" s="67"/>
    </row>
    <row r="33" spans="1:61" ht="15" customHeight="1" x14ac:dyDescent="0.25">
      <c r="A33" s="43"/>
      <c r="C33" s="65"/>
      <c r="U33" s="65"/>
      <c r="AD33" s="65"/>
      <c r="AM33" s="65"/>
      <c r="BI33" s="67"/>
    </row>
    <row r="34" spans="1:61" ht="15" customHeight="1" x14ac:dyDescent="0.25">
      <c r="A34" s="43"/>
      <c r="C34" s="65"/>
      <c r="U34" s="65"/>
      <c r="AD34" s="65"/>
      <c r="AM34" s="65"/>
      <c r="BI34" s="67"/>
    </row>
    <row r="35" spans="1:61" ht="15" customHeight="1" x14ac:dyDescent="0.25">
      <c r="A35" s="43"/>
      <c r="C35" s="65"/>
      <c r="U35" s="65"/>
      <c r="AD35" s="65"/>
      <c r="AM35" s="65"/>
      <c r="BI35" s="67"/>
    </row>
    <row r="36" spans="1:61" ht="15" customHeight="1" x14ac:dyDescent="0.25">
      <c r="A36" s="43"/>
      <c r="C36" s="65"/>
      <c r="U36" s="65"/>
      <c r="AD36" s="65"/>
      <c r="AM36" s="65"/>
      <c r="BI36" s="67"/>
    </row>
    <row r="37" spans="1:61" ht="15" customHeight="1" x14ac:dyDescent="0.25">
      <c r="A37" s="43"/>
      <c r="C37" s="65"/>
      <c r="U37" s="65"/>
      <c r="AD37" s="65"/>
      <c r="AM37" s="65"/>
      <c r="BI37" s="67"/>
    </row>
    <row r="38" spans="1:61" ht="15" customHeight="1" x14ac:dyDescent="0.25">
      <c r="A38" s="43"/>
      <c r="C38" s="65"/>
      <c r="U38" s="65"/>
      <c r="AD38" s="65"/>
      <c r="AM38" s="65"/>
      <c r="BI38" s="67"/>
    </row>
    <row r="39" spans="1:61" ht="15" customHeight="1" x14ac:dyDescent="0.25">
      <c r="A39" s="43"/>
      <c r="C39" s="65"/>
      <c r="U39" s="65"/>
      <c r="AD39" s="65"/>
      <c r="AM39" s="65"/>
      <c r="BI39" s="67"/>
    </row>
    <row r="40" spans="1:61" ht="15" customHeight="1" x14ac:dyDescent="0.25">
      <c r="A40" s="43"/>
      <c r="C40" s="65"/>
      <c r="U40" s="65"/>
      <c r="AD40" s="65"/>
      <c r="AM40" s="65"/>
      <c r="BI40" s="67"/>
    </row>
    <row r="41" spans="1:61" ht="15" customHeight="1" x14ac:dyDescent="0.25">
      <c r="A41" s="43"/>
      <c r="C41" s="65"/>
      <c r="U41" s="65"/>
      <c r="AD41" s="65"/>
      <c r="AM41" s="65"/>
      <c r="BI41" s="67"/>
    </row>
    <row r="42" spans="1:61" ht="15" customHeight="1" x14ac:dyDescent="0.25">
      <c r="A42" s="43"/>
      <c r="C42" s="65"/>
      <c r="U42" s="65"/>
      <c r="AD42" s="65"/>
      <c r="AM42" s="65"/>
      <c r="BI42" s="67"/>
    </row>
    <row r="43" spans="1:61" ht="15" customHeight="1" x14ac:dyDescent="0.25">
      <c r="A43" s="43"/>
      <c r="C43" s="65"/>
      <c r="U43" s="65"/>
      <c r="AD43" s="65"/>
      <c r="AM43" s="65"/>
      <c r="BI43" s="67"/>
    </row>
    <row r="44" spans="1:61" ht="15" customHeight="1" x14ac:dyDescent="0.25">
      <c r="A44" s="43"/>
      <c r="C44" s="65"/>
      <c r="U44" s="65"/>
      <c r="AD44" s="65"/>
      <c r="AM44" s="65"/>
      <c r="BI44" s="67"/>
    </row>
    <row r="45" spans="1:61" ht="15" customHeight="1" x14ac:dyDescent="0.25">
      <c r="A45" s="43"/>
      <c r="C45" s="65"/>
      <c r="U45" s="65"/>
      <c r="AD45" s="65"/>
      <c r="AM45" s="65"/>
      <c r="BI45" s="67"/>
    </row>
    <row r="46" spans="1:61" ht="15" customHeight="1" x14ac:dyDescent="0.25">
      <c r="A46" s="43"/>
      <c r="C46" s="65"/>
      <c r="U46" s="65"/>
      <c r="AD46" s="65"/>
      <c r="AM46" s="65"/>
      <c r="BI46" s="67"/>
    </row>
    <row r="47" spans="1:61" ht="15" customHeight="1" x14ac:dyDescent="0.25">
      <c r="A47" s="43"/>
      <c r="C47" s="65"/>
      <c r="U47" s="65"/>
      <c r="AD47" s="65"/>
      <c r="AM47" s="65"/>
      <c r="BI47" s="67"/>
    </row>
    <row r="48" spans="1:61" ht="15" customHeight="1" x14ac:dyDescent="0.25">
      <c r="A48" s="43"/>
      <c r="C48" s="65"/>
      <c r="U48" s="65"/>
      <c r="AD48" s="65"/>
      <c r="AM48" s="65"/>
      <c r="BI48" s="67"/>
    </row>
    <row r="49" spans="1:63" ht="15" customHeight="1" x14ac:dyDescent="0.25">
      <c r="A49" s="43"/>
      <c r="C49" s="65"/>
      <c r="U49" s="65"/>
      <c r="AD49" s="65"/>
      <c r="AM49" s="65"/>
      <c r="BI49" s="67"/>
    </row>
    <row r="50" spans="1:63" ht="15" customHeight="1" x14ac:dyDescent="0.25">
      <c r="A50" s="43"/>
      <c r="C50" s="65"/>
      <c r="U50" s="65"/>
      <c r="AD50" s="65"/>
      <c r="AM50" s="65"/>
      <c r="BI50" s="67"/>
    </row>
    <row r="51" spans="1:63" ht="15" customHeight="1" x14ac:dyDescent="0.25">
      <c r="A51" s="43"/>
      <c r="C51" s="65"/>
      <c r="U51" s="65"/>
      <c r="AD51" s="65"/>
      <c r="AM51" s="65"/>
      <c r="BI51" s="67"/>
    </row>
    <row r="52" spans="1:63" ht="15" customHeight="1" x14ac:dyDescent="0.25">
      <c r="A52" s="43"/>
      <c r="C52" s="65"/>
      <c r="U52" s="65"/>
      <c r="AD52" s="65"/>
      <c r="AM52" s="65"/>
      <c r="BI52" s="67"/>
    </row>
    <row r="53" spans="1:63" ht="15" customHeight="1" x14ac:dyDescent="0.25">
      <c r="A53" s="43"/>
      <c r="C53" s="65"/>
      <c r="U53" s="65"/>
      <c r="AD53" s="65"/>
      <c r="AM53" s="65"/>
      <c r="BI53" s="67"/>
    </row>
    <row r="54" spans="1:63" ht="15" customHeight="1" x14ac:dyDescent="0.25">
      <c r="A54" s="43"/>
      <c r="C54" s="65"/>
      <c r="U54" s="65"/>
      <c r="AD54" s="65"/>
      <c r="AM54" s="65"/>
      <c r="BI54" s="67"/>
    </row>
    <row r="55" spans="1:63" ht="15" customHeight="1" x14ac:dyDescent="0.25">
      <c r="A55" s="40"/>
      <c r="B55" s="73"/>
      <c r="C55" s="41"/>
      <c r="D55" s="41"/>
      <c r="E55" s="41"/>
      <c r="F55" s="41"/>
      <c r="G55" s="41"/>
      <c r="H55" s="41"/>
      <c r="I55" s="41"/>
      <c r="J55" s="41"/>
      <c r="K55" s="41"/>
      <c r="L55" s="41"/>
      <c r="M55" s="41"/>
      <c r="N55" s="41"/>
      <c r="O55" s="41"/>
      <c r="P55" s="41"/>
      <c r="Q55" s="41"/>
      <c r="R55" s="41"/>
      <c r="S55" s="41"/>
      <c r="T55" s="41"/>
      <c r="U55" s="73"/>
      <c r="V55" s="41"/>
      <c r="W55" s="41"/>
      <c r="X55" s="41"/>
      <c r="Y55" s="41"/>
      <c r="Z55" s="41"/>
      <c r="AA55" s="41"/>
      <c r="AB55" s="41"/>
      <c r="AC55" s="41"/>
      <c r="AD55" s="73"/>
      <c r="AE55" s="41"/>
      <c r="AF55" s="41"/>
      <c r="AG55" s="41"/>
      <c r="AH55" s="41"/>
      <c r="AI55" s="41"/>
      <c r="AJ55" s="41"/>
      <c r="AK55" s="41"/>
      <c r="AL55" s="41"/>
      <c r="AM55" s="73"/>
      <c r="AN55" s="41"/>
      <c r="AO55" s="41"/>
      <c r="AP55" s="41"/>
      <c r="AQ55" s="41"/>
      <c r="AR55" s="41"/>
      <c r="AS55" s="41"/>
      <c r="AT55" s="41"/>
      <c r="AU55" s="41"/>
      <c r="AV55" s="41"/>
      <c r="AW55" s="41"/>
      <c r="AX55" s="41"/>
      <c r="AY55" s="41"/>
      <c r="AZ55" s="41"/>
      <c r="BA55" s="41"/>
      <c r="BB55" s="41"/>
      <c r="BC55" s="41"/>
      <c r="BD55" s="41"/>
      <c r="BE55" s="41"/>
      <c r="BF55" s="41"/>
      <c r="BG55" s="41"/>
      <c r="BH55" s="41"/>
      <c r="BI55" s="72"/>
      <c r="BJ55" s="41"/>
      <c r="BK55" s="42"/>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FE5FA7-1824-460A-B558-41F6EDD8A077}"/>
</file>

<file path=customXml/itemProps2.xml><?xml version="1.0" encoding="utf-8"?>
<ds:datastoreItem xmlns:ds="http://schemas.openxmlformats.org/officeDocument/2006/customXml" ds:itemID="{F6E3FB4D-F067-41EC-9CED-CB74852612A3}"/>
</file>

<file path=customXml/itemProps3.xml><?xml version="1.0" encoding="utf-8"?>
<ds:datastoreItem xmlns:ds="http://schemas.openxmlformats.org/officeDocument/2006/customXml" ds:itemID="{8ED81358-B140-412A-AB89-A76FA869A01C}"/>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表紙</vt:lpstr>
      <vt:lpstr>改訂履歴</vt:lpstr>
      <vt:lpstr>指摘履歴</vt:lpstr>
      <vt:lpstr>業務フロー凡例</vt:lpstr>
      <vt:lpstr>機能概要説明</vt:lpstr>
      <vt:lpstr>機能概要</vt:lpstr>
      <vt:lpstr>画面設計書</vt:lpstr>
      <vt:lpstr>テンプレート</vt:lpstr>
      <vt:lpstr>テンプレート!Print_Area</vt:lpstr>
      <vt:lpstr>指摘履歴!Print_Area</vt:lpstr>
      <vt:lpstr>改訂履歴!Print_Area</vt:lpstr>
      <vt:lpstr>機能概要!Print_Area</vt:lpstr>
      <vt:lpstr>機能概要説明!Print_Area</vt:lpstr>
      <vt:lpstr>表紙!Print_Area</vt:lpstr>
      <vt:lpstr>テンプレート!Print_Titles</vt:lpstr>
      <vt:lpstr>指摘履歴!Print_Titles</vt:lpstr>
      <vt:lpstr>改訂履歴!Print_Titles</vt:lpstr>
      <vt:lpstr>業務フロー凡例!Print_Titles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Nguyen Mai Anh</cp:lastModifiedBy>
  <cp:lastPrinted>2024-05-08T03:36:06Z</cp:lastPrinted>
  <dcterms:created xsi:type="dcterms:W3CDTF">2015-06-05T18:19:34Z</dcterms:created>
  <dcterms:modified xsi:type="dcterms:W3CDTF">2024-09-25T08:06:51Z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