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5.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D:\POS system\30_implementation\32_design\JP\30_POSサーバー\10_機能概要_画面遷移\"/>
    </mc:Choice>
  </mc:AlternateContent>
  <xr:revisionPtr revIDLastSave="0" documentId="13_ncr:1_{6D716C9D-B6BA-4D68-B4F9-4CDC014D0BD2}"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業務フロー凡例" sheetId="6" r:id="rId3"/>
    <sheet name="機能概要説明" sheetId="8" r:id="rId4"/>
    <sheet name="機能概要" sheetId="5"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機能概要!$A$1:$BK$307</definedName>
    <definedName name="_xlnm.Print_Area" localSheetId="3">機能概要説明!$A$1:$BK$58</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AT2" i="2"/>
  <c r="AP2" i="2"/>
  <c r="K2" i="2"/>
  <c r="A2" i="2"/>
  <c r="W1" i="2"/>
  <c r="AP4" i="7"/>
  <c r="Z4" i="7"/>
  <c r="H4" i="7"/>
  <c r="AT2" i="7"/>
  <c r="AP2" i="7"/>
  <c r="K2" i="7"/>
  <c r="A2" i="7"/>
  <c r="W1" i="7"/>
  <c r="BM10" i="5"/>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9" i="5"/>
  <c r="BM8" i="5"/>
  <c r="AP4" i="5" a="1"/>
  <c r="AP4" i="5" s="1"/>
  <c r="Z4" i="5"/>
  <c r="H4" i="5"/>
  <c r="AT2" i="5"/>
  <c r="AP2" i="5"/>
  <c r="K2" i="5"/>
  <c r="A2" i="5"/>
  <c r="W1" i="5"/>
  <c r="BM9" i="8"/>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58" i="8" s="1"/>
  <c r="BM7" i="8"/>
  <c r="AP4" i="8" a="1"/>
  <c r="AP4" i="8" s="1"/>
  <c r="Z4" i="8"/>
  <c r="H4" i="8"/>
  <c r="AT2" i="8"/>
  <c r="AP2" i="8"/>
  <c r="K2" i="8"/>
  <c r="A2" i="8"/>
  <c r="W1" i="8"/>
  <c r="AP4" i="6" a="1"/>
  <c r="AP4" i="6" s="1"/>
  <c r="Z4" i="6"/>
  <c r="H4" i="6"/>
  <c r="AP2" i="6"/>
  <c r="K2" i="6"/>
  <c r="A2" i="6"/>
  <c r="W1" i="6"/>
  <c r="AP4" i="3" a="1"/>
  <c r="AP4" i="3" s="1"/>
  <c r="Z4" i="3"/>
  <c r="H4" i="3"/>
  <c r="AT2" i="3"/>
  <c r="AP2" i="3"/>
  <c r="K2" i="3"/>
  <c r="A2" i="3"/>
  <c r="W1" i="3"/>
  <c r="L24" i="4"/>
  <c r="AP4" i="4" a="1"/>
  <c r="AP4" i="4" s="1"/>
  <c r="BH2" i="4"/>
  <c r="BH2" i="5" s="1"/>
  <c r="BC2" i="4"/>
  <c r="BC2" i="2" s="1"/>
  <c r="AY2" i="4"/>
  <c r="AY2" i="7" s="1"/>
  <c r="AT2" i="4"/>
  <c r="AP2" i="4"/>
  <c r="BC2" i="3" l="1"/>
  <c r="AY2" i="8"/>
  <c r="BC2" i="7"/>
  <c r="BH2" i="2"/>
  <c r="BH2" i="3"/>
  <c r="AY2" i="6"/>
  <c r="BC2" i="8"/>
  <c r="AY2" i="5"/>
  <c r="BH2" i="7"/>
  <c r="BC2" i="6"/>
  <c r="BH2" i="8"/>
  <c r="BC2" i="5"/>
  <c r="AY2" i="2"/>
  <c r="AY2" i="3"/>
  <c r="BH2" i="6"/>
</calcChain>
</file>

<file path=xl/sharedStrings.xml><?xml version="1.0" encoding="utf-8"?>
<sst xmlns="http://schemas.openxmlformats.org/spreadsheetml/2006/main" count="214" uniqueCount="91">
  <si>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</si>
  <si>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</si>
  <si>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</si>
  <si>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</si>
  <si>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</si>
  <si>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</si>
  <si>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</si>
  <si>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</si>
  <si>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</si>
  <si>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</si>
  <si>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POSサーバー</t>
    </r>
  </si>
  <si>
    <r>
      <rPr>
        <sz val="11"/>
        <color rgb="FF000000"/>
        <rFont val="Meiryo UI"/>
        <family val="2"/>
      </rPr>
      <t>概要設計書</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</si>
  <si>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</si>
  <si>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</si>
  <si>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</si>
  <si>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新規作成</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</si>
  <si>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</si>
  <si>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</si>
  <si>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</si>
  <si>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</si>
  <si>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</si>
  <si>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</si>
  <si>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</si>
  <si>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</si>
  <si>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</si>
  <si>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</si>
  <si>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EditText</t>
    </r>
  </si>
  <si>
    <r>
      <rPr>
        <sz val="11"/>
        <color rgb="FF000000"/>
        <rFont val="Meiryo UI"/>
        <family val="2"/>
      </rPr>
      <t>ボタン</t>
    </r>
  </si>
  <si>
    <r>
      <rPr>
        <sz val="11"/>
        <color rgb="FF000000"/>
        <rFont val="Meiryo UI"/>
        <family val="2"/>
      </rPr>
      <t>Login-01/EmployeeMaster</t>
    </r>
  </si>
  <si>
    <t>`</t>
  </si>
  <si>
    <r>
      <rPr>
        <sz val="11"/>
        <color rgb="FF000000"/>
        <rFont val="Meiryo UI"/>
        <family val="2"/>
      </rPr>
      <t>券マスタ設定機能では次のことが可能になる。</t>
    </r>
  </si>
  <si>
    <r>
      <rPr>
        <sz val="11"/>
        <color rgb="FF000000"/>
        <rFont val="Meiryo UI"/>
        <family val="2"/>
      </rPr>
      <t>・支払券、値引券の一覧を表示する。</t>
    </r>
  </si>
  <si>
    <r>
      <rPr>
        <sz val="11"/>
        <color rgb="FF000000"/>
        <rFont val="Meiryo UI"/>
        <family val="2"/>
      </rPr>
      <t>・支払券、値引券を券名称で検索する。</t>
    </r>
  </si>
  <si>
    <r>
      <rPr>
        <sz val="11"/>
        <color rgb="FF000000"/>
        <rFont val="Meiryo UI"/>
        <family val="2"/>
      </rPr>
      <t>・作成した値引券が28_レシートクーポン設定のフローで使用される。</t>
    </r>
  </si>
  <si>
    <r>
      <rPr>
        <sz val="11"/>
        <color rgb="FF000000"/>
        <rFont val="Meiryo UI"/>
        <family val="2"/>
      </rPr>
      <t>・支払券又は値引券を新規追加・編集・削除する。</t>
    </r>
  </si>
  <si>
    <r>
      <rPr>
        <sz val="11"/>
        <color rgb="FF000000"/>
        <rFont val="Meiryo UI"/>
        <family val="2"/>
      </rPr>
      <t>SC6601_券マスタ設定画面</t>
    </r>
  </si>
  <si>
    <r>
      <rPr>
        <sz val="11"/>
        <color rgb="FF000000"/>
        <rFont val="Meiryo UI"/>
        <family val="2"/>
      </rPr>
      <t>支払券追加の場合</t>
    </r>
  </si>
  <si>
    <r>
      <rPr>
        <sz val="11"/>
        <color rgb="FF000000"/>
        <rFont val="Meiryo UI"/>
        <family val="2"/>
      </rPr>
      <t>値引券追加の場合</t>
    </r>
  </si>
  <si>
    <r>
      <rPr>
        <sz val="11"/>
        <color rgb="FF000000"/>
        <rFont val="Meiryo UI"/>
        <family val="2"/>
      </rPr>
      <t>支払券編集の場合</t>
    </r>
  </si>
  <si>
    <r>
      <rPr>
        <sz val="11"/>
        <color rgb="FF000000"/>
        <rFont val="Meiryo UI"/>
        <family val="2"/>
      </rPr>
      <t>値引券編集の場合</t>
    </r>
  </si>
  <si>
    <r>
      <rPr>
        <sz val="11"/>
        <color rgb="FF000000"/>
        <rFont val="Meiryo UI"/>
        <family val="2"/>
      </rPr>
      <t>MD6602_券検索モダール</t>
    </r>
  </si>
  <si>
    <r>
      <rPr>
        <sz val="11"/>
        <color rgb="FF000000"/>
        <rFont val="Meiryo UI"/>
        <family val="2"/>
      </rPr>
      <t>CSVデータ</t>
    </r>
  </si>
  <si>
    <r>
      <rPr>
        <sz val="11"/>
        <color rgb="FF000000"/>
        <rFont val="Meiryo UI"/>
        <family val="2"/>
      </rPr>
      <t>・フローはシステム権限を持つアカウントのみが使用可能</t>
    </r>
  </si>
  <si>
    <r>
      <rPr>
        <sz val="11"/>
        <color rgb="FF000000"/>
        <rFont val="Meiryo UI"/>
        <family val="2"/>
      </rPr>
      <t>・支払券が15_タッチメニュー設定のフローで使用される。</t>
    </r>
  </si>
  <si>
    <r>
      <rPr>
        <sz val="11"/>
        <color rgb="FF000000"/>
        <rFont val="Meiryo UI"/>
        <family val="2"/>
      </rPr>
      <t xml:space="preserve">MD6601_券マスタ追加・編集モダール </t>
    </r>
    <r>
      <rPr>
        <sz val="11"/>
        <color rgb="FFFF0000"/>
        <rFont val="Meiryo UI"/>
        <family val="2"/>
      </rPr>
      <t>(エリア削除)</t>
    </r>
  </si>
  <si>
    <r>
      <rPr>
        <sz val="11"/>
        <color rgb="FF000000"/>
        <rFont val="Meiryo UI"/>
        <family val="2"/>
      </rPr>
      <t>66_券マスタ設定</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</si>
  <si>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</si>
  <si>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</si>
  <si>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</si>
  <si>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</si>
  <si>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</si>
  <si>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</si>
  <si>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</si>
  <si>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</si>
  <si>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</si>
  <si>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</si>
  <si>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</si>
  <si>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</si>
  <si>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</si>
  <si>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</si>
  <si>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r>
      <rPr>
        <sz val="11"/>
        <color rgb="FFFFFFFF"/>
        <rFont val="Meiryo UI"/>
        <family val="2"/>
      </rPr>
      <t>更新内容</t>
    </r>
  </si>
  <si>
    <t>LoiLV</t>
  </si>
  <si>
    <t>レビューによる更新</t>
  </si>
  <si>
    <t>66_券マスタ設定</t>
  </si>
  <si>
    <t>券コード一覧取得機能</t>
  </si>
  <si>
    <t>券マスタデータバリデーションチェック機能</t>
  </si>
  <si>
    <t>券マスタ削除機能</t>
  </si>
  <si>
    <t>編集可能券マスタ確認機能</t>
  </si>
  <si>
    <t>券マスタ情報更新機能</t>
  </si>
  <si>
    <t>csvデータ出力機能</t>
  </si>
  <si>
    <t>Android POS Control</t>
  </si>
  <si>
    <r>
      <rPr>
        <sz val="11"/>
        <color rgb="FF000000"/>
        <rFont val="Meiryo UI"/>
        <family val="2"/>
      </rPr>
      <t>Password</t>
    </r>
  </si>
  <si>
    <t>有効</t>
  </si>
  <si>
    <t>■画面項目定義</t>
  </si>
  <si>
    <t>画面項目ID</t>
  </si>
  <si>
    <t>項目</t>
  </si>
  <si>
    <t>タイプ</t>
  </si>
  <si>
    <t>多言語対象</t>
  </si>
  <si>
    <t>アウトプット</t>
  </si>
  <si>
    <t>インプット</t>
  </si>
  <si>
    <t>備考</t>
  </si>
  <si>
    <t>マッピングデータ</t>
  </si>
  <si>
    <t>初期値</t>
  </si>
  <si>
    <t>表示コントロール</t>
  </si>
  <si>
    <t>Control enable</t>
  </si>
  <si>
    <t>数字</t>
  </si>
  <si>
    <t>文字</t>
  </si>
  <si>
    <t>API名</t>
  </si>
  <si>
    <t>User ID</t>
  </si>
  <si>
    <t>Login</t>
  </si>
  <si>
    <t>入力必須更新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</si>
</sst>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1"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b/>
      <sz val="11"/>
      <name val="Meiryo UI"/>
      <family val="2"/>
    </font>
    <font>
      <sz val="11"/>
      <color rgb="FFFF0000"/>
      <name val="Meiryo UI"/>
      <family val="2"/>
    </font>
    <font>
      <sz val="11"/>
      <color rgb="FF00B05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7030A0"/>
      <name val="Meiryo UI"/>
      <family val="2"/>
    </font>
  </fonts>
  <fills count="8">
    <fill>
      <patternFill patternType="none"/>
    </fill>
    <fill>
      <patternFill patternType="gray125"/>
    </fill>
    <fill>
      <patternFill patternType="solid">
        <fgColor rgb="FF333399"/>
        <bgColor indexed="64"/>
      </patternFill>
    </fill>
    <fill>
      <patternFill patternType="solid">
        <fgColor theme="7" tint="0.79995117038483843"/>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5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style="hair">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5" fillId="0" borderId="0"/>
    <xf numFmtId="0" fontId="12" fillId="0" borderId="0">
      <alignment vertical="center"/>
    </xf>
  </cellStyleXfs>
  <cellXfs count="319">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7" fillId="3" borderId="18" xfId="7" applyFont="1" applyFill="1" applyBorder="1">
      <alignment vertical="center"/>
    </xf>
    <xf numFmtId="0" fontId="9" fillId="0" borderId="18" xfId="0" applyFont="1" applyBorder="1"/>
    <xf numFmtId="0" fontId="17" fillId="0" borderId="0" xfId="0" applyFont="1"/>
    <xf numFmtId="0" fontId="17" fillId="0" borderId="2" xfId="0" applyFont="1" applyBorder="1"/>
    <xf numFmtId="0" fontId="17" fillId="0" borderId="3" xfId="0" applyFont="1" applyBorder="1"/>
    <xf numFmtId="0" fontId="17" fillId="0" borderId="5" xfId="0" applyFont="1" applyBorder="1"/>
    <xf numFmtId="0" fontId="17" fillId="0" borderId="1" xfId="0" applyFont="1" applyBorder="1"/>
    <xf numFmtId="0" fontId="17" fillId="0" borderId="4" xfId="0" applyFont="1" applyBorder="1"/>
    <xf numFmtId="0" fontId="17" fillId="0" borderId="7" xfId="0" applyFont="1" applyBorder="1"/>
    <xf numFmtId="0" fontId="17" fillId="0" borderId="8" xfId="0" applyFont="1" applyBorder="1"/>
    <xf numFmtId="0" fontId="17" fillId="0" borderId="11" xfId="0" applyFont="1" applyBorder="1"/>
    <xf numFmtId="0" fontId="17" fillId="0" borderId="6" xfId="0" applyFont="1" applyBorder="1"/>
    <xf numFmtId="0" fontId="17" fillId="0" borderId="12" xfId="0" applyFont="1" applyBorder="1"/>
    <xf numFmtId="0" fontId="17" fillId="0" borderId="14" xfId="0" applyFont="1" applyBorder="1"/>
    <xf numFmtId="0" fontId="17" fillId="0" borderId="15" xfId="0" applyFont="1" applyBorder="1"/>
    <xf numFmtId="0" fontId="17" fillId="0" borderId="9" xfId="0" applyFont="1" applyBorder="1"/>
    <xf numFmtId="0" fontId="17" fillId="0" borderId="10" xfId="0" applyFont="1" applyBorder="1"/>
    <xf numFmtId="0" fontId="17"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7" fillId="0" borderId="0" xfId="7" applyFont="1">
      <alignment vertical="center"/>
    </xf>
    <xf numFmtId="0" fontId="17" fillId="0" borderId="0" xfId="0" quotePrefix="1" applyFont="1"/>
    <xf numFmtId="0" fontId="17" fillId="0" borderId="1" xfId="7" applyFont="1" applyBorder="1">
      <alignment vertical="center"/>
    </xf>
    <xf numFmtId="0" fontId="17" fillId="0" borderId="0" xfId="7" quotePrefix="1" applyFont="1">
      <alignment vertical="center"/>
    </xf>
    <xf numFmtId="0" fontId="17" fillId="0" borderId="4" xfId="7" applyFont="1" applyBorder="1">
      <alignment vertical="center"/>
    </xf>
    <xf numFmtId="0" fontId="17" fillId="0" borderId="2" xfId="7" applyFont="1" applyBorder="1">
      <alignment vertical="center"/>
    </xf>
    <xf numFmtId="0" fontId="17" fillId="0" borderId="3" xfId="7" applyFont="1" applyBorder="1">
      <alignment vertical="center"/>
    </xf>
    <xf numFmtId="0" fontId="17" fillId="0" borderId="5" xfId="7" applyFont="1" applyBorder="1">
      <alignment vertical="center"/>
    </xf>
    <xf numFmtId="0" fontId="14" fillId="2" borderId="0" xfId="0" applyFont="1" applyFill="1" applyAlignment="1">
      <alignment vertical="center"/>
    </xf>
    <xf numFmtId="0" fontId="13" fillId="2" borderId="16" xfId="0" applyFont="1" applyFill="1" applyBorder="1" applyAlignment="1">
      <alignment vertical="center"/>
    </xf>
    <xf numFmtId="0" fontId="13" fillId="2" borderId="0" xfId="0" applyFont="1" applyFill="1" applyAlignment="1">
      <alignment vertical="center"/>
    </xf>
    <xf numFmtId="0" fontId="13" fillId="2" borderId="17" xfId="0" applyFont="1" applyFill="1" applyBorder="1" applyAlignment="1">
      <alignment vertical="center"/>
    </xf>
    <xf numFmtId="0" fontId="17" fillId="0" borderId="18" xfId="0" applyFont="1" applyBorder="1"/>
    <xf numFmtId="0" fontId="17" fillId="0" borderId="19" xfId="7" applyFont="1" applyBorder="1">
      <alignment vertical="center"/>
    </xf>
    <xf numFmtId="0" fontId="17" fillId="0" borderId="19" xfId="0" applyFont="1" applyBorder="1"/>
    <xf numFmtId="0" fontId="17" fillId="0" borderId="18" xfId="7" applyFont="1" applyBorder="1">
      <alignment vertical="center"/>
    </xf>
    <xf numFmtId="0" fontId="17" fillId="0" borderId="27" xfId="7" applyFont="1" applyBorder="1">
      <alignment vertical="center"/>
    </xf>
    <xf numFmtId="0" fontId="17" fillId="3" borderId="0" xfId="7" applyFont="1" applyFill="1">
      <alignment vertical="center"/>
    </xf>
    <xf numFmtId="0" fontId="17" fillId="3" borderId="19" xfId="7" applyFont="1" applyFill="1" applyBorder="1">
      <alignment vertical="center"/>
    </xf>
    <xf numFmtId="0" fontId="17" fillId="3" borderId="18" xfId="7" applyFont="1" applyFill="1" applyBorder="1">
      <alignment vertical="center"/>
    </xf>
    <xf numFmtId="0" fontId="17" fillId="0" borderId="21" xfId="0" applyFont="1" applyBorder="1"/>
    <xf numFmtId="0" fontId="17" fillId="0" borderId="20" xfId="0" applyFont="1" applyBorder="1"/>
    <xf numFmtId="0" fontId="17" fillId="0" borderId="0" xfId="6" applyFont="1" applyAlignment="1">
      <alignment vertical="center"/>
    </xf>
    <xf numFmtId="0" fontId="13" fillId="2" borderId="28" xfId="0" applyFont="1" applyFill="1" applyBorder="1" applyAlignment="1">
      <alignment horizontal="center" vertical="center"/>
    </xf>
    <xf numFmtId="0" fontId="13" fillId="2" borderId="29" xfId="0" applyFont="1" applyFill="1" applyBorder="1" applyAlignment="1">
      <alignment horizontal="center" vertical="center"/>
    </xf>
    <xf numFmtId="0" fontId="13" fillId="2" borderId="30" xfId="0" applyFont="1" applyFill="1" applyBorder="1" applyAlignment="1">
      <alignment horizontal="center" vertical="center"/>
    </xf>
    <xf numFmtId="0" fontId="17" fillId="0" borderId="31" xfId="0" applyFont="1" applyBorder="1" applyAlignment="1">
      <alignment horizontal="center" vertical="center"/>
    </xf>
    <xf numFmtId="0" fontId="17" fillId="0" borderId="32" xfId="0" applyFont="1" applyBorder="1" applyAlignment="1">
      <alignment horizontal="center" vertical="center"/>
    </xf>
    <xf numFmtId="0" fontId="17" fillId="0" borderId="33" xfId="0" applyFont="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horizontal="center" vertical="center"/>
    </xf>
    <xf numFmtId="0" fontId="17" fillId="0" borderId="5" xfId="0" applyFont="1" applyBorder="1" applyAlignment="1">
      <alignment horizontal="center" vertical="center"/>
    </xf>
    <xf numFmtId="0" fontId="7" fillId="0" borderId="31" xfId="0" applyFont="1" applyBorder="1" applyAlignment="1">
      <alignment horizontal="center" vertical="center"/>
    </xf>
    <xf numFmtId="0" fontId="15" fillId="0" borderId="31" xfId="0" applyFont="1" applyBorder="1" applyAlignment="1">
      <alignment horizontal="center" vertical="center"/>
    </xf>
    <xf numFmtId="0" fontId="15" fillId="0" borderId="32" xfId="0" applyFont="1" applyBorder="1" applyAlignment="1">
      <alignment horizontal="center" vertical="center"/>
    </xf>
    <xf numFmtId="0" fontId="15" fillId="0" borderId="33" xfId="0" applyFont="1" applyBorder="1" applyAlignment="1">
      <alignment horizontal="center" vertic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15" fillId="0" borderId="4"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18" fillId="0" borderId="0" xfId="0" applyFont="1" applyAlignment="1">
      <alignment horizontal="center" vertical="center"/>
    </xf>
    <xf numFmtId="0" fontId="19" fillId="0" borderId="0" xfId="0" applyFont="1" applyAlignment="1">
      <alignment horizontal="center" vertical="center"/>
    </xf>
    <xf numFmtId="0" fontId="17" fillId="0" borderId="28" xfId="0" applyFont="1" applyBorder="1" applyAlignment="1">
      <alignment horizontal="center" vertical="center"/>
    </xf>
    <xf numFmtId="0" fontId="17" fillId="0" borderId="29" xfId="0" applyFont="1" applyBorder="1" applyAlignment="1">
      <alignment horizontal="center" vertical="center"/>
    </xf>
    <xf numFmtId="0" fontId="17" fillId="0" borderId="30" xfId="0" applyFont="1" applyBorder="1" applyAlignment="1">
      <alignment horizontal="center" vertical="center"/>
    </xf>
    <xf numFmtId="2" fontId="17" fillId="0" borderId="31" xfId="0" applyNumberFormat="1" applyFont="1" applyBorder="1" applyAlignment="1">
      <alignment horizontal="center" vertical="center"/>
    </xf>
    <xf numFmtId="2" fontId="17" fillId="0" borderId="32" xfId="0" applyNumberFormat="1" applyFont="1" applyBorder="1" applyAlignment="1">
      <alignment horizontal="center" vertical="center"/>
    </xf>
    <xf numFmtId="2" fontId="17" fillId="0" borderId="33" xfId="0" applyNumberFormat="1" applyFont="1" applyBorder="1" applyAlignment="1">
      <alignment horizontal="center" vertical="center"/>
    </xf>
    <xf numFmtId="2" fontId="17" fillId="0" borderId="2" xfId="0" applyNumberFormat="1" applyFont="1" applyBorder="1" applyAlignment="1">
      <alignment horizontal="center" vertical="center"/>
    </xf>
    <xf numFmtId="2" fontId="17" fillId="0" borderId="3" xfId="0" applyNumberFormat="1" applyFont="1" applyBorder="1" applyAlignment="1">
      <alignment horizontal="center" vertical="center"/>
    </xf>
    <xf numFmtId="2" fontId="17" fillId="0" borderId="5" xfId="0" applyNumberFormat="1" applyFont="1" applyBorder="1" applyAlignment="1">
      <alignment horizontal="center" vertical="center"/>
    </xf>
    <xf numFmtId="14" fontId="17" fillId="0" borderId="31" xfId="0" applyNumberFormat="1" applyFont="1" applyBorder="1" applyAlignment="1">
      <alignment horizontal="center" vertical="center"/>
    </xf>
    <xf numFmtId="14" fontId="17" fillId="0" borderId="32" xfId="0" applyNumberFormat="1" applyFont="1" applyBorder="1" applyAlignment="1">
      <alignment horizontal="center" vertical="center"/>
    </xf>
    <xf numFmtId="14" fontId="17" fillId="0" borderId="33" xfId="0" applyNumberFormat="1" applyFont="1" applyBorder="1" applyAlignment="1">
      <alignment horizontal="center" vertical="center"/>
    </xf>
    <xf numFmtId="14" fontId="17" fillId="0" borderId="2" xfId="0" applyNumberFormat="1" applyFont="1" applyBorder="1" applyAlignment="1">
      <alignment horizontal="center" vertical="center"/>
    </xf>
    <xf numFmtId="14" fontId="17" fillId="0" borderId="3" xfId="0" applyNumberFormat="1" applyFont="1" applyBorder="1" applyAlignment="1">
      <alignment horizontal="center" vertical="center"/>
    </xf>
    <xf numFmtId="14" fontId="17" fillId="0" borderId="5" xfId="0" applyNumberFormat="1" applyFont="1" applyBorder="1" applyAlignment="1">
      <alignment horizontal="center" vertical="center"/>
    </xf>
    <xf numFmtId="0" fontId="17" fillId="0" borderId="1" xfId="0" applyFont="1" applyBorder="1" applyAlignment="1">
      <alignment horizontal="center" vertical="center"/>
    </xf>
    <xf numFmtId="0" fontId="17" fillId="0" borderId="0" xfId="0" applyFont="1" applyAlignment="1">
      <alignment horizontal="center" vertical="center"/>
    </xf>
    <xf numFmtId="0" fontId="17" fillId="0" borderId="4" xfId="0" applyFont="1" applyBorder="1" applyAlignment="1">
      <alignment horizontal="center" vertical="center"/>
    </xf>
    <xf numFmtId="0" fontId="13" fillId="2" borderId="31" xfId="0" applyFont="1" applyFill="1" applyBorder="1" applyAlignment="1">
      <alignment horizontal="center" vertical="center"/>
    </xf>
    <xf numFmtId="0" fontId="13" fillId="2" borderId="32" xfId="0" applyFont="1" applyFill="1" applyBorder="1" applyAlignment="1">
      <alignment horizontal="center" vertical="center"/>
    </xf>
    <xf numFmtId="0" fontId="13" fillId="2" borderId="33" xfId="0" applyFont="1" applyFill="1" applyBorder="1" applyAlignment="1">
      <alignment horizontal="center" vertic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5" xfId="0" applyFont="1" applyFill="1" applyBorder="1" applyAlignment="1">
      <alignment horizontal="center" vertical="center"/>
    </xf>
    <xf numFmtId="14" fontId="11" fillId="0" borderId="31" xfId="0" applyNumberFormat="1"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5" xfId="0" applyFont="1" applyBorder="1" applyAlignment="1">
      <alignment horizontal="center" vertical="center"/>
    </xf>
    <xf numFmtId="0" fontId="11" fillId="0" borderId="31" xfId="0" applyFont="1" applyBorder="1" applyAlignment="1">
      <alignment horizontal="center" vertical="center"/>
    </xf>
    <xf numFmtId="0" fontId="11" fillId="0" borderId="34" xfId="0" applyFont="1" applyBorder="1"/>
    <xf numFmtId="0" fontId="11" fillId="0" borderId="35" xfId="0" applyFont="1" applyBorder="1"/>
    <xf numFmtId="0" fontId="11" fillId="0" borderId="22" xfId="0" applyFont="1" applyBorder="1"/>
    <xf numFmtId="0" fontId="17" fillId="0" borderId="32" xfId="0" applyFont="1" applyBorder="1"/>
    <xf numFmtId="0" fontId="17" fillId="0" borderId="33" xfId="0" applyFont="1" applyBorder="1"/>
    <xf numFmtId="0" fontId="17" fillId="0" borderId="3" xfId="0" applyFont="1" applyBorder="1"/>
    <xf numFmtId="0" fontId="17" fillId="0" borderId="5" xfId="0" applyFont="1" applyBorder="1"/>
    <xf numFmtId="0" fontId="17" fillId="0" borderId="31" xfId="0" applyFont="1" applyBorder="1"/>
    <xf numFmtId="0" fontId="17" fillId="0" borderId="2" xfId="0" applyFont="1" applyBorder="1"/>
    <xf numFmtId="0" fontId="17" fillId="0" borderId="36" xfId="0" applyFont="1" applyBorder="1"/>
    <xf numFmtId="0" fontId="17" fillId="0" borderId="37" xfId="0" applyFont="1" applyBorder="1"/>
    <xf numFmtId="0" fontId="17" fillId="0" borderId="38" xfId="0" applyFont="1" applyBorder="1"/>
    <xf numFmtId="0" fontId="17" fillId="0" borderId="34" xfId="0" applyFont="1" applyBorder="1"/>
    <xf numFmtId="0" fontId="17" fillId="0" borderId="35" xfId="0" applyFont="1" applyBorder="1"/>
    <xf numFmtId="0" fontId="17" fillId="0" borderId="22" xfId="0" applyFont="1" applyBorder="1"/>
    <xf numFmtId="0" fontId="13" fillId="2" borderId="0" xfId="0" applyFont="1" applyFill="1"/>
    <xf numFmtId="0" fontId="11" fillId="0" borderId="36" xfId="0" applyFont="1" applyBorder="1"/>
    <xf numFmtId="0" fontId="11" fillId="0" borderId="37" xfId="0" applyFont="1" applyBorder="1"/>
    <xf numFmtId="0" fontId="11" fillId="0" borderId="38" xfId="0" applyFont="1" applyBorder="1"/>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33"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8" xfId="6" applyFont="1" applyBorder="1" applyAlignment="1">
      <alignment horizontal="center"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6" fillId="0" borderId="38" xfId="6" applyFont="1" applyBorder="1" applyAlignment="1">
      <alignment horizontal="left" vertical="center"/>
    </xf>
    <xf numFmtId="0" fontId="17" fillId="0" borderId="36" xfId="6" applyFont="1" applyBorder="1" applyAlignment="1">
      <alignment vertical="center"/>
    </xf>
    <xf numFmtId="0" fontId="17" fillId="0" borderId="37" xfId="6" applyFont="1" applyBorder="1" applyAlignment="1">
      <alignment vertical="center"/>
    </xf>
    <xf numFmtId="0" fontId="17" fillId="0" borderId="38" xfId="6"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8" xfId="6" quotePrefix="1"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6" fillId="0" borderId="38" xfId="6" applyFont="1" applyBorder="1" applyAlignment="1">
      <alignment vertical="center"/>
    </xf>
    <xf numFmtId="0" fontId="7" fillId="0" borderId="36" xfId="6" quotePrefix="1" applyFont="1" applyBorder="1" applyAlignment="1">
      <alignment horizontal="center" vertical="center"/>
    </xf>
    <xf numFmtId="0" fontId="7" fillId="0" borderId="37" xfId="6" applyFont="1" applyBorder="1" applyAlignment="1">
      <alignment horizontal="center" vertical="center"/>
    </xf>
    <xf numFmtId="0" fontId="7" fillId="0" borderId="38" xfId="6" applyFont="1" applyBorder="1" applyAlignment="1">
      <alignment horizontal="center" vertical="center"/>
    </xf>
    <xf numFmtId="0" fontId="6" fillId="0" borderId="39" xfId="6" quotePrefix="1" applyFont="1" applyBorder="1" applyAlignment="1">
      <alignment horizontal="center" vertical="center"/>
    </xf>
    <xf numFmtId="0" fontId="6" fillId="0" borderId="40" xfId="6" applyFont="1" applyBorder="1" applyAlignment="1">
      <alignment horizontal="center" vertical="center"/>
    </xf>
    <xf numFmtId="0" fontId="6" fillId="0" borderId="41" xfId="6" applyFont="1" applyBorder="1" applyAlignment="1">
      <alignment horizontal="center" vertical="center"/>
    </xf>
    <xf numFmtId="0" fontId="6" fillId="0" borderId="39" xfId="6" applyFont="1" applyBorder="1" applyAlignment="1">
      <alignment horizontal="center"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6" fillId="0" borderId="41" xfId="6" applyFont="1" applyBorder="1" applyAlignment="1">
      <alignment horizontal="left" vertical="center"/>
    </xf>
    <xf numFmtId="0" fontId="17" fillId="0" borderId="39" xfId="6" applyFont="1" applyBorder="1" applyAlignment="1">
      <alignment vertical="center"/>
    </xf>
    <xf numFmtId="0" fontId="17" fillId="0" borderId="40" xfId="6" applyFont="1" applyBorder="1" applyAlignment="1">
      <alignment vertical="center"/>
    </xf>
    <xf numFmtId="0" fontId="17" fillId="0" borderId="41" xfId="6" applyFont="1" applyBorder="1" applyAlignment="1">
      <alignment vertical="center"/>
    </xf>
    <xf numFmtId="0" fontId="17" fillId="0" borderId="42" xfId="6" applyFont="1" applyBorder="1" applyAlignment="1">
      <alignment vertical="center"/>
    </xf>
    <xf numFmtId="0" fontId="17" fillId="0" borderId="43" xfId="6" applyFont="1" applyBorder="1" applyAlignment="1">
      <alignment vertical="center"/>
    </xf>
    <xf numFmtId="0" fontId="17" fillId="0" borderId="44" xfId="6" applyFont="1" applyBorder="1" applyAlignment="1">
      <alignment vertical="center"/>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41" xfId="6" quotePrefix="1" applyFont="1" applyBorder="1" applyAlignment="1">
      <alignment vertical="center" wrapText="1"/>
    </xf>
    <xf numFmtId="0" fontId="6" fillId="0" borderId="39" xfId="6" applyFont="1" applyBorder="1" applyAlignment="1">
      <alignment vertical="center"/>
    </xf>
    <xf numFmtId="0" fontId="6" fillId="0" borderId="40" xfId="6" applyFont="1" applyBorder="1" applyAlignment="1">
      <alignment vertical="center"/>
    </xf>
    <xf numFmtId="0" fontId="6" fillId="0" borderId="41" xfId="6" applyFont="1" applyBorder="1" applyAlignment="1">
      <alignment vertical="center"/>
    </xf>
    <xf numFmtId="0" fontId="17" fillId="0" borderId="42" xfId="6" quotePrefix="1" applyFont="1" applyBorder="1" applyAlignment="1">
      <alignment vertical="center"/>
    </xf>
    <xf numFmtId="0" fontId="17" fillId="0" borderId="43" xfId="6" quotePrefix="1" applyFont="1" applyBorder="1" applyAlignment="1">
      <alignment vertical="center"/>
    </xf>
    <xf numFmtId="0" fontId="17" fillId="0" borderId="44" xfId="6" quotePrefix="1" applyFont="1" applyBorder="1" applyAlignment="1">
      <alignment vertical="center"/>
    </xf>
    <xf numFmtId="0" fontId="7" fillId="0" borderId="39" xfId="6" quotePrefix="1" applyFont="1" applyBorder="1" applyAlignment="1">
      <alignment horizontal="center" vertical="center" wrapText="1"/>
    </xf>
    <xf numFmtId="0" fontId="7" fillId="0" borderId="40" xfId="6" applyFont="1" applyBorder="1" applyAlignment="1">
      <alignment horizontal="center" vertical="center" wrapText="1"/>
    </xf>
    <xf numFmtId="0" fontId="7" fillId="0" borderId="41" xfId="6" applyFont="1" applyBorder="1" applyAlignment="1">
      <alignment horizontal="center" vertical="center" wrapText="1"/>
    </xf>
    <xf numFmtId="0" fontId="8" fillId="0" borderId="39" xfId="6" applyFont="1" applyBorder="1" applyAlignment="1">
      <alignment vertical="center" wrapText="1"/>
    </xf>
    <xf numFmtId="0" fontId="7" fillId="0" borderId="39" xfId="6" quotePrefix="1" applyFont="1" applyBorder="1" applyAlignment="1">
      <alignment horizontal="center" vertical="center"/>
    </xf>
    <xf numFmtId="0" fontId="7" fillId="0" borderId="40" xfId="6" applyFont="1" applyBorder="1" applyAlignment="1">
      <alignment horizontal="center" vertical="center"/>
    </xf>
    <xf numFmtId="0" fontId="7" fillId="0" borderId="41" xfId="6" applyFont="1" applyBorder="1" applyAlignment="1">
      <alignment horizontal="center" vertical="center"/>
    </xf>
    <xf numFmtId="0" fontId="7" fillId="0" borderId="39" xfId="6" applyFont="1" applyBorder="1" applyAlignment="1">
      <alignment horizontal="center"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41" xfId="6" quotePrefix="1" applyFont="1" applyBorder="1" applyAlignment="1">
      <alignment vertical="center"/>
    </xf>
    <xf numFmtId="0" fontId="6" fillId="0" borderId="34" xfId="6" applyFont="1" applyBorder="1" applyAlignment="1">
      <alignment horizontal="center" vertical="center"/>
    </xf>
    <xf numFmtId="0" fontId="6" fillId="0" borderId="22" xfId="6" applyFont="1" applyBorder="1" applyAlignment="1">
      <alignment horizontal="center" vertical="center"/>
    </xf>
    <xf numFmtId="0" fontId="6" fillId="0" borderId="34" xfId="6" applyFont="1" applyBorder="1" applyAlignment="1">
      <alignment vertical="center"/>
    </xf>
    <xf numFmtId="0" fontId="6" fillId="0" borderId="35" xfId="6" applyFont="1" applyBorder="1" applyAlignment="1">
      <alignment vertical="center"/>
    </xf>
    <xf numFmtId="0" fontId="6" fillId="0" borderId="22" xfId="6" applyFont="1" applyBorder="1" applyAlignment="1">
      <alignment vertical="center"/>
    </xf>
    <xf numFmtId="0" fontId="7" fillId="0" borderId="34" xfId="6" applyFont="1" applyBorder="1" applyAlignment="1">
      <alignment horizontal="center" vertical="center"/>
    </xf>
    <xf numFmtId="0" fontId="6" fillId="0" borderId="35" xfId="6" applyFont="1" applyBorder="1" applyAlignment="1">
      <alignment horizontal="center" vertical="center"/>
    </xf>
    <xf numFmtId="0" fontId="7" fillId="4" borderId="28" xfId="6" applyFont="1" applyFill="1" applyBorder="1" applyAlignment="1">
      <alignment vertical="center"/>
    </xf>
    <xf numFmtId="0" fontId="6" fillId="4" borderId="29" xfId="6" applyFont="1" applyFill="1" applyBorder="1" applyAlignment="1">
      <alignment vertical="center"/>
    </xf>
    <xf numFmtId="0" fontId="6" fillId="4" borderId="30" xfId="6" applyFont="1" applyFill="1" applyBorder="1" applyAlignment="1">
      <alignment vertical="center"/>
    </xf>
    <xf numFmtId="0" fontId="7" fillId="5" borderId="28" xfId="6" applyFont="1" applyFill="1" applyBorder="1" applyAlignment="1">
      <alignment vertical="center"/>
    </xf>
    <xf numFmtId="0" fontId="6" fillId="5" borderId="29" xfId="6" applyFont="1" applyFill="1" applyBorder="1" applyAlignment="1">
      <alignment vertical="center"/>
    </xf>
    <xf numFmtId="0" fontId="6" fillId="5" borderId="30" xfId="6" applyFont="1" applyFill="1" applyBorder="1" applyAlignment="1">
      <alignment vertical="center"/>
    </xf>
    <xf numFmtId="0" fontId="7" fillId="6" borderId="31" xfId="6" applyFont="1" applyFill="1" applyBorder="1" applyAlignment="1">
      <alignment vertical="center"/>
    </xf>
    <xf numFmtId="0" fontId="6" fillId="6" borderId="32" xfId="6" applyFont="1" applyFill="1" applyBorder="1" applyAlignment="1">
      <alignment vertical="center"/>
    </xf>
    <xf numFmtId="0" fontId="6" fillId="6" borderId="33"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4" borderId="28" xfId="6" applyFont="1" applyFill="1" applyBorder="1"/>
    <xf numFmtId="0" fontId="7" fillId="4" borderId="29" xfId="6" applyFont="1" applyFill="1" applyBorder="1"/>
    <xf numFmtId="0" fontId="7" fillId="4" borderId="30" xfId="6" applyFont="1" applyFill="1" applyBorder="1"/>
    <xf numFmtId="0" fontId="7" fillId="4" borderId="31" xfId="6" applyFont="1" applyFill="1" applyBorder="1" applyAlignment="1">
      <alignment vertical="center"/>
    </xf>
    <xf numFmtId="0" fontId="6" fillId="4" borderId="32" xfId="6" applyFont="1" applyFill="1" applyBorder="1" applyAlignment="1">
      <alignment vertical="center"/>
    </xf>
    <xf numFmtId="0" fontId="6" fillId="4" borderId="33" xfId="6" applyFont="1" applyFill="1" applyBorder="1" applyAlignment="1">
      <alignment vertical="center"/>
    </xf>
    <xf numFmtId="0" fontId="6" fillId="4" borderId="2" xfId="6" applyFont="1" applyFill="1" applyBorder="1" applyAlignment="1">
      <alignment vertical="center"/>
    </xf>
    <xf numFmtId="0" fontId="6" fillId="4" borderId="3" xfId="6" applyFont="1" applyFill="1" applyBorder="1" applyAlignment="1">
      <alignment vertical="center"/>
    </xf>
    <xf numFmtId="0" fontId="6" fillId="4" borderId="5" xfId="6" applyFont="1" applyFill="1" applyBorder="1" applyAlignment="1">
      <alignment vertical="center"/>
    </xf>
    <xf numFmtId="0" fontId="6" fillId="5" borderId="31" xfId="6" applyFont="1" applyFill="1" applyBorder="1" applyAlignment="1">
      <alignment vertical="center" wrapText="1"/>
    </xf>
    <xf numFmtId="0" fontId="6" fillId="5" borderId="2" xfId="6" applyFont="1" applyFill="1" applyBorder="1" applyAlignment="1">
      <alignment vertical="center" wrapText="1"/>
    </xf>
    <xf numFmtId="0" fontId="7" fillId="5" borderId="45" xfId="6" applyFont="1" applyFill="1" applyBorder="1" applyAlignment="1">
      <alignment vertical="center" wrapText="1"/>
    </xf>
    <xf numFmtId="0" fontId="7" fillId="5" borderId="46" xfId="6" applyFont="1" applyFill="1" applyBorder="1" applyAlignment="1">
      <alignment vertical="center" wrapText="1"/>
    </xf>
    <xf numFmtId="0" fontId="7" fillId="5" borderId="33" xfId="6" applyFont="1" applyFill="1" applyBorder="1" applyAlignment="1">
      <alignment vertical="center" wrapText="1"/>
    </xf>
    <xf numFmtId="0" fontId="7" fillId="5" borderId="5" xfId="6" applyFont="1" applyFill="1" applyBorder="1" applyAlignment="1">
      <alignment vertical="center" wrapText="1"/>
    </xf>
    <xf numFmtId="0" fontId="7" fillId="0" borderId="34" xfId="6" applyFont="1" applyBorder="1" applyAlignment="1">
      <alignment horizontal="center" vertical="center" wrapText="1"/>
    </xf>
    <xf numFmtId="0" fontId="7" fillId="0" borderId="35"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4" xfId="6" applyFont="1" applyBorder="1" applyAlignment="1">
      <alignment horizontal="left" vertical="center"/>
    </xf>
    <xf numFmtId="0" fontId="6" fillId="0" borderId="35" xfId="6" applyFont="1" applyBorder="1" applyAlignment="1">
      <alignment horizontal="left" vertical="center"/>
    </xf>
    <xf numFmtId="0" fontId="6" fillId="0" borderId="22" xfId="6" applyFont="1" applyBorder="1" applyAlignment="1">
      <alignment horizontal="left" vertical="center"/>
    </xf>
    <xf numFmtId="0" fontId="17" fillId="0" borderId="34" xfId="6" applyFont="1" applyBorder="1" applyAlignment="1">
      <alignment vertical="center" wrapText="1"/>
    </xf>
    <xf numFmtId="0" fontId="17" fillId="0" borderId="35" xfId="6" applyFont="1" applyBorder="1" applyAlignment="1">
      <alignment vertical="center" wrapText="1"/>
    </xf>
    <xf numFmtId="0" fontId="17" fillId="0" borderId="22" xfId="6" applyFont="1" applyBorder="1" applyAlignment="1">
      <alignment vertical="center" wrapText="1"/>
    </xf>
    <xf numFmtId="0" fontId="13" fillId="2" borderId="28" xfId="6" applyFont="1" applyFill="1" applyBorder="1" applyAlignment="1">
      <alignment horizontal="center" vertical="center"/>
    </xf>
    <xf numFmtId="0" fontId="13" fillId="2" borderId="29" xfId="6" applyFont="1" applyFill="1" applyBorder="1" applyAlignment="1">
      <alignment horizontal="center" vertical="center"/>
    </xf>
    <xf numFmtId="0" fontId="13" fillId="2" borderId="30" xfId="6" applyFont="1" applyFill="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6" fillId="0" borderId="30" xfId="6" applyFont="1" applyBorder="1" applyAlignment="1">
      <alignment horizontal="center" vertical="center"/>
    </xf>
    <xf numFmtId="0" fontId="7" fillId="0" borderId="28" xfId="6" applyFont="1" applyBorder="1" applyAlignment="1">
      <alignment horizontal="center" vertical="center"/>
    </xf>
    <xf numFmtId="0" fontId="7" fillId="7" borderId="31" xfId="6" applyFont="1" applyFill="1" applyBorder="1" applyAlignment="1">
      <alignment vertical="center" wrapText="1"/>
    </xf>
    <xf numFmtId="0" fontId="6" fillId="7" borderId="33" xfId="6" applyFont="1" applyFill="1" applyBorder="1" applyAlignment="1">
      <alignment vertical="center"/>
    </xf>
    <xf numFmtId="0" fontId="6" fillId="7" borderId="1" xfId="6" applyFont="1" applyFill="1" applyBorder="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5" xfId="6" applyFont="1" applyFill="1" applyBorder="1" applyAlignment="1">
      <alignment vertical="center"/>
    </xf>
    <xf numFmtId="0" fontId="7" fillId="7" borderId="31" xfId="6" applyFont="1" applyFill="1" applyBorder="1" applyAlignment="1">
      <alignment vertical="center"/>
    </xf>
    <xf numFmtId="0" fontId="6" fillId="7" borderId="32" xfId="6" applyFont="1" applyFill="1" applyBorder="1" applyAlignment="1">
      <alignment vertical="center"/>
    </xf>
    <xf numFmtId="0" fontId="6" fillId="7" borderId="0" xfId="6" applyFont="1" applyFill="1" applyAlignment="1">
      <alignment vertical="center"/>
    </xf>
    <xf numFmtId="0" fontId="6" fillId="7" borderId="3" xfId="6" applyFont="1" applyFill="1" applyBorder="1" applyAlignment="1">
      <alignment vertical="center"/>
    </xf>
    <xf numFmtId="0" fontId="6" fillId="7" borderId="45" xfId="6" applyFont="1" applyFill="1" applyBorder="1" applyAlignment="1">
      <alignment vertical="center" shrinkToFit="1"/>
    </xf>
    <xf numFmtId="0" fontId="6" fillId="7" borderId="47" xfId="6" applyFont="1" applyFill="1" applyBorder="1" applyAlignment="1">
      <alignment vertical="center" shrinkToFit="1"/>
    </xf>
    <xf numFmtId="0" fontId="6" fillId="7" borderId="46" xfId="6" applyFont="1" applyFill="1" applyBorder="1" applyAlignment="1">
      <alignment vertical="center" shrinkToFit="1"/>
    </xf>
    <xf numFmtId="0" fontId="7" fillId="7" borderId="45" xfId="6" applyFont="1" applyFill="1" applyBorder="1" applyAlignment="1">
      <alignment vertical="center" wrapText="1"/>
    </xf>
    <xf numFmtId="0" fontId="7" fillId="7" borderId="47" xfId="6" applyFont="1" applyFill="1" applyBorder="1" applyAlignment="1">
      <alignment vertical="center" wrapText="1"/>
    </xf>
    <xf numFmtId="0" fontId="7" fillId="7" borderId="46" xfId="6" applyFont="1" applyFill="1" applyBorder="1" applyAlignment="1">
      <alignment vertical="center" wrapText="1"/>
    </xf>
    <xf numFmtId="0" fontId="6" fillId="5" borderId="48" xfId="6" applyFont="1" applyFill="1" applyBorder="1" applyAlignment="1">
      <alignment vertical="center"/>
    </xf>
    <xf numFmtId="0" fontId="7" fillId="5" borderId="49" xfId="6" applyFont="1" applyFill="1" applyBorder="1" applyAlignment="1">
      <alignment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33"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5" fillId="0" borderId="31" xfId="6" applyFont="1" applyBorder="1" applyAlignment="1">
      <alignment horizontal="center" vertical="center"/>
    </xf>
    <xf numFmtId="0" fontId="15" fillId="0" borderId="32" xfId="6" applyFont="1" applyBorder="1" applyAlignment="1">
      <alignment horizontal="center" vertical="center"/>
    </xf>
    <xf numFmtId="0" fontId="15" fillId="0" borderId="33" xfId="6" applyFont="1" applyBorder="1" applyAlignment="1">
      <alignment horizontal="center" vertical="center"/>
    </xf>
    <xf numFmtId="0" fontId="15" fillId="0" borderId="1" xfId="6" applyFont="1" applyBorder="1" applyAlignment="1">
      <alignment horizontal="center" vertical="center"/>
    </xf>
    <xf numFmtId="0" fontId="15" fillId="0" borderId="0" xfId="6" applyFont="1" applyAlignment="1">
      <alignment horizontal="center" vertical="center"/>
    </xf>
    <xf numFmtId="0" fontId="15" fillId="0" borderId="4" xfId="6" applyFont="1" applyBorder="1" applyAlignment="1">
      <alignment horizontal="center" vertical="center"/>
    </xf>
    <xf numFmtId="0" fontId="15" fillId="0" borderId="2" xfId="6" applyFont="1" applyBorder="1" applyAlignment="1">
      <alignment horizontal="center" vertical="center"/>
    </xf>
    <xf numFmtId="0" fontId="15" fillId="0" borderId="3" xfId="6" applyFont="1" applyBorder="1" applyAlignment="1">
      <alignment horizontal="center" vertical="center"/>
    </xf>
    <xf numFmtId="0" fontId="15" fillId="0" borderId="5" xfId="6" applyFont="1" applyBorder="1" applyAlignment="1">
      <alignment horizontal="center" vertical="center"/>
    </xf>
    <xf numFmtId="14" fontId="20" fillId="0" borderId="31" xfId="0" applyNumberFormat="1" applyFont="1" applyBorder="1" applyAlignment="1">
      <alignment horizontal="center" vertical="center"/>
    </xf>
    <xf numFmtId="0" fontId="20" fillId="0" borderId="32" xfId="0" applyFont="1" applyBorder="1" applyAlignment="1">
      <alignment horizontal="center" vertical="center"/>
    </xf>
    <xf numFmtId="0" fontId="20" fillId="0" borderId="33" xfId="0" applyFont="1" applyBorder="1" applyAlignment="1">
      <alignment horizontal="center" vertical="center"/>
    </xf>
    <xf numFmtId="0" fontId="20" fillId="0" borderId="31" xfId="0" applyFont="1" applyBorder="1" applyAlignment="1">
      <alignment horizontal="center" vertical="center"/>
    </xf>
    <xf numFmtId="0" fontId="20" fillId="0" borderId="34" xfId="0" applyFont="1" applyBorder="1"/>
    <xf numFmtId="0" fontId="20" fillId="0" borderId="35" xfId="0" applyFont="1" applyBorder="1"/>
    <xf numFmtId="0" fontId="20" fillId="0" borderId="22" xfId="0" applyFont="1" applyBorder="1"/>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36" xfId="0" applyFont="1" applyBorder="1"/>
    <xf numFmtId="0" fontId="20" fillId="0" borderId="37" xfId="0" applyFont="1" applyBorder="1"/>
    <xf numFmtId="0" fontId="20" fillId="0" borderId="38"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33617</xdr:rowOff>
    </xdr:from>
    <xdr:to>
      <xdr:col>8</xdr:col>
      <xdr:colOff>0</xdr:colOff>
      <xdr:row>27</xdr:row>
      <xdr:rowOff>33617</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470647" y="4527176"/>
          <a:ext cx="1411941"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33617</xdr:rowOff>
    </xdr:from>
    <xdr:to>
      <xdr:col>8</xdr:col>
      <xdr:colOff>0</xdr:colOff>
      <xdr:row>33</xdr:row>
      <xdr:rowOff>33617</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470647" y="5670176"/>
          <a:ext cx="1411941"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11205</xdr:colOff>
      <xdr:row>185</xdr:row>
      <xdr:rowOff>0</xdr:rowOff>
    </xdr:from>
    <xdr:to>
      <xdr:col>61</xdr:col>
      <xdr:colOff>11205</xdr:colOff>
      <xdr:row>198</xdr:row>
      <xdr:rowOff>0</xdr:rowOff>
    </xdr:to>
    <xdr:sp macro="" textlink="" fLocksText="0">
      <xdr:nvSpPr>
        <xdr:cNvPr id="367" name="吹き出し: 線 2">
          <a:extLst>
            <a:ext uri="{FF2B5EF4-FFF2-40B4-BE49-F238E27FC236}">
              <a16:creationId xmlns:a16="http://schemas.microsoft.com/office/drawing/2014/main" id="{00000000-0008-0000-0400-00006F010000}"/>
            </a:ext>
          </a:extLst>
        </xdr:cNvPr>
        <xdr:cNvSpPr/>
      </xdr:nvSpPr>
      <xdr:spPr>
        <a:xfrm>
          <a:off x="10144125" y="35356800"/>
          <a:ext cx="6134100" cy="2476500"/>
        </a:xfrm>
        <a:prstGeom prst="borderCallout1">
          <a:avLst>
            <a:gd name="adj1" fmla="val 55224"/>
            <a:gd name="adj2" fmla="val 1091"/>
            <a:gd name="adj3" fmla="val 42382"/>
            <a:gd name="adj4" fmla="val -13518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「登録」ボタンをタッチすると、KN6604_券マスタデータバリデーションチェック機能を実行し、モダールに入力したデータのバリデーションチェックを行う。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バリデーションチェックNGの場合、入力項目バリデーションチェックのエラーモダールを表示する。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成功の場合、選択した店舗でSC6601_券マスタ設定画面に券マスタを追加・更新する。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・編集の場合、編集中のレコードを更新する。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・追加の場合：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‣SC6601_券マスタ設定画面に除外店舗エリアが表示された場合、除外店舗リストにない店舗を追加する。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‣SC6601_券マスタ設定画面に除外店舗エリアが表示されない場合、MD0101_店舗一覧モダールで選択した店舗を追加する。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166</xdr:row>
      <xdr:rowOff>0</xdr:rowOff>
    </xdr:from>
    <xdr:to>
      <xdr:col>61</xdr:col>
      <xdr:colOff>0</xdr:colOff>
      <xdr:row>172</xdr:row>
      <xdr:rowOff>0</xdr:rowOff>
    </xdr:to>
    <xdr:sp macro="" textlink="" fLocksText="0">
      <xdr:nvSpPr>
        <xdr:cNvPr id="366" name="吹き出し: 線 2">
          <a:extLst>
            <a:ext uri="{FF2B5EF4-FFF2-40B4-BE49-F238E27FC236}">
              <a16:creationId xmlns:a16="http://schemas.microsoft.com/office/drawing/2014/main" id="{00000000-0008-0000-0400-00006E010000}"/>
            </a:ext>
          </a:extLst>
        </xdr:cNvPr>
        <xdr:cNvSpPr/>
      </xdr:nvSpPr>
      <xdr:spPr>
        <a:xfrm>
          <a:off x="10134600" y="31737300"/>
          <a:ext cx="6134100" cy="1143000"/>
        </a:xfrm>
        <a:prstGeom prst="borderCallout1">
          <a:avLst>
            <a:gd name="adj1" fmla="val 48210"/>
            <a:gd name="adj2" fmla="val 884"/>
            <a:gd name="adj3" fmla="val -718872"/>
            <a:gd name="adj4" fmla="val -1351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・[券コード選択/⋮☰]をタッチすると、KN6603_券コード一覧取得機能を実行し、[店舗]項目で選択した店舗で券一覧を取得する。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‣データがない場合、「データが見つかりませんでした」のエラーモダールを表示する。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‣データがある場合、MD6602_券検索モダールを表示する。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=&gt; Q&amp;A: これらのチケットは、どのフローで作成するか、データがインポートされますか。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160</xdr:row>
      <xdr:rowOff>0</xdr:rowOff>
    </xdr:from>
    <xdr:to>
      <xdr:col>61</xdr:col>
      <xdr:colOff>0</xdr:colOff>
      <xdr:row>165</xdr:row>
      <xdr:rowOff>0</xdr:rowOff>
    </xdr:to>
    <xdr:sp macro="" textlink="" fLocksText="0">
      <xdr:nvSpPr>
        <xdr:cNvPr id="365" name="吹き出し: 線 2">
          <a:extLst>
            <a:ext uri="{FF2B5EF4-FFF2-40B4-BE49-F238E27FC236}">
              <a16:creationId xmlns:a16="http://schemas.microsoft.com/office/drawing/2014/main" id="{00000000-0008-0000-0400-00006D010000}"/>
            </a:ext>
          </a:extLst>
        </xdr:cNvPr>
        <xdr:cNvSpPr/>
      </xdr:nvSpPr>
      <xdr:spPr>
        <a:xfrm>
          <a:off x="10134600" y="30594300"/>
          <a:ext cx="6134100" cy="952500"/>
        </a:xfrm>
        <a:prstGeom prst="borderCallout1">
          <a:avLst>
            <a:gd name="adj1" fmla="val 48210"/>
            <a:gd name="adj2" fmla="val 884"/>
            <a:gd name="adj3" fmla="val -1058649"/>
            <a:gd name="adj4" fmla="val -13373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券コードを入力すると、KN6602_券提案機能を実行する。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券情報を取得し、[券名称]項目に券名称を埋め込み、該当する単位額項目に値引金額又は割引率を埋め込む。</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見つからない場合、[券名称]項目に「データが見つかりませんでした」を表示する。</a:t>
          </a:r>
        </a:p>
      </xdr:txBody>
    </xdr:sp>
    <xdr:clientData/>
  </xdr:twoCellAnchor>
  <xdr:twoCellAnchor>
    <xdr:from>
      <xdr:col>38</xdr:col>
      <xdr:colOff>0</xdr:colOff>
      <xdr:row>87</xdr:row>
      <xdr:rowOff>0</xdr:rowOff>
    </xdr:from>
    <xdr:to>
      <xdr:col>61</xdr:col>
      <xdr:colOff>0</xdr:colOff>
      <xdr:row>159</xdr:row>
      <xdr:rowOff>0</xdr:rowOff>
    </xdr:to>
    <xdr:sp macro="" textlink="" fLocksText="0">
      <xdr:nvSpPr>
        <xdr:cNvPr id="357" name="吹き出し: 線 2">
          <a:extLst>
            <a:ext uri="{FF2B5EF4-FFF2-40B4-BE49-F238E27FC236}">
              <a16:creationId xmlns:a16="http://schemas.microsoft.com/office/drawing/2014/main" id="{00000000-0008-0000-0400-000065010000}"/>
            </a:ext>
          </a:extLst>
        </xdr:cNvPr>
        <xdr:cNvSpPr/>
      </xdr:nvSpPr>
      <xdr:spPr>
        <a:xfrm>
          <a:off x="8942294" y="16685559"/>
          <a:ext cx="5412441" cy="13716000"/>
        </a:xfrm>
        <a:prstGeom prst="borderCallout1">
          <a:avLst>
            <a:gd name="adj1" fmla="val 12748"/>
            <a:gd name="adj2" fmla="val -2014"/>
            <a:gd name="adj3" fmla="val 4773"/>
            <a:gd name="adj4" fmla="val -13042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追加の場合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[店舗]項目:</a:t>
          </a:r>
          <a:r>
            <a:rPr lang="ja-JP" altLang="en-US" sz="1000" b="0" i="0" u="none" baseline="0">
              <a:solidFill>
                <a:srgbClr val="7030A0"/>
              </a:solidFill>
              <a:latin typeface="Meiryo UI" panose="020B0604030504040204" pitchFamily="34" charset="-128"/>
              <a:ea typeface="Meiryo UI" panose="020B0604030504040204" pitchFamily="34" charset="-128"/>
            </a:rPr>
            <a:t>選択必須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+MD0101_店舗一覧モダールで選択した店舗一覧の最初店舗を表示する。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+タッチすると、MD0101_店舗一覧モダールで選択した店舗のドロップダウンリストを表示する。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・[券コード]項目:</a:t>
          </a:r>
          <a:r>
            <a:rPr lang="ja-JP" altLang="en-US" sz="1000" b="0" i="0" u="none" baseline="0">
              <a:solidFill>
                <a:srgbClr val="7030A0"/>
              </a:solidFill>
              <a:latin typeface="Meiryo UI" panose="020B0604030504040204" pitchFamily="34" charset="-128"/>
              <a:ea typeface="Meiryo UI" panose="020B0604030504040204" pitchFamily="34" charset="-128"/>
            </a:rPr>
            <a:t>入力必須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+券コード入力ボックス：ブランク、数字のみ入力可能、最大15文字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+券コード選択(⋮☰)ボタン：有効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・[券名称]: ブランク</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ja-JP" altLang="en-US" sz="1000" b="0" i="0" u="none" baseline="0">
              <a:solidFill>
                <a:srgbClr val="7030A0"/>
              </a:solidFill>
              <a:latin typeface="Meiryo UI" panose="020B0604030504040204" pitchFamily="34" charset="-128"/>
              <a:ea typeface="Meiryo UI" panose="020B0604030504040204" pitchFamily="34" charset="-128"/>
            </a:rPr>
            <a:t>入力必須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SC6601_券マスタ設定画面での検索条件が以下の場合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 [支払券]で検索すると、以下の項目を表示する。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+[単位額]：ブランク、数字のみ入力可能、最大15文字</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ja-JP" altLang="en-US" sz="1000" b="0" i="0" u="none" baseline="0">
              <a:solidFill>
                <a:srgbClr val="7030A0"/>
              </a:solidFill>
              <a:latin typeface="Meiryo UI" panose="020B0604030504040204" pitchFamily="34" charset="-128"/>
              <a:ea typeface="Meiryo UI" panose="020B0604030504040204" pitchFamily="34" charset="-128"/>
            </a:rPr>
            <a:t>入力必須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+返品使用許可フラグ: 「しない」を選択して、返品使用許可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+一部返品交換許可フラグ: 「する」を選択して、一部返品交換許可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+釣り許可フラグ: 「しない」を選択して、釣り許可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+丁度預かり許可フラグ: 「しない」を選択して、観客から金額丁度預かり許可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+ドロア開閉制御: 「する」を選択して、ドロア開閉を制御する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+支払明細クリア: 「する」を選択して、支払明細をクリアする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+レジマイナス許可フラグ: 「しない」を選択して、レジマイナス許可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+預かりオーバー許可フラグ: 「する」を選択して、預かりオーバー許可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+枚数変更許可フラグ: 「しない」を選択して、枚数変更許可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+ポイント除外フラグ: 「しない」を選択して、ポイント除外許可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ルビナは上記の項目の意味を理解していませんのでご説明お願い致します。</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+集計グループコード: </a:t>
          </a:r>
          <a:r>
            <a:rPr lang="ja-JP" altLang="en-US" sz="1000" b="0" i="0" u="none" baseline="0">
              <a:solidFill>
                <a:srgbClr val="7030A0"/>
              </a:solidFill>
              <a:latin typeface="Meiryo UI" panose="020B0604030504040204" pitchFamily="34" charset="-128"/>
              <a:ea typeface="Meiryo UI" panose="020B0604030504040204" pitchFamily="34" charset="-128"/>
            </a:rPr>
            <a:t>選択必須</a:t>
          </a:r>
          <a:endParaRPr lang="en-US" altLang="ja-JP" sz="1000" b="0" i="0" u="none" baseline="0">
            <a:solidFill>
              <a:srgbClr val="7030A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▸表示：19:商品券.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▸タッチすると、支払券部門のドロップダウンリストを表示する。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▸一覧の1つ部門のみ選択可能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▸一覧は以下のデータが固定される。15:売掛金, 16:カード, 17:カスミイオン, 18:古紙リサイクル券, 19:"商品券, 20:ギフト券, 21:エコスタンプ, 22:クーポン券, 23:株主優待券, 24:カスミ商品券.</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2. [支払券]で検索すると、以下の項目を表示する。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+値引金額・率・タイプ: [値引]又は[割引]で選択可能</a:t>
          </a:r>
          <a:r>
            <a:rPr lang="ja-JP" altLang="en-US" sz="1000" b="0" i="0" u="none" baseline="0">
              <a:solidFill>
                <a:srgbClr val="000000"/>
              </a:solidFill>
              <a:latin typeface="Meiryo UI" panose="020B0604030504040204" pitchFamily="34" charset="-128"/>
              <a:ea typeface="Meiryo UI" panose="020B0604030504040204" pitchFamily="34" charset="-128"/>
            </a:rPr>
            <a:t>、</a:t>
          </a:r>
          <a:r>
            <a:rPr lang="ja-JP" altLang="en-US" sz="1000" b="0" i="0" u="none" baseline="0">
              <a:solidFill>
                <a:srgbClr val="7030A0"/>
              </a:solidFill>
              <a:latin typeface="Meiryo UI" panose="020B0604030504040204" pitchFamily="34" charset="-128"/>
              <a:ea typeface="Meiryo UI" panose="020B0604030504040204" pitchFamily="34" charset="-128"/>
            </a:rPr>
            <a:t>入力必須</a:t>
          </a:r>
          <a:r>
            <a:rPr lang="en-US" altLang="ja-JP" sz="1000" b="0" i="0" u="none" baseline="0">
              <a:solidFill>
                <a:srgbClr val="000000"/>
              </a:solidFill>
              <a:latin typeface="Meiryo UI" panose="020B0604030504040204" pitchFamily="34" charset="-128"/>
              <a:ea typeface="Meiryo UI" panose="020B0604030504040204" pitchFamily="34" charset="-128"/>
            </a:rPr>
            <a:t>。[値引]を選択すると、[割引]を無効にする。逆も同様。</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[値引]: 以下の2つ項目を含む。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▸値引入力ボックス：数字のみ入力可能、最大15文字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▸分類ドロップダウン：「1:単品値引1」を表示し、1つの値のみ選択可能。タッチすると、以下の一覧を表示する。 1:単品値引1, 2:単品値引2, 3:単品値引3, 4:単品値引4, 5:単品値引5, 11:小計値引1, 13:小計値引3, 14:小計値引4, 15:小計値引5.</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[割引]：以下の2つ項目を含む。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▸割引入力ボックス：数字のみ入力可能、最大2文字</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▸分類ドロップダウン：「6:単品割引1」を表示し、1つの値のみ選択可能。タッチすると、以下の一覧を表示する。6:単品割引1, 7:単品割引2, 8:単品割引3, 9:単品割引4, 10:単品割引, 16:小計割引1, 17:小計割引2, 18:小計割引3, 19:小計割引4, 20:小計割引5</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[適用区分]:[期間]を選択する。[タイムサービス]： 無効</a:t>
          </a:r>
          <a:r>
            <a:rPr lang="en-US" altLang="ja-JP" sz="1000" b="0" i="0" u="none" baseline="0">
              <a:solidFill>
                <a:srgbClr val="FF0000"/>
              </a:solidFill>
              <a:latin typeface="Meiryo UI" panose="020B0604030504040204" pitchFamily="34" charset="-128"/>
              <a:ea typeface="Meiryo UI" panose="020B0604030504040204" pitchFamily="34" charset="-128"/>
            </a:rPr>
            <a:t>タイムサービスはいつ有効になりますか?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期間・タイムサービス: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▸当日の0:00～23:59を表示する。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▸[期間]を選択すると、日付のみ選択可能。</a:t>
          </a:r>
          <a:r>
            <a:rPr lang="en-US" altLang="ja-JP" sz="1000" b="0" i="0" u="none" baseline="0">
              <a:solidFill>
                <a:srgbClr val="FF0000"/>
              </a:solidFill>
              <a:latin typeface="Meiryo UI" panose="020B0604030504040204" pitchFamily="34" charset="-128"/>
              <a:ea typeface="Meiryo UI" panose="020B0604030504040204" pitchFamily="34" charset="-128"/>
            </a:rPr>
            <a:t>[タイムサービス]を選択すると、特定のサービス時間の選択許可は必要でしょうか。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[採用曜日]: 毎日又は特定の曜日を選択できる。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編集の場合：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・UI：新規追加の場合と同様</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・追加と編集を区別するためにUIヘッダーの色を変更し、該当項目に保存されたデータを埋め込み、[券コード]、[店舗]を無効にする。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アクション、イベント：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「取消」ボタンをタッチし、モダールを取り消してSC6601_券マスタ設定画面を表示する。</a:t>
          </a:r>
        </a:p>
      </xdr:txBody>
    </xdr:sp>
    <xdr:clientData/>
  </xdr:twoCellAnchor>
  <xdr:twoCellAnchor>
    <xdr:from>
      <xdr:col>38</xdr:col>
      <xdr:colOff>0</xdr:colOff>
      <xdr:row>42</xdr:row>
      <xdr:rowOff>0</xdr:rowOff>
    </xdr:from>
    <xdr:to>
      <xdr:col>61</xdr:col>
      <xdr:colOff>0</xdr:colOff>
      <xdr:row>86</xdr:row>
      <xdr:rowOff>0</xdr:rowOff>
    </xdr:to>
    <xdr:sp macro="" textlink="" fLocksText="0">
      <xdr:nvSpPr>
        <xdr:cNvPr id="199" name="吹き出し: 線 2">
          <a:extLst>
            <a:ext uri="{FF2B5EF4-FFF2-40B4-BE49-F238E27FC236}">
              <a16:creationId xmlns:a16="http://schemas.microsoft.com/office/drawing/2014/main" id="{00000000-0008-0000-0400-0000C7000000}"/>
            </a:ext>
          </a:extLst>
        </xdr:cNvPr>
        <xdr:cNvSpPr/>
      </xdr:nvSpPr>
      <xdr:spPr>
        <a:xfrm>
          <a:off x="10134600" y="8115300"/>
          <a:ext cx="6134100" cy="8382000"/>
        </a:xfrm>
        <a:prstGeom prst="borderCallout1">
          <a:avLst>
            <a:gd name="adj1" fmla="val 48210"/>
            <a:gd name="adj2" fmla="val 884"/>
            <a:gd name="adj3" fmla="val 19144"/>
            <a:gd name="adj4" fmla="val -13042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・ヘッダー：CSVボタンを有効にし、「印刷」ボタンを無効にする。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・[種類]: [支払券]を選択する。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・[券名称]: ブランク、状態：有効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・券名称で検索タイプ項目：[を含む]を表示する。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+タッチしてドロップダウンを表示する。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+データリスト：[を含む]、[から始まる]、[で終わる]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・[検索]ボタン：有効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・券一覧には以下の欄が含まれている。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+[店舗]:「コード:名称」形式で表示する。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+[券コード]</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+[券名称]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+[支払単位額/値引金額・率]：</a:t>
          </a:r>
          <a:r>
            <a:rPr lang="en-US" altLang="ja-JP" sz="1000" b="0" i="0" u="none" baseline="0">
              <a:solidFill>
                <a:srgbClr val="00B050"/>
              </a:solidFill>
              <a:latin typeface="Meiryo UI" panose="020B0604030504040204" pitchFamily="34" charset="-128"/>
              <a:ea typeface="Meiryo UI" panose="020B0604030504040204" pitchFamily="34" charset="-128"/>
            </a:rPr>
            <a:t>値引金額（形式：金額 + 円、例：100円)又は割引率(形式:割引率+ %、例：10%)を表示する。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・[除外店舗]: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 (storeId：00002)を選択した場合、除外店舗エリアを表示する。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▸MD0101_店舗一覧モダールから取得した店舗一覧を表示する。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▸MD0101_店舗一覧モダールで除外された店舗にチェックを入れる。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▸[全選択]ボタンをタッチすると、全ての店舗を選択する。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▸[全解除]ボタンをタッチすると、全ての店舗を解除する。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 (storeId：00002)を選択しない場合、除外店舗エリアを表示しない</a:t>
          </a:r>
          <a:r>
            <a:rPr lang="ja-JP" altLang="en-US" sz="1000" b="0" i="0" u="none" baseline="0">
              <a:solidFill>
                <a:srgbClr val="000000"/>
              </a:solidFill>
              <a:latin typeface="Meiryo UI" panose="020B0604030504040204" pitchFamily="34" charset="-128"/>
              <a:ea typeface="Meiryo UI" panose="020B0604030504040204" pitchFamily="34" charset="-128"/>
            </a:rPr>
            <a:t>。</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・[取消]ボタンと[新規]ボタンを有効にする。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・[削除]ボタン、[編集]ボタン：無効。1つの券レコードが選択された場合、[削除]ボタン、[編集]ボタンを有効にする。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[確定]ボタン：無効。券レコード情報に変更があった場合、[確定]ボタンを有効にする。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アクション、イベント：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・「検索」ボタンをタッチすると、KN6601_券マスタ一覧取得機能を実行する。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・「取消」ボタンをタッチすると、画面の情報をクリアする。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+[種類]: [支払券]を選択する。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+[券名称]: ブランク、状態：有効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+券名称で検索タイプ項目：[を含む]を表示する。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+レコード一覧：ブランク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+[削除]、[編集]、[確定]：無効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・[削除]ボタンをタッチすると、券削除機能を実行する。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・[編集]ボタンをタッチすると、編集可能券レコード確認機能を実行する。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・「新規」ボタンをタッチすると、券追加モダールを表示する。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・CSVボタンをタッチすると、CSVデータ出力機能を実行する。</a:t>
          </a:r>
        </a:p>
      </xdr:txBody>
    </xdr:sp>
    <xdr:clientData/>
  </xdr:twoCellAnchor>
  <xdr:twoCellAnchor>
    <xdr:from>
      <xdr:col>38</xdr:col>
      <xdr:colOff>0</xdr:colOff>
      <xdr:row>32</xdr:row>
      <xdr:rowOff>0</xdr:rowOff>
    </xdr:from>
    <xdr:to>
      <xdr:col>61</xdr:col>
      <xdr:colOff>0</xdr:colOff>
      <xdr:row>41</xdr:row>
      <xdr:rowOff>0</xdr:rowOff>
    </xdr:to>
    <xdr:sp macro="" textlink="" fLocksText="0">
      <xdr:nvSpPr>
        <xdr:cNvPr id="198" name="吹き出し: 線 2">
          <a:extLst>
            <a:ext uri="{FF2B5EF4-FFF2-40B4-BE49-F238E27FC236}">
              <a16:creationId xmlns:a16="http://schemas.microsoft.com/office/drawing/2014/main" id="{00000000-0008-0000-0400-0000C6000000}"/>
            </a:ext>
          </a:extLst>
        </xdr:cNvPr>
        <xdr:cNvSpPr/>
      </xdr:nvSpPr>
      <xdr:spPr>
        <a:xfrm>
          <a:off x="10134600" y="6210300"/>
          <a:ext cx="6134100" cy="1714500"/>
        </a:xfrm>
        <a:prstGeom prst="borderCallout1">
          <a:avLst>
            <a:gd name="adj1" fmla="val 48210"/>
            <a:gd name="adj2" fmla="val 884"/>
            <a:gd name="adj3" fmla="val 100287"/>
            <a:gd name="adj4" fmla="val -13104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・券マスタ一覧取得APIを呼び出す。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・以下の検索条件で検索する。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+種類: [支払券]又は[値引券]</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+券名称：入力しないと、全て検索する。券名称を「を含む」、「から始まる」、「で終わる」の形式で検索する。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・画面表示時のデフォルトは[支払券]で検索する。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・データが100件を超えた場合、100件を返して、「検索結果が100件を超えたため、最初の100件を表示しています。」テキストを表示する。</a:t>
          </a:r>
        </a:p>
      </xdr:txBody>
    </xdr:sp>
    <xdr:clientData/>
  </xdr:twoCellAnchor>
  <xdr:twoCellAnchor>
    <xdr:from>
      <xdr:col>38</xdr:col>
      <xdr:colOff>0</xdr:colOff>
      <xdr:row>26</xdr:row>
      <xdr:rowOff>0</xdr:rowOff>
    </xdr:from>
    <xdr:to>
      <xdr:col>61</xdr:col>
      <xdr:colOff>0</xdr:colOff>
      <xdr:row>31</xdr:row>
      <xdr:rowOff>0</xdr:rowOff>
    </xdr:to>
    <xdr:sp macro="" textlink="" fLocksText="0">
      <xdr:nvSpPr>
        <xdr:cNvPr id="187" name="吹き出し: 線 2">
          <a:extLst>
            <a:ext uri="{FF2B5EF4-FFF2-40B4-BE49-F238E27FC236}">
              <a16:creationId xmlns:a16="http://schemas.microsoft.com/office/drawing/2014/main" id="{00000000-0008-0000-0400-0000BB000000}"/>
            </a:ext>
          </a:extLst>
        </xdr:cNvPr>
        <xdr:cNvSpPr/>
      </xdr:nvSpPr>
      <xdr:spPr>
        <a:xfrm>
          <a:off x="10134600" y="5067300"/>
          <a:ext cx="6134100" cy="952500"/>
        </a:xfrm>
        <a:prstGeom prst="borderCallout1">
          <a:avLst>
            <a:gd name="adj1" fmla="val 48210"/>
            <a:gd name="adj2" fmla="val 884"/>
            <a:gd name="adj3" fmla="val 206676"/>
            <a:gd name="adj4" fmla="val -14015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・「決定」ボタン：KN6601_券マスタ一覧取得機能を実行する。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・「取消」ボタン：モダールを閉じてSCX101_メインメニュー画面に戻る。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・「全選択」ボタン：モダールの店舗を全て選択する。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・「全解除」ボタン：モダールの店舗を全てクリアする。</a:t>
          </a:r>
        </a:p>
      </xdr:txBody>
    </xdr:sp>
    <xdr:clientData/>
  </xdr:twoCellAnchor>
  <xdr:twoCellAnchor>
    <xdr:from>
      <xdr:col>2</xdr:col>
      <xdr:colOff>11209</xdr:colOff>
      <xdr:row>9</xdr:row>
      <xdr:rowOff>0</xdr:rowOff>
    </xdr:from>
    <xdr:to>
      <xdr:col>8</xdr:col>
      <xdr:colOff>0</xdr:colOff>
      <xdr:row>13</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828800"/>
          <a:ext cx="15906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xdr:colOff>
      <xdr:row>13</xdr:row>
      <xdr:rowOff>0</xdr:rowOff>
    </xdr:from>
    <xdr:to>
      <xdr:col>8</xdr:col>
      <xdr:colOff>0</xdr:colOff>
      <xdr:row>16</xdr:row>
      <xdr:rowOff>0</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33400" y="2590800"/>
          <a:ext cx="1600200" cy="571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66_券マスタ設定</a:t>
          </a:r>
        </a:p>
      </xdr:txBody>
    </xdr:sp>
    <xdr:clientData/>
  </xdr:twoCellAnchor>
  <xdr:twoCellAnchor>
    <xdr:from>
      <xdr:col>2</xdr:col>
      <xdr:colOff>0</xdr:colOff>
      <xdr:row>18</xdr:row>
      <xdr:rowOff>0</xdr:rowOff>
    </xdr:from>
    <xdr:to>
      <xdr:col>8</xdr:col>
      <xdr:colOff>0</xdr:colOff>
      <xdr:row>22</xdr:row>
      <xdr:rowOff>0</xdr:rowOff>
    </xdr:to>
    <xdr:sp macro="" textlink="" fLocksText="0">
      <xdr:nvSpPr>
        <xdr:cNvPr id="4" name="正方形/長方形 1">
          <a:extLst>
            <a:ext uri="{FF2B5EF4-FFF2-40B4-BE49-F238E27FC236}">
              <a16:creationId xmlns:a16="http://schemas.microsoft.com/office/drawing/2014/main" id="{00000000-0008-0000-0400-000004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SC6601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券マスタ設定画面</a:t>
          </a:r>
        </a:p>
      </xdr:txBody>
    </xdr:sp>
    <xdr:clientData/>
  </xdr:twoCellAnchor>
  <xdr:twoCellAnchor>
    <xdr:from>
      <xdr:col>5</xdr:col>
      <xdr:colOff>0</xdr:colOff>
      <xdr:row>16</xdr:row>
      <xdr:rowOff>0</xdr:rowOff>
    </xdr:from>
    <xdr:to>
      <xdr:col>5</xdr:col>
      <xdr:colOff>0</xdr:colOff>
      <xdr:row>18</xdr:row>
      <xdr:rowOff>0</xdr:rowOff>
    </xdr:to>
    <xdr:cxnSp macro="">
      <xdr:nvCxnSpPr>
        <xdr:cNvPr id="5" name="直線矢印コネクタ 1010">
          <a:extLst>
            <a:ext uri="{FF2B5EF4-FFF2-40B4-BE49-F238E27FC236}">
              <a16:creationId xmlns:a16="http://schemas.microsoft.com/office/drawing/2014/main" id="{00000000-0008-0000-0400-000005000000}"/>
            </a:ext>
          </a:extLst>
        </xdr:cNvPr>
        <xdr:cNvCxnSpPr>
          <a:stCxn id="3" idx="2"/>
          <a:endCxn id="4" idx="0"/>
        </xdr:cNvCxnSpPr>
      </xdr:nvCxnSpPr>
      <xdr:spPr>
        <a:xfrm>
          <a:off x="1333500" y="316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24</xdr:row>
      <xdr:rowOff>0</xdr:rowOff>
    </xdr:from>
    <xdr:to>
      <xdr:col>13</xdr:col>
      <xdr:colOff>0</xdr:colOff>
      <xdr:row>25</xdr:row>
      <xdr:rowOff>190499</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2400300" y="468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endParaRPr lang="ja-JP" altLang="en-US" sz="800">
            <a:solidFill>
              <a:schemeClr val="bg1"/>
            </a:solidFill>
            <a:latin typeface="Meiryo UI" panose="020B0604030504040204" pitchFamily="34" charset="-128"/>
            <a:ea typeface="Meiryo UI" panose="020B0604030504040204" pitchFamily="34" charset="-128"/>
            <a:cs typeface="+mn-cs"/>
          </a:endParaRP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a:latin typeface="Meiryo UI" panose="020B0604030504040204" pitchFamily="34" charset="-128"/>
              <a:ea typeface="Meiryo UI" panose="020B0604030504040204" pitchFamily="34" charset="-128"/>
            </a:rPr>
            <a:t>
</a:t>
          </a: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p>
      </xdr:txBody>
    </xdr:sp>
    <xdr:clientData/>
  </xdr:twoCellAnchor>
  <xdr:twoCellAnchor>
    <xdr:from>
      <xdr:col>3</xdr:col>
      <xdr:colOff>0</xdr:colOff>
      <xdr:row>24</xdr:row>
      <xdr:rowOff>0</xdr:rowOff>
    </xdr:from>
    <xdr:to>
      <xdr:col>7</xdr:col>
      <xdr:colOff>0</xdr:colOff>
      <xdr:row>25</xdr:row>
      <xdr:rowOff>190499</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800100" y="4686300"/>
          <a:ext cx="1066800" cy="3810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1</xdr:colOff>
      <xdr:row>25</xdr:row>
      <xdr:rowOff>190499</xdr:rowOff>
    </xdr:from>
    <xdr:to>
      <xdr:col>11</xdr:col>
      <xdr:colOff>1</xdr:colOff>
      <xdr:row>30</xdr:row>
      <xdr:rowOff>0</xdr:rowOff>
    </xdr:to>
    <xdr:cxnSp macro="">
      <xdr:nvCxnSpPr>
        <xdr:cNvPr id="8" name="Connector: Elbow 7">
          <a:extLst>
            <a:ext uri="{FF2B5EF4-FFF2-40B4-BE49-F238E27FC236}">
              <a16:creationId xmlns:a16="http://schemas.microsoft.com/office/drawing/2014/main" id="{00000000-0008-0000-0400-000008000000}"/>
            </a:ext>
          </a:extLst>
        </xdr:cNvPr>
        <xdr:cNvCxnSpPr>
          <a:stCxn id="6" idx="2"/>
          <a:endCxn id="13" idx="0"/>
        </xdr:cNvCxnSpPr>
      </xdr:nvCxnSpPr>
      <xdr:spPr>
        <a:xfrm rot="5400000">
          <a:off x="1333500" y="50673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xdr:row>
      <xdr:rowOff>190499</xdr:rowOff>
    </xdr:from>
    <xdr:to>
      <xdr:col>5</xdr:col>
      <xdr:colOff>0</xdr:colOff>
      <xdr:row>30</xdr:row>
      <xdr:rowOff>0</xdr:rowOff>
    </xdr:to>
    <xdr:cxnSp macro="">
      <xdr:nvCxnSpPr>
        <xdr:cNvPr id="9" name="直線矢印コネクタ 1010">
          <a:extLst>
            <a:ext uri="{FF2B5EF4-FFF2-40B4-BE49-F238E27FC236}">
              <a16:creationId xmlns:a16="http://schemas.microsoft.com/office/drawing/2014/main" id="{00000000-0008-0000-0400-000009000000}"/>
            </a:ext>
          </a:extLst>
        </xdr:cNvPr>
        <xdr:cNvCxnSpPr>
          <a:stCxn id="7" idx="2"/>
          <a:endCxn id="13" idx="0"/>
        </xdr:cNvCxnSpPr>
      </xdr:nvCxnSpPr>
      <xdr:spPr>
        <a:xfrm>
          <a:off x="1333500" y="5067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22</xdr:row>
      <xdr:rowOff>0</xdr:rowOff>
    </xdr:from>
    <xdr:to>
      <xdr:col>10</xdr:col>
      <xdr:colOff>235323</xdr:colOff>
      <xdr:row>24</xdr:row>
      <xdr:rowOff>0</xdr:rowOff>
    </xdr:to>
    <xdr:cxnSp macro="">
      <xdr:nvCxnSpPr>
        <xdr:cNvPr id="10" name="Connector: Elbow 9">
          <a:extLst>
            <a:ext uri="{FF2B5EF4-FFF2-40B4-BE49-F238E27FC236}">
              <a16:creationId xmlns:a16="http://schemas.microsoft.com/office/drawing/2014/main" id="{00000000-0008-0000-0400-00000A000000}"/>
            </a:ext>
          </a:extLst>
        </xdr:cNvPr>
        <xdr:cNvCxnSpPr>
          <a:stCxn id="4" idx="2"/>
          <a:endCxn id="6" idx="0"/>
        </xdr:cNvCxnSpPr>
      </xdr:nvCxnSpPr>
      <xdr:spPr>
        <a:xfrm rot="16200000" flipH="1">
          <a:off x="1304925" y="4305300"/>
          <a:ext cx="1600200"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xdr:row>
      <xdr:rowOff>0</xdr:rowOff>
    </xdr:from>
    <xdr:to>
      <xdr:col>5</xdr:col>
      <xdr:colOff>0</xdr:colOff>
      <xdr:row>24</xdr:row>
      <xdr:rowOff>0</xdr:rowOff>
    </xdr:to>
    <xdr:cxnSp macro="">
      <xdr:nvCxnSpPr>
        <xdr:cNvPr id="11" name="直線矢印コネクタ 1010">
          <a:extLst>
            <a:ext uri="{FF2B5EF4-FFF2-40B4-BE49-F238E27FC236}">
              <a16:creationId xmlns:a16="http://schemas.microsoft.com/office/drawing/2014/main" id="{00000000-0008-0000-0400-00000B000000}"/>
            </a:ext>
          </a:extLst>
        </xdr:cNvPr>
        <xdr:cNvCxnSpPr>
          <a:stCxn id="4" idx="2"/>
          <a:endCxn id="7" idx="0"/>
        </xdr:cNvCxnSpPr>
      </xdr:nvCxnSpPr>
      <xdr:spPr>
        <a:xfrm>
          <a:off x="1333500" y="430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30</xdr:row>
      <xdr:rowOff>0</xdr:rowOff>
    </xdr:from>
    <xdr:to>
      <xdr:col>8</xdr:col>
      <xdr:colOff>0</xdr:colOff>
      <xdr:row>34</xdr:row>
      <xdr:rowOff>0</xdr:rowOff>
    </xdr:to>
    <xdr:sp macro="" textlink="" fLocksText="0">
      <xdr:nvSpPr>
        <xdr:cNvPr id="13" name="正方形/長方形 19">
          <a:extLst>
            <a:ext uri="{FF2B5EF4-FFF2-40B4-BE49-F238E27FC236}">
              <a16:creationId xmlns:a16="http://schemas.microsoft.com/office/drawing/2014/main" id="{00000000-0008-0000-0400-00000D000000}"/>
            </a:ext>
          </a:extLst>
        </xdr:cNvPr>
        <xdr:cNvSpPr/>
      </xdr:nvSpPr>
      <xdr:spPr>
        <a:xfrm>
          <a:off x="533400" y="5829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4</xdr:col>
      <xdr:colOff>0</xdr:colOff>
      <xdr:row>36</xdr:row>
      <xdr:rowOff>0</xdr:rowOff>
    </xdr:from>
    <xdr:to>
      <xdr:col>6</xdr:col>
      <xdr:colOff>0</xdr:colOff>
      <xdr:row>38</xdr:row>
      <xdr:rowOff>0</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1066800"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7</xdr:col>
      <xdr:colOff>0</xdr:colOff>
      <xdr:row>36</xdr:row>
      <xdr:rowOff>0</xdr:rowOff>
    </xdr:from>
    <xdr:to>
      <xdr:col>9</xdr:col>
      <xdr:colOff>0</xdr:colOff>
      <xdr:row>38</xdr:row>
      <xdr:rowOff>0</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1866900" y="697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0</xdr:colOff>
      <xdr:row>34</xdr:row>
      <xdr:rowOff>0</xdr:rowOff>
    </xdr:from>
    <xdr:to>
      <xdr:col>5</xdr:col>
      <xdr:colOff>0</xdr:colOff>
      <xdr:row>36</xdr:row>
      <xdr:rowOff>0</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stCxn id="13" idx="2"/>
          <a:endCxn id="16" idx="0"/>
        </xdr:cNvCxnSpPr>
      </xdr:nvCxnSpPr>
      <xdr:spPr>
        <a:xfrm>
          <a:off x="1333500" y="659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34</xdr:row>
      <xdr:rowOff>0</xdr:rowOff>
    </xdr:from>
    <xdr:to>
      <xdr:col>8</xdr:col>
      <xdr:colOff>0</xdr:colOff>
      <xdr:row>36</xdr:row>
      <xdr:rowOff>0</xdr:rowOff>
    </xdr:to>
    <xdr:cxnSp macro="">
      <xdr:nvCxnSpPr>
        <xdr:cNvPr id="19" name="Connector: Elbow 18">
          <a:extLst>
            <a:ext uri="{FF2B5EF4-FFF2-40B4-BE49-F238E27FC236}">
              <a16:creationId xmlns:a16="http://schemas.microsoft.com/office/drawing/2014/main" id="{00000000-0008-0000-0400-000013000000}"/>
            </a:ext>
          </a:extLst>
        </xdr:cNvPr>
        <xdr:cNvCxnSpPr>
          <a:stCxn id="13" idx="2"/>
          <a:endCxn id="17" idx="0"/>
        </xdr:cNvCxnSpPr>
      </xdr:nvCxnSpPr>
      <xdr:spPr>
        <a:xfrm rot="16200000" flipH="1">
          <a:off x="1304925" y="6591300"/>
          <a:ext cx="8286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40</xdr:row>
      <xdr:rowOff>0</xdr:rowOff>
    </xdr:from>
    <xdr:to>
      <xdr:col>8</xdr:col>
      <xdr:colOff>0</xdr:colOff>
      <xdr:row>44</xdr:row>
      <xdr:rowOff>0</xdr:rowOff>
    </xdr:to>
    <xdr:sp macro="" textlink="" fLocksText="0">
      <xdr:nvSpPr>
        <xdr:cNvPr id="22" name="四角形: 角を丸くする 3">
          <a:extLst>
            <a:ext uri="{FF2B5EF4-FFF2-40B4-BE49-F238E27FC236}">
              <a16:creationId xmlns:a16="http://schemas.microsoft.com/office/drawing/2014/main" id="{00000000-0008-0000-0400-000016000000}"/>
            </a:ext>
          </a:extLst>
        </xdr:cNvPr>
        <xdr:cNvSpPr/>
      </xdr:nvSpPr>
      <xdr:spPr>
        <a:xfrm>
          <a:off x="533400" y="773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KN6601</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券マスタ一覧取得機能</a:t>
          </a:r>
        </a:p>
      </xdr:txBody>
    </xdr:sp>
    <xdr:clientData/>
  </xdr:twoCellAnchor>
  <xdr:twoCellAnchor>
    <xdr:from>
      <xdr:col>5</xdr:col>
      <xdr:colOff>0</xdr:colOff>
      <xdr:row>38</xdr:row>
      <xdr:rowOff>0</xdr:rowOff>
    </xdr:from>
    <xdr:to>
      <xdr:col>5</xdr:col>
      <xdr:colOff>0</xdr:colOff>
      <xdr:row>40</xdr:row>
      <xdr:rowOff>0</xdr:rowOff>
    </xdr:to>
    <xdr:cxnSp macro="">
      <xdr:nvCxnSpPr>
        <xdr:cNvPr id="23" name="直線矢印コネクタ 1010">
          <a:extLst>
            <a:ext uri="{FF2B5EF4-FFF2-40B4-BE49-F238E27FC236}">
              <a16:creationId xmlns:a16="http://schemas.microsoft.com/office/drawing/2014/main" id="{00000000-0008-0000-0400-000017000000}"/>
            </a:ext>
          </a:extLst>
        </xdr:cNvPr>
        <xdr:cNvCxnSpPr>
          <a:stCxn id="16" idx="2"/>
          <a:endCxn id="22" idx="0"/>
        </xdr:cNvCxnSpPr>
      </xdr:nvCxnSpPr>
      <xdr:spPr>
        <a:xfrm>
          <a:off x="1333500" y="735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49</xdr:row>
      <xdr:rowOff>0</xdr:rowOff>
    </xdr:from>
    <xdr:to>
      <xdr:col>8</xdr:col>
      <xdr:colOff>0</xdr:colOff>
      <xdr:row>53</xdr:row>
      <xdr:rowOff>0</xdr:rowOff>
    </xdr:to>
    <xdr:sp macro="" textlink="" fLocksText="0">
      <xdr:nvSpPr>
        <xdr:cNvPr id="26" name="正方形/長方形 1">
          <a:extLst>
            <a:ext uri="{FF2B5EF4-FFF2-40B4-BE49-F238E27FC236}">
              <a16:creationId xmlns:a16="http://schemas.microsoft.com/office/drawing/2014/main" id="{00000000-0008-0000-0400-00001A000000}"/>
            </a:ext>
          </a:extLst>
        </xdr:cNvPr>
        <xdr:cNvSpPr/>
      </xdr:nvSpPr>
      <xdr:spPr>
        <a:xfrm>
          <a:off x="533400" y="94488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SC6601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券マスタ設定画面</a:t>
          </a:r>
        </a:p>
      </xdr:txBody>
    </xdr:sp>
    <xdr:clientData/>
  </xdr:twoCellAnchor>
  <xdr:twoCellAnchor>
    <xdr:from>
      <xdr:col>5</xdr:col>
      <xdr:colOff>0</xdr:colOff>
      <xdr:row>44</xdr:row>
      <xdr:rowOff>0</xdr:rowOff>
    </xdr:from>
    <xdr:to>
      <xdr:col>5</xdr:col>
      <xdr:colOff>0</xdr:colOff>
      <xdr:row>49</xdr:row>
      <xdr:rowOff>0</xdr:rowOff>
    </xdr:to>
    <xdr:cxnSp macro="">
      <xdr:nvCxnSpPr>
        <xdr:cNvPr id="27" name="直線矢印コネクタ 1010">
          <a:extLst>
            <a:ext uri="{FF2B5EF4-FFF2-40B4-BE49-F238E27FC236}">
              <a16:creationId xmlns:a16="http://schemas.microsoft.com/office/drawing/2014/main" id="{00000000-0008-0000-0400-00001B000000}"/>
            </a:ext>
          </a:extLst>
        </xdr:cNvPr>
        <xdr:cNvCxnSpPr>
          <a:stCxn id="22" idx="2"/>
          <a:endCxn id="26" idx="0"/>
        </xdr:cNvCxnSpPr>
      </xdr:nvCxnSpPr>
      <xdr:spPr>
        <a:xfrm>
          <a:off x="1333500" y="84963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46</xdr:row>
      <xdr:rowOff>0</xdr:rowOff>
    </xdr:from>
    <xdr:to>
      <xdr:col>14</xdr:col>
      <xdr:colOff>0</xdr:colOff>
      <xdr:row>48</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2667000" y="8877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検索</a:t>
          </a:r>
        </a:p>
      </xdr:txBody>
    </xdr:sp>
    <xdr:clientData/>
  </xdr:twoCellAnchor>
  <xdr:twoCellAnchor>
    <xdr:from>
      <xdr:col>8</xdr:col>
      <xdr:colOff>0</xdr:colOff>
      <xdr:row>47</xdr:row>
      <xdr:rowOff>0</xdr:rowOff>
    </xdr:from>
    <xdr:to>
      <xdr:col>10</xdr:col>
      <xdr:colOff>0</xdr:colOff>
      <xdr:row>51</xdr:row>
      <xdr:rowOff>0</xdr:rowOff>
    </xdr:to>
    <xdr:cxnSp macro="">
      <xdr:nvCxnSpPr>
        <xdr:cNvPr id="31" name="直線矢印コネクタ 1010">
          <a:extLst>
            <a:ext uri="{FF2B5EF4-FFF2-40B4-BE49-F238E27FC236}">
              <a16:creationId xmlns:a16="http://schemas.microsoft.com/office/drawing/2014/main" id="{00000000-0008-0000-0400-00001F000000}"/>
            </a:ext>
          </a:extLst>
        </xdr:cNvPr>
        <xdr:cNvCxnSpPr>
          <a:stCxn id="26" idx="3"/>
          <a:endCxn id="30" idx="1"/>
        </xdr:cNvCxnSpPr>
      </xdr:nvCxnSpPr>
      <xdr:spPr>
        <a:xfrm flipV="1">
          <a:off x="2133600" y="9067800"/>
          <a:ext cx="5334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50</xdr:row>
      <xdr:rowOff>0</xdr:rowOff>
    </xdr:from>
    <xdr:to>
      <xdr:col>14</xdr:col>
      <xdr:colOff>0</xdr:colOff>
      <xdr:row>52</xdr:row>
      <xdr:rowOff>0</xdr:rowOff>
    </xdr:to>
    <xdr:sp macro="" textlink="" fLocksText="0">
      <xdr:nvSpPr>
        <xdr:cNvPr id="34" name="四角形: 角を丸くする 1101">
          <a:extLst>
            <a:ext uri="{FF2B5EF4-FFF2-40B4-BE49-F238E27FC236}">
              <a16:creationId xmlns:a16="http://schemas.microsoft.com/office/drawing/2014/main" id="{00000000-0008-0000-0400-000022000000}"/>
            </a:ext>
          </a:extLst>
        </xdr:cNvPr>
        <xdr:cNvSpPr/>
      </xdr:nvSpPr>
      <xdr:spPr>
        <a:xfrm>
          <a:off x="2667000" y="9639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p>
      </xdr:txBody>
    </xdr:sp>
    <xdr:clientData/>
  </xdr:twoCellAnchor>
  <xdr:twoCellAnchor>
    <xdr:from>
      <xdr:col>8</xdr:col>
      <xdr:colOff>0</xdr:colOff>
      <xdr:row>51</xdr:row>
      <xdr:rowOff>0</xdr:rowOff>
    </xdr:from>
    <xdr:to>
      <xdr:col>10</xdr:col>
      <xdr:colOff>0</xdr:colOff>
      <xdr:row>51</xdr:row>
      <xdr:rowOff>0</xdr:rowOff>
    </xdr:to>
    <xdr:cxnSp macro="">
      <xdr:nvCxnSpPr>
        <xdr:cNvPr id="35" name="直線矢印コネクタ 1010">
          <a:extLst>
            <a:ext uri="{FF2B5EF4-FFF2-40B4-BE49-F238E27FC236}">
              <a16:creationId xmlns:a16="http://schemas.microsoft.com/office/drawing/2014/main" id="{00000000-0008-0000-0400-000023000000}"/>
            </a:ext>
          </a:extLst>
        </xdr:cNvPr>
        <xdr:cNvCxnSpPr>
          <a:stCxn id="26" idx="3"/>
          <a:endCxn id="34" idx="1"/>
        </xdr:cNvCxnSpPr>
      </xdr:nvCxnSpPr>
      <xdr:spPr>
        <a:xfrm>
          <a:off x="2133600" y="9829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54</xdr:row>
      <xdr:rowOff>0</xdr:rowOff>
    </xdr:from>
    <xdr:to>
      <xdr:col>14</xdr:col>
      <xdr:colOff>0</xdr:colOff>
      <xdr:row>56</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2667000" y="1040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p>
      </xdr:txBody>
    </xdr:sp>
    <xdr:clientData/>
  </xdr:twoCellAnchor>
  <xdr:twoCellAnchor>
    <xdr:from>
      <xdr:col>8</xdr:col>
      <xdr:colOff>0</xdr:colOff>
      <xdr:row>51</xdr:row>
      <xdr:rowOff>0</xdr:rowOff>
    </xdr:from>
    <xdr:to>
      <xdr:col>10</xdr:col>
      <xdr:colOff>0</xdr:colOff>
      <xdr:row>55</xdr:row>
      <xdr:rowOff>0</xdr:rowOff>
    </xdr:to>
    <xdr:cxnSp macro="">
      <xdr:nvCxnSpPr>
        <xdr:cNvPr id="39" name="直線矢印コネクタ 1010">
          <a:extLst>
            <a:ext uri="{FF2B5EF4-FFF2-40B4-BE49-F238E27FC236}">
              <a16:creationId xmlns:a16="http://schemas.microsoft.com/office/drawing/2014/main" id="{00000000-0008-0000-0400-000027000000}"/>
            </a:ext>
          </a:extLst>
        </xdr:cNvPr>
        <xdr:cNvCxnSpPr>
          <a:stCxn id="26" idx="3"/>
          <a:endCxn id="38" idx="1"/>
        </xdr:cNvCxnSpPr>
      </xdr:nvCxnSpPr>
      <xdr:spPr>
        <a:xfrm>
          <a:off x="2133600" y="9829800"/>
          <a:ext cx="5334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58</xdr:row>
      <xdr:rowOff>0</xdr:rowOff>
    </xdr:from>
    <xdr:to>
      <xdr:col>14</xdr:col>
      <xdr:colOff>0</xdr:colOff>
      <xdr:row>60</xdr:row>
      <xdr:rowOff>0</xdr:rowOff>
    </xdr:to>
    <xdr:sp macro="" textlink="" fLocksText="0">
      <xdr:nvSpPr>
        <xdr:cNvPr id="44" name="四角形: 角を丸くする 1101">
          <a:extLst>
            <a:ext uri="{FF2B5EF4-FFF2-40B4-BE49-F238E27FC236}">
              <a16:creationId xmlns:a16="http://schemas.microsoft.com/office/drawing/2014/main" id="{00000000-0008-0000-0400-00002C000000}"/>
            </a:ext>
          </a:extLst>
        </xdr:cNvPr>
        <xdr:cNvSpPr/>
      </xdr:nvSpPr>
      <xdr:spPr>
        <a:xfrm>
          <a:off x="2667000" y="11163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10</xdr:col>
      <xdr:colOff>0</xdr:colOff>
      <xdr:row>62</xdr:row>
      <xdr:rowOff>0</xdr:rowOff>
    </xdr:from>
    <xdr:to>
      <xdr:col>14</xdr:col>
      <xdr:colOff>0</xdr:colOff>
      <xdr:row>64</xdr:row>
      <xdr:rowOff>0</xdr:rowOff>
    </xdr:to>
    <xdr:sp macro="" textlink="" fLocksText="0">
      <xdr:nvSpPr>
        <xdr:cNvPr id="45" name="四角形: 角を丸くする 1101">
          <a:extLst>
            <a:ext uri="{FF2B5EF4-FFF2-40B4-BE49-F238E27FC236}">
              <a16:creationId xmlns:a16="http://schemas.microsoft.com/office/drawing/2014/main" id="{00000000-0008-0000-0400-00002D000000}"/>
            </a:ext>
          </a:extLst>
        </xdr:cNvPr>
        <xdr:cNvSpPr/>
      </xdr:nvSpPr>
      <xdr:spPr>
        <a:xfrm>
          <a:off x="2667000" y="11925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削除</a:t>
          </a:r>
        </a:p>
      </xdr:txBody>
    </xdr:sp>
    <xdr:clientData/>
  </xdr:twoCellAnchor>
  <xdr:twoCellAnchor>
    <xdr:from>
      <xdr:col>10</xdr:col>
      <xdr:colOff>0</xdr:colOff>
      <xdr:row>66</xdr:row>
      <xdr:rowOff>0</xdr:rowOff>
    </xdr:from>
    <xdr:to>
      <xdr:col>14</xdr:col>
      <xdr:colOff>6465</xdr:colOff>
      <xdr:row>68</xdr:row>
      <xdr:rowOff>0</xdr:rowOff>
    </xdr:to>
    <xdr:sp macro="" textlink="" fLocksText="0">
      <xdr:nvSpPr>
        <xdr:cNvPr id="46" name="四角形: 角を丸くする 1101">
          <a:extLst>
            <a:ext uri="{FF2B5EF4-FFF2-40B4-BE49-F238E27FC236}">
              <a16:creationId xmlns:a16="http://schemas.microsoft.com/office/drawing/2014/main" id="{00000000-0008-0000-0400-00002E000000}"/>
            </a:ext>
          </a:extLst>
        </xdr:cNvPr>
        <xdr:cNvSpPr/>
      </xdr:nvSpPr>
      <xdr:spPr>
        <a:xfrm>
          <a:off x="2667000" y="12687300"/>
          <a:ext cx="10763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編集</a:t>
          </a:r>
        </a:p>
      </xdr:txBody>
    </xdr:sp>
    <xdr:clientData/>
  </xdr:twoCellAnchor>
  <xdr:twoCellAnchor>
    <xdr:from>
      <xdr:col>10</xdr:col>
      <xdr:colOff>0</xdr:colOff>
      <xdr:row>78</xdr:row>
      <xdr:rowOff>0</xdr:rowOff>
    </xdr:from>
    <xdr:to>
      <xdr:col>14</xdr:col>
      <xdr:colOff>0</xdr:colOff>
      <xdr:row>80</xdr:row>
      <xdr:rowOff>0</xdr:rowOff>
    </xdr:to>
    <xdr:sp macro="" textlink="" fLocksText="0">
      <xdr:nvSpPr>
        <xdr:cNvPr id="47" name="四角形: 角を丸くする 1101">
          <a:extLst>
            <a:ext uri="{FF2B5EF4-FFF2-40B4-BE49-F238E27FC236}">
              <a16:creationId xmlns:a16="http://schemas.microsoft.com/office/drawing/2014/main" id="{00000000-0008-0000-0400-00002F000000}"/>
            </a:ext>
          </a:extLst>
        </xdr:cNvPr>
        <xdr:cNvSpPr/>
      </xdr:nvSpPr>
      <xdr:spPr>
        <a:xfrm>
          <a:off x="2667000" y="14973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新規</a:t>
          </a:r>
        </a:p>
      </xdr:txBody>
    </xdr:sp>
    <xdr:clientData/>
  </xdr:twoCellAnchor>
  <xdr:twoCellAnchor>
    <xdr:from>
      <xdr:col>10</xdr:col>
      <xdr:colOff>0</xdr:colOff>
      <xdr:row>70</xdr:row>
      <xdr:rowOff>0</xdr:rowOff>
    </xdr:from>
    <xdr:to>
      <xdr:col>14</xdr:col>
      <xdr:colOff>0</xdr:colOff>
      <xdr:row>72</xdr:row>
      <xdr:rowOff>0</xdr:rowOff>
    </xdr:to>
    <xdr:sp macro="" textlink="" fLocksText="0">
      <xdr:nvSpPr>
        <xdr:cNvPr id="48" name="四角形: 角を丸くする 1101">
          <a:extLst>
            <a:ext uri="{FF2B5EF4-FFF2-40B4-BE49-F238E27FC236}">
              <a16:creationId xmlns:a16="http://schemas.microsoft.com/office/drawing/2014/main" id="{00000000-0008-0000-0400-000030000000}"/>
            </a:ext>
          </a:extLst>
        </xdr:cNvPr>
        <xdr:cNvSpPr/>
      </xdr:nvSpPr>
      <xdr:spPr>
        <a:xfrm>
          <a:off x="2667000" y="13449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rgbClr val="FFFFFF"/>
              </a:solidFill>
              <a:latin typeface="Meiryo UI" panose="020B0604030504040204" pitchFamily="34" charset="-128"/>
              <a:ea typeface="Meiryo UI" panose="020B0604030504040204" pitchFamily="34" charset="-128"/>
            </a:defRPr>
          </a:pPr>
          <a:r>
            <a:rPr lang="en-US" altLang="ja-JP" sz="1100" b="0" i="0" u="none" baseline="0">
              <a:solidFill>
                <a:srgbClr val="FFFFFF"/>
              </a:solidFill>
              <a:latin typeface="Meiryo UI" panose="020B0604030504040204" pitchFamily="34" charset="-128"/>
              <a:ea typeface="Meiryo UI" panose="020B0604030504040204" pitchFamily="34" charset="-128"/>
            </a:rPr>
            <a:t>確定</a:t>
          </a:r>
        </a:p>
      </xdr:txBody>
    </xdr:sp>
    <xdr:clientData/>
  </xdr:twoCellAnchor>
  <xdr:twoCellAnchor>
    <xdr:from>
      <xdr:col>8</xdr:col>
      <xdr:colOff>0</xdr:colOff>
      <xdr:row>42</xdr:row>
      <xdr:rowOff>0</xdr:rowOff>
    </xdr:from>
    <xdr:to>
      <xdr:col>14</xdr:col>
      <xdr:colOff>0</xdr:colOff>
      <xdr:row>47</xdr:row>
      <xdr:rowOff>0</xdr:rowOff>
    </xdr:to>
    <xdr:cxnSp macro="">
      <xdr:nvCxnSpPr>
        <xdr:cNvPr id="50" name="直線矢印コネクタ 1010">
          <a:extLst>
            <a:ext uri="{FF2B5EF4-FFF2-40B4-BE49-F238E27FC236}">
              <a16:creationId xmlns:a16="http://schemas.microsoft.com/office/drawing/2014/main" id="{00000000-0008-0000-0400-000032000000}"/>
            </a:ext>
          </a:extLst>
        </xdr:cNvPr>
        <xdr:cNvCxnSpPr>
          <a:stCxn id="30" idx="3"/>
          <a:endCxn id="22" idx="3"/>
        </xdr:cNvCxnSpPr>
      </xdr:nvCxnSpPr>
      <xdr:spPr>
        <a:xfrm flipH="1" flipV="1">
          <a:off x="2133600" y="8115300"/>
          <a:ext cx="1600200" cy="952500"/>
        </a:xfrm>
        <a:prstGeom prst="bentConnector3">
          <a:avLst>
            <a:gd name="adj1" fmla="val -1619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40</xdr:row>
      <xdr:rowOff>0</xdr:rowOff>
    </xdr:from>
    <xdr:to>
      <xdr:col>35</xdr:col>
      <xdr:colOff>0</xdr:colOff>
      <xdr:row>44</xdr:row>
      <xdr:rowOff>0</xdr:rowOff>
    </xdr:to>
    <xdr:sp macro="" textlink="" fLocksText="0">
      <xdr:nvSpPr>
        <xdr:cNvPr id="66" name="フローチャート: 磁気ディスク 194">
          <a:extLst>
            <a:ext uri="{FF2B5EF4-FFF2-40B4-BE49-F238E27FC236}">
              <a16:creationId xmlns:a16="http://schemas.microsoft.com/office/drawing/2014/main" id="{00000000-0008-0000-0400-000042000000}"/>
            </a:ext>
          </a:extLst>
        </xdr:cNvPr>
        <xdr:cNvSpPr/>
      </xdr:nvSpPr>
      <xdr:spPr>
        <a:xfrm>
          <a:off x="7734300" y="773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AP6601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券マスタ一覧取得</a:t>
          </a:r>
        </a:p>
      </xdr:txBody>
    </xdr:sp>
    <xdr:clientData/>
  </xdr:twoCellAnchor>
  <xdr:twoCellAnchor>
    <xdr:from>
      <xdr:col>8</xdr:col>
      <xdr:colOff>0</xdr:colOff>
      <xdr:row>42</xdr:row>
      <xdr:rowOff>0</xdr:rowOff>
    </xdr:from>
    <xdr:to>
      <xdr:col>29</xdr:col>
      <xdr:colOff>0</xdr:colOff>
      <xdr:row>42</xdr:row>
      <xdr:rowOff>0</xdr:rowOff>
    </xdr:to>
    <xdr:cxnSp macro="">
      <xdr:nvCxnSpPr>
        <xdr:cNvPr id="67" name="直線矢印コネクタ 196">
          <a:extLst>
            <a:ext uri="{FF2B5EF4-FFF2-40B4-BE49-F238E27FC236}">
              <a16:creationId xmlns:a16="http://schemas.microsoft.com/office/drawing/2014/main" id="{00000000-0008-0000-0400-000043000000}"/>
            </a:ext>
          </a:extLst>
        </xdr:cNvPr>
        <xdr:cNvCxnSpPr>
          <a:stCxn id="22" idx="3"/>
          <a:endCxn id="66" idx="2"/>
        </xdr:cNvCxnSpPr>
      </xdr:nvCxnSpPr>
      <xdr:spPr>
        <a:xfrm>
          <a:off x="2133600" y="8115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59</xdr:row>
      <xdr:rowOff>0</xdr:rowOff>
    </xdr:to>
    <xdr:cxnSp macro="">
      <xdr:nvCxnSpPr>
        <xdr:cNvPr id="69" name="直線矢印コネクタ 1010">
          <a:extLst>
            <a:ext uri="{FF2B5EF4-FFF2-40B4-BE49-F238E27FC236}">
              <a16:creationId xmlns:a16="http://schemas.microsoft.com/office/drawing/2014/main" id="{00000000-0008-0000-0400-000045000000}"/>
            </a:ext>
          </a:extLst>
        </xdr:cNvPr>
        <xdr:cNvCxnSpPr>
          <a:stCxn id="26" idx="3"/>
          <a:endCxn id="44" idx="1"/>
        </xdr:cNvCxnSpPr>
      </xdr:nvCxnSpPr>
      <xdr:spPr>
        <a:xfrm>
          <a:off x="2133600" y="9829800"/>
          <a:ext cx="5334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63</xdr:row>
      <xdr:rowOff>0</xdr:rowOff>
    </xdr:to>
    <xdr:cxnSp macro="">
      <xdr:nvCxnSpPr>
        <xdr:cNvPr id="72" name="直線矢印コネクタ 1010">
          <a:extLst>
            <a:ext uri="{FF2B5EF4-FFF2-40B4-BE49-F238E27FC236}">
              <a16:creationId xmlns:a16="http://schemas.microsoft.com/office/drawing/2014/main" id="{00000000-0008-0000-0400-000048000000}"/>
            </a:ext>
          </a:extLst>
        </xdr:cNvPr>
        <xdr:cNvCxnSpPr>
          <a:stCxn id="26" idx="3"/>
          <a:endCxn id="45" idx="1"/>
        </xdr:cNvCxnSpPr>
      </xdr:nvCxnSpPr>
      <xdr:spPr>
        <a:xfrm>
          <a:off x="2133600" y="9829800"/>
          <a:ext cx="533400" cy="2286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67</xdr:row>
      <xdr:rowOff>0</xdr:rowOff>
    </xdr:to>
    <xdr:cxnSp macro="">
      <xdr:nvCxnSpPr>
        <xdr:cNvPr id="75" name="直線矢印コネクタ 1010">
          <a:extLst>
            <a:ext uri="{FF2B5EF4-FFF2-40B4-BE49-F238E27FC236}">
              <a16:creationId xmlns:a16="http://schemas.microsoft.com/office/drawing/2014/main" id="{00000000-0008-0000-0400-00004B000000}"/>
            </a:ext>
          </a:extLst>
        </xdr:cNvPr>
        <xdr:cNvCxnSpPr>
          <a:stCxn id="26" idx="3"/>
          <a:endCxn id="46" idx="1"/>
        </xdr:cNvCxnSpPr>
      </xdr:nvCxnSpPr>
      <xdr:spPr>
        <a:xfrm>
          <a:off x="2133600" y="9829800"/>
          <a:ext cx="533400" cy="3048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79</xdr:row>
      <xdr:rowOff>0</xdr:rowOff>
    </xdr:to>
    <xdr:cxnSp macro="">
      <xdr:nvCxnSpPr>
        <xdr:cNvPr id="78" name="直線矢印コネクタ 1010">
          <a:extLst>
            <a:ext uri="{FF2B5EF4-FFF2-40B4-BE49-F238E27FC236}">
              <a16:creationId xmlns:a16="http://schemas.microsoft.com/office/drawing/2014/main" id="{00000000-0008-0000-0400-00004E000000}"/>
            </a:ext>
          </a:extLst>
        </xdr:cNvPr>
        <xdr:cNvCxnSpPr>
          <a:stCxn id="26" idx="3"/>
          <a:endCxn id="47" idx="1"/>
        </xdr:cNvCxnSpPr>
      </xdr:nvCxnSpPr>
      <xdr:spPr>
        <a:xfrm>
          <a:off x="2133600" y="9829800"/>
          <a:ext cx="533400" cy="533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51</xdr:row>
      <xdr:rowOff>0</xdr:rowOff>
    </xdr:from>
    <xdr:to>
      <xdr:col>10</xdr:col>
      <xdr:colOff>0</xdr:colOff>
      <xdr:row>71</xdr:row>
      <xdr:rowOff>0</xdr:rowOff>
    </xdr:to>
    <xdr:cxnSp macro="">
      <xdr:nvCxnSpPr>
        <xdr:cNvPr id="81" name="直線矢印コネクタ 1010">
          <a:extLst>
            <a:ext uri="{FF2B5EF4-FFF2-40B4-BE49-F238E27FC236}">
              <a16:creationId xmlns:a16="http://schemas.microsoft.com/office/drawing/2014/main" id="{00000000-0008-0000-0400-000051000000}"/>
            </a:ext>
          </a:extLst>
        </xdr:cNvPr>
        <xdr:cNvCxnSpPr>
          <a:stCxn id="26" idx="3"/>
          <a:endCxn id="48" idx="1"/>
        </xdr:cNvCxnSpPr>
      </xdr:nvCxnSpPr>
      <xdr:spPr>
        <a:xfrm>
          <a:off x="2133600" y="9829800"/>
          <a:ext cx="533400" cy="3810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46</xdr:row>
      <xdr:rowOff>0</xdr:rowOff>
    </xdr:from>
    <xdr:to>
      <xdr:col>4</xdr:col>
      <xdr:colOff>0</xdr:colOff>
      <xdr:row>47</xdr:row>
      <xdr:rowOff>0</xdr:rowOff>
    </xdr:to>
    <xdr:sp macro="" textlink="" fLocksText="0">
      <xdr:nvSpPr>
        <xdr:cNvPr id="100" name="四角形: 角を丸くする 1101">
          <a:extLst>
            <a:ext uri="{FF2B5EF4-FFF2-40B4-BE49-F238E27FC236}">
              <a16:creationId xmlns:a16="http://schemas.microsoft.com/office/drawing/2014/main" id="{00000000-0008-0000-0400-000064000000}"/>
            </a:ext>
          </a:extLst>
        </xdr:cNvPr>
        <xdr:cNvSpPr/>
      </xdr:nvSpPr>
      <xdr:spPr>
        <a:xfrm>
          <a:off x="533400" y="8877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46</xdr:row>
      <xdr:rowOff>95250</xdr:rowOff>
    </xdr:from>
    <xdr:to>
      <xdr:col>5</xdr:col>
      <xdr:colOff>0</xdr:colOff>
      <xdr:row>49</xdr:row>
      <xdr:rowOff>0</xdr:rowOff>
    </xdr:to>
    <xdr:cxnSp macro="">
      <xdr:nvCxnSpPr>
        <xdr:cNvPr id="102" name="直線矢印コネクタ 1010">
          <a:extLst>
            <a:ext uri="{FF2B5EF4-FFF2-40B4-BE49-F238E27FC236}">
              <a16:creationId xmlns:a16="http://schemas.microsoft.com/office/drawing/2014/main" id="{00000000-0008-0000-0400-000066000000}"/>
            </a:ext>
          </a:extLst>
        </xdr:cNvPr>
        <xdr:cNvCxnSpPr>
          <a:stCxn id="100" idx="3"/>
          <a:endCxn id="26" idx="0"/>
        </xdr:cNvCxnSpPr>
      </xdr:nvCxnSpPr>
      <xdr:spPr>
        <a:xfrm>
          <a:off x="1066800" y="8972550"/>
          <a:ext cx="2667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50</xdr:row>
      <xdr:rowOff>95091</xdr:rowOff>
    </xdr:from>
    <xdr:to>
      <xdr:col>18</xdr:col>
      <xdr:colOff>0</xdr:colOff>
      <xdr:row>51</xdr:row>
      <xdr:rowOff>95091</xdr:rowOff>
    </xdr:to>
    <xdr:sp macro="" textlink="" fLocksText="0">
      <xdr:nvSpPr>
        <xdr:cNvPr id="105" name="四角形: 角を丸くする 1101">
          <a:extLst>
            <a:ext uri="{FF2B5EF4-FFF2-40B4-BE49-F238E27FC236}">
              <a16:creationId xmlns:a16="http://schemas.microsoft.com/office/drawing/2014/main" id="{00000000-0008-0000-0400-000069000000}"/>
            </a:ext>
          </a:extLst>
        </xdr:cNvPr>
        <xdr:cNvSpPr/>
      </xdr:nvSpPr>
      <xdr:spPr>
        <a:xfrm>
          <a:off x="4267200" y="973455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50</xdr:row>
      <xdr:rowOff>190341</xdr:rowOff>
    </xdr:from>
    <xdr:to>
      <xdr:col>16</xdr:col>
      <xdr:colOff>1</xdr:colOff>
      <xdr:row>55</xdr:row>
      <xdr:rowOff>0</xdr:rowOff>
    </xdr:to>
    <xdr:cxnSp macro="">
      <xdr:nvCxnSpPr>
        <xdr:cNvPr id="106" name="直線矢印コネクタ 1010">
          <a:extLst>
            <a:ext uri="{FF2B5EF4-FFF2-40B4-BE49-F238E27FC236}">
              <a16:creationId xmlns:a16="http://schemas.microsoft.com/office/drawing/2014/main" id="{00000000-0008-0000-0400-00006A000000}"/>
            </a:ext>
          </a:extLst>
        </xdr:cNvPr>
        <xdr:cNvCxnSpPr>
          <a:stCxn id="38" idx="3"/>
          <a:endCxn id="105" idx="1"/>
        </xdr:cNvCxnSpPr>
      </xdr:nvCxnSpPr>
      <xdr:spPr>
        <a:xfrm flipV="1">
          <a:off x="3733800" y="9829800"/>
          <a:ext cx="5334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50</xdr:row>
      <xdr:rowOff>190341</xdr:rowOff>
    </xdr:from>
    <xdr:to>
      <xdr:col>16</xdr:col>
      <xdr:colOff>1</xdr:colOff>
      <xdr:row>59</xdr:row>
      <xdr:rowOff>0</xdr:rowOff>
    </xdr:to>
    <xdr:cxnSp macro="">
      <xdr:nvCxnSpPr>
        <xdr:cNvPr id="109" name="直線矢印コネクタ 1010">
          <a:extLst>
            <a:ext uri="{FF2B5EF4-FFF2-40B4-BE49-F238E27FC236}">
              <a16:creationId xmlns:a16="http://schemas.microsoft.com/office/drawing/2014/main" id="{00000000-0008-0000-0400-00006D000000}"/>
            </a:ext>
          </a:extLst>
        </xdr:cNvPr>
        <xdr:cNvCxnSpPr>
          <a:stCxn id="44" idx="3"/>
          <a:endCxn id="105" idx="1"/>
        </xdr:cNvCxnSpPr>
      </xdr:nvCxnSpPr>
      <xdr:spPr>
        <a:xfrm flipV="1">
          <a:off x="3733800" y="9829800"/>
          <a:ext cx="5334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0</xdr:colOff>
      <xdr:row>50</xdr:row>
      <xdr:rowOff>190341</xdr:rowOff>
    </xdr:from>
    <xdr:to>
      <xdr:col>16</xdr:col>
      <xdr:colOff>1</xdr:colOff>
      <xdr:row>51</xdr:row>
      <xdr:rowOff>0</xdr:rowOff>
    </xdr:to>
    <xdr:cxnSp macro="">
      <xdr:nvCxnSpPr>
        <xdr:cNvPr id="115" name="直線矢印コネクタ 1010">
          <a:extLst>
            <a:ext uri="{FF2B5EF4-FFF2-40B4-BE49-F238E27FC236}">
              <a16:creationId xmlns:a16="http://schemas.microsoft.com/office/drawing/2014/main" id="{00000000-0008-0000-0400-000073000000}"/>
            </a:ext>
          </a:extLst>
        </xdr:cNvPr>
        <xdr:cNvCxnSpPr>
          <a:stCxn id="34" idx="3"/>
          <a:endCxn id="105" idx="1"/>
        </xdr:cNvCxnSpPr>
      </xdr:nvCxnSpPr>
      <xdr:spPr>
        <a:xfrm flipV="1">
          <a:off x="3733800" y="9829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66</xdr:row>
      <xdr:rowOff>97971</xdr:rowOff>
    </xdr:from>
    <xdr:to>
      <xdr:col>18</xdr:col>
      <xdr:colOff>0</xdr:colOff>
      <xdr:row>67</xdr:row>
      <xdr:rowOff>97971</xdr:rowOff>
    </xdr:to>
    <xdr:sp macro="" textlink="" fLocksText="0">
      <xdr:nvSpPr>
        <xdr:cNvPr id="126" name="四角形: 角を丸くする 1101">
          <a:extLst>
            <a:ext uri="{FF2B5EF4-FFF2-40B4-BE49-F238E27FC236}">
              <a16:creationId xmlns:a16="http://schemas.microsoft.com/office/drawing/2014/main" id="{00000000-0008-0000-0400-00007E000000}"/>
            </a:ext>
          </a:extLst>
        </xdr:cNvPr>
        <xdr:cNvSpPr/>
      </xdr:nvSpPr>
      <xdr:spPr>
        <a:xfrm>
          <a:off x="4267200" y="1278255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66.2</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6465</xdr:colOff>
      <xdr:row>67</xdr:row>
      <xdr:rowOff>0</xdr:rowOff>
    </xdr:from>
    <xdr:to>
      <xdr:col>16</xdr:col>
      <xdr:colOff>1</xdr:colOff>
      <xdr:row>67</xdr:row>
      <xdr:rowOff>2721</xdr:rowOff>
    </xdr:to>
    <xdr:cxnSp macro="">
      <xdr:nvCxnSpPr>
        <xdr:cNvPr id="160" name="直線矢印コネクタ 1010">
          <a:extLst>
            <a:ext uri="{FF2B5EF4-FFF2-40B4-BE49-F238E27FC236}">
              <a16:creationId xmlns:a16="http://schemas.microsoft.com/office/drawing/2014/main" id="{00000000-0008-0000-0400-0000A0000000}"/>
            </a:ext>
          </a:extLst>
        </xdr:cNvPr>
        <xdr:cNvCxnSpPr>
          <a:stCxn id="46" idx="3"/>
          <a:endCxn id="126" idx="1"/>
        </xdr:cNvCxnSpPr>
      </xdr:nvCxnSpPr>
      <xdr:spPr>
        <a:xfrm>
          <a:off x="3743325" y="12877800"/>
          <a:ext cx="523875"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70</xdr:row>
      <xdr:rowOff>95251</xdr:rowOff>
    </xdr:from>
    <xdr:to>
      <xdr:col>18</xdr:col>
      <xdr:colOff>0</xdr:colOff>
      <xdr:row>71</xdr:row>
      <xdr:rowOff>95251</xdr:rowOff>
    </xdr:to>
    <xdr:sp macro="" textlink="" fLocksText="0">
      <xdr:nvSpPr>
        <xdr:cNvPr id="171" name="四角形: 角を丸くする 1101">
          <a:extLst>
            <a:ext uri="{FF2B5EF4-FFF2-40B4-BE49-F238E27FC236}">
              <a16:creationId xmlns:a16="http://schemas.microsoft.com/office/drawing/2014/main" id="{00000000-0008-0000-0400-0000AB000000}"/>
            </a:ext>
          </a:extLst>
        </xdr:cNvPr>
        <xdr:cNvSpPr/>
      </xdr:nvSpPr>
      <xdr:spPr>
        <a:xfrm>
          <a:off x="4267200" y="1354455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66.3</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71</xdr:row>
      <xdr:rowOff>0</xdr:rowOff>
    </xdr:from>
    <xdr:to>
      <xdr:col>16</xdr:col>
      <xdr:colOff>1</xdr:colOff>
      <xdr:row>71</xdr:row>
      <xdr:rowOff>1</xdr:rowOff>
    </xdr:to>
    <xdr:cxnSp macro="">
      <xdr:nvCxnSpPr>
        <xdr:cNvPr id="172" name="直線矢印コネクタ 1010">
          <a:extLst>
            <a:ext uri="{FF2B5EF4-FFF2-40B4-BE49-F238E27FC236}">
              <a16:creationId xmlns:a16="http://schemas.microsoft.com/office/drawing/2014/main" id="{00000000-0008-0000-0400-0000AC000000}"/>
            </a:ext>
          </a:extLst>
        </xdr:cNvPr>
        <xdr:cNvCxnSpPr>
          <a:stCxn id="48" idx="3"/>
          <a:endCxn id="171" idx="1"/>
        </xdr:cNvCxnSpPr>
      </xdr:nvCxnSpPr>
      <xdr:spPr>
        <a:xfrm>
          <a:off x="3733800" y="13639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62</xdr:row>
      <xdr:rowOff>95251</xdr:rowOff>
    </xdr:from>
    <xdr:to>
      <xdr:col>18</xdr:col>
      <xdr:colOff>0</xdr:colOff>
      <xdr:row>63</xdr:row>
      <xdr:rowOff>95251</xdr:rowOff>
    </xdr:to>
    <xdr:sp macro="" textlink="" fLocksText="0">
      <xdr:nvSpPr>
        <xdr:cNvPr id="176" name="四角形: 角を丸くする 1101">
          <a:extLst>
            <a:ext uri="{FF2B5EF4-FFF2-40B4-BE49-F238E27FC236}">
              <a16:creationId xmlns:a16="http://schemas.microsoft.com/office/drawing/2014/main" id="{00000000-0008-0000-0400-0000B0000000}"/>
            </a:ext>
          </a:extLst>
        </xdr:cNvPr>
        <xdr:cNvSpPr/>
      </xdr:nvSpPr>
      <xdr:spPr>
        <a:xfrm>
          <a:off x="4267200" y="1202055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66.1</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63</xdr:row>
      <xdr:rowOff>0</xdr:rowOff>
    </xdr:from>
    <xdr:to>
      <xdr:col>16</xdr:col>
      <xdr:colOff>1</xdr:colOff>
      <xdr:row>63</xdr:row>
      <xdr:rowOff>1</xdr:rowOff>
    </xdr:to>
    <xdr:cxnSp macro="">
      <xdr:nvCxnSpPr>
        <xdr:cNvPr id="177" name="直線矢印コネクタ 1010">
          <a:extLst>
            <a:ext uri="{FF2B5EF4-FFF2-40B4-BE49-F238E27FC236}">
              <a16:creationId xmlns:a16="http://schemas.microsoft.com/office/drawing/2014/main" id="{00000000-0008-0000-0400-0000B1000000}"/>
            </a:ext>
          </a:extLst>
        </xdr:cNvPr>
        <xdr:cNvCxnSpPr>
          <a:stCxn id="45" idx="3"/>
          <a:endCxn id="176" idx="1"/>
        </xdr:cNvCxnSpPr>
      </xdr:nvCxnSpPr>
      <xdr:spPr>
        <a:xfrm>
          <a:off x="3733800" y="12115800"/>
          <a:ext cx="533400" cy="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19</xdr:row>
      <xdr:rowOff>0</xdr:rowOff>
    </xdr:from>
    <xdr:to>
      <xdr:col>61</xdr:col>
      <xdr:colOff>0</xdr:colOff>
      <xdr:row>25</xdr:row>
      <xdr:rowOff>0</xdr:rowOff>
    </xdr:to>
    <xdr:sp macro="" textlink="" fLocksText="0">
      <xdr:nvSpPr>
        <xdr:cNvPr id="185" name="吹き出し: 線 2">
          <a:extLst>
            <a:ext uri="{FF2B5EF4-FFF2-40B4-BE49-F238E27FC236}">
              <a16:creationId xmlns:a16="http://schemas.microsoft.com/office/drawing/2014/main" id="{00000000-0008-0000-0400-0000B9000000}"/>
            </a:ext>
          </a:extLst>
        </xdr:cNvPr>
        <xdr:cNvSpPr/>
      </xdr:nvSpPr>
      <xdr:spPr>
        <a:xfrm>
          <a:off x="10134600" y="3733800"/>
          <a:ext cx="6134100" cy="1143000"/>
        </a:xfrm>
        <a:prstGeom prst="borderCallout1">
          <a:avLst>
            <a:gd name="adj1" fmla="val 46845"/>
            <a:gd name="adj2" fmla="val 677"/>
            <a:gd name="adj3" fmla="val 215284"/>
            <a:gd name="adj4" fmla="val -13068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 APIから返された店舗一覧には除外店舗が含まれている。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1つ以上の店舗選択可能。モダールを初期化すると、デフォルトで全選択する。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観客が選択した店舗を保存する。SC6601_券マスタ設定画面に戻ると、観客が選択した店舗を表示する。SCX0101_メインメニュー画面に戻ると、顧客が選択した店舗をクリアする。</a:t>
          </a:r>
        </a:p>
      </xdr:txBody>
    </xdr:sp>
    <xdr:clientData/>
  </xdr:twoCellAnchor>
  <xdr:twoCellAnchor>
    <xdr:from>
      <xdr:col>38</xdr:col>
      <xdr:colOff>0</xdr:colOff>
      <xdr:row>14</xdr:row>
      <xdr:rowOff>0</xdr:rowOff>
    </xdr:from>
    <xdr:to>
      <xdr:col>61</xdr:col>
      <xdr:colOff>0</xdr:colOff>
      <xdr:row>18</xdr:row>
      <xdr:rowOff>0</xdr:rowOff>
    </xdr:to>
    <xdr:sp macro="" textlink="" fLocksText="0">
      <xdr:nvSpPr>
        <xdr:cNvPr id="186" name="吹き出し: 線 2">
          <a:extLst>
            <a:ext uri="{FF2B5EF4-FFF2-40B4-BE49-F238E27FC236}">
              <a16:creationId xmlns:a16="http://schemas.microsoft.com/office/drawing/2014/main" id="{00000000-0008-0000-0400-0000BA000000}"/>
            </a:ext>
          </a:extLst>
        </xdr:cNvPr>
        <xdr:cNvSpPr/>
      </xdr:nvSpPr>
      <xdr:spPr>
        <a:xfrm>
          <a:off x="10134600" y="2781300"/>
          <a:ext cx="6134100" cy="762000"/>
        </a:xfrm>
        <a:prstGeom prst="borderCallout1">
          <a:avLst>
            <a:gd name="adj1" fmla="val 51887"/>
            <a:gd name="adj2" fmla="val 470"/>
            <a:gd name="adj3" fmla="val 271946"/>
            <a:gd name="adj4" fmla="val -11095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店舗情報をタッチすると共通機能を実行する。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10</xdr:col>
      <xdr:colOff>0</xdr:colOff>
      <xdr:row>36</xdr:row>
      <xdr:rowOff>0</xdr:rowOff>
    </xdr:from>
    <xdr:to>
      <xdr:col>14</xdr:col>
      <xdr:colOff>0</xdr:colOff>
      <xdr:row>38</xdr:row>
      <xdr:rowOff>0</xdr:rowOff>
    </xdr:to>
    <xdr:sp macro="" textlink="" fLocksText="0">
      <xdr:nvSpPr>
        <xdr:cNvPr id="188" name="四角形: 角を丸くする 1101">
          <a:extLst>
            <a:ext uri="{FF2B5EF4-FFF2-40B4-BE49-F238E27FC236}">
              <a16:creationId xmlns:a16="http://schemas.microsoft.com/office/drawing/2014/main" id="{00000000-0008-0000-0400-0000BC000000}"/>
            </a:ext>
          </a:extLst>
        </xdr:cNvPr>
        <xdr:cNvSpPr/>
      </xdr:nvSpPr>
      <xdr:spPr>
        <a:xfrm>
          <a:off x="2667000" y="697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全選択</a:t>
          </a:r>
        </a:p>
      </xdr:txBody>
    </xdr:sp>
    <xdr:clientData/>
  </xdr:twoCellAnchor>
  <xdr:twoCellAnchor>
    <xdr:from>
      <xdr:col>15</xdr:col>
      <xdr:colOff>0</xdr:colOff>
      <xdr:row>36</xdr:row>
      <xdr:rowOff>0</xdr:rowOff>
    </xdr:from>
    <xdr:to>
      <xdr:col>19</xdr:col>
      <xdr:colOff>0</xdr:colOff>
      <xdr:row>38</xdr:row>
      <xdr:rowOff>0</xdr:rowOff>
    </xdr:to>
    <xdr:sp macro="" textlink="" fLocksText="0">
      <xdr:nvSpPr>
        <xdr:cNvPr id="189" name="四角形: 角を丸くする 1101">
          <a:extLst>
            <a:ext uri="{FF2B5EF4-FFF2-40B4-BE49-F238E27FC236}">
              <a16:creationId xmlns:a16="http://schemas.microsoft.com/office/drawing/2014/main" id="{00000000-0008-0000-0400-0000BD000000}"/>
            </a:ext>
          </a:extLst>
        </xdr:cNvPr>
        <xdr:cNvSpPr/>
      </xdr:nvSpPr>
      <xdr:spPr>
        <a:xfrm>
          <a:off x="4000500" y="697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全解除</a:t>
          </a:r>
        </a:p>
      </xdr:txBody>
    </xdr:sp>
    <xdr:clientData/>
  </xdr:twoCellAnchor>
  <xdr:twoCellAnchor>
    <xdr:from>
      <xdr:col>5</xdr:col>
      <xdr:colOff>0</xdr:colOff>
      <xdr:row>34</xdr:row>
      <xdr:rowOff>0</xdr:rowOff>
    </xdr:from>
    <xdr:to>
      <xdr:col>12</xdr:col>
      <xdr:colOff>0</xdr:colOff>
      <xdr:row>36</xdr:row>
      <xdr:rowOff>0</xdr:rowOff>
    </xdr:to>
    <xdr:cxnSp macro="">
      <xdr:nvCxnSpPr>
        <xdr:cNvPr id="190" name="Connector: Elbow 189">
          <a:extLst>
            <a:ext uri="{FF2B5EF4-FFF2-40B4-BE49-F238E27FC236}">
              <a16:creationId xmlns:a16="http://schemas.microsoft.com/office/drawing/2014/main" id="{00000000-0008-0000-0400-0000BE000000}"/>
            </a:ext>
          </a:extLst>
        </xdr:cNvPr>
        <xdr:cNvCxnSpPr>
          <a:stCxn id="13" idx="2"/>
          <a:endCxn id="188" idx="0"/>
        </xdr:cNvCxnSpPr>
      </xdr:nvCxnSpPr>
      <xdr:spPr>
        <a:xfrm rot="16200000" flipH="1">
          <a:off x="1333500" y="6591300"/>
          <a:ext cx="18669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0</xdr:rowOff>
    </xdr:from>
    <xdr:to>
      <xdr:col>8</xdr:col>
      <xdr:colOff>1</xdr:colOff>
      <xdr:row>36</xdr:row>
      <xdr:rowOff>0</xdr:rowOff>
    </xdr:to>
    <xdr:cxnSp macro="">
      <xdr:nvCxnSpPr>
        <xdr:cNvPr id="193" name="Connector: Elbow 192">
          <a:extLst>
            <a:ext uri="{FF2B5EF4-FFF2-40B4-BE49-F238E27FC236}">
              <a16:creationId xmlns:a16="http://schemas.microsoft.com/office/drawing/2014/main" id="{00000000-0008-0000-0400-0000C1000000}"/>
            </a:ext>
          </a:extLst>
        </xdr:cNvPr>
        <xdr:cNvCxnSpPr/>
      </xdr:nvCxnSpPr>
      <xdr:spPr>
        <a:xfrm rot="16200000" flipH="1">
          <a:off x="1333500" y="6591300"/>
          <a:ext cx="8001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0</xdr:rowOff>
    </xdr:from>
    <xdr:to>
      <xdr:col>17</xdr:col>
      <xdr:colOff>0</xdr:colOff>
      <xdr:row>36</xdr:row>
      <xdr:rowOff>0</xdr:rowOff>
    </xdr:to>
    <xdr:cxnSp macro="">
      <xdr:nvCxnSpPr>
        <xdr:cNvPr id="195" name="Connector: Elbow 194">
          <a:extLst>
            <a:ext uri="{FF2B5EF4-FFF2-40B4-BE49-F238E27FC236}">
              <a16:creationId xmlns:a16="http://schemas.microsoft.com/office/drawing/2014/main" id="{00000000-0008-0000-0400-0000C3000000}"/>
            </a:ext>
          </a:extLst>
        </xdr:cNvPr>
        <xdr:cNvCxnSpPr>
          <a:stCxn id="13" idx="2"/>
          <a:endCxn id="189" idx="0"/>
        </xdr:cNvCxnSpPr>
      </xdr:nvCxnSpPr>
      <xdr:spPr>
        <a:xfrm rot="16200000" flipH="1">
          <a:off x="1333500" y="6591300"/>
          <a:ext cx="32004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74</xdr:row>
      <xdr:rowOff>0</xdr:rowOff>
    </xdr:from>
    <xdr:to>
      <xdr:col>14</xdr:col>
      <xdr:colOff>0</xdr:colOff>
      <xdr:row>76</xdr:row>
      <xdr:rowOff>0</xdr:rowOff>
    </xdr:to>
    <xdr:sp macro="" textlink="" fLocksText="0">
      <xdr:nvSpPr>
        <xdr:cNvPr id="201" name="四角形: 角を丸くする 1101">
          <a:extLst>
            <a:ext uri="{FF2B5EF4-FFF2-40B4-BE49-F238E27FC236}">
              <a16:creationId xmlns:a16="http://schemas.microsoft.com/office/drawing/2014/main" id="{00000000-0008-0000-0400-0000C9000000}"/>
            </a:ext>
          </a:extLst>
        </xdr:cNvPr>
        <xdr:cNvSpPr/>
      </xdr:nvSpPr>
      <xdr:spPr>
        <a:xfrm>
          <a:off x="2667000" y="14211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CSV</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51</xdr:row>
      <xdr:rowOff>0</xdr:rowOff>
    </xdr:from>
    <xdr:to>
      <xdr:col>10</xdr:col>
      <xdr:colOff>0</xdr:colOff>
      <xdr:row>75</xdr:row>
      <xdr:rowOff>0</xdr:rowOff>
    </xdr:to>
    <xdr:cxnSp macro="">
      <xdr:nvCxnSpPr>
        <xdr:cNvPr id="202" name="直線矢印コネクタ 1010">
          <a:extLst>
            <a:ext uri="{FF2B5EF4-FFF2-40B4-BE49-F238E27FC236}">
              <a16:creationId xmlns:a16="http://schemas.microsoft.com/office/drawing/2014/main" id="{00000000-0008-0000-0400-0000CA000000}"/>
            </a:ext>
          </a:extLst>
        </xdr:cNvPr>
        <xdr:cNvCxnSpPr>
          <a:stCxn id="26" idx="3"/>
          <a:endCxn id="201" idx="1"/>
        </xdr:cNvCxnSpPr>
      </xdr:nvCxnSpPr>
      <xdr:spPr>
        <a:xfrm>
          <a:off x="2133600" y="9829800"/>
          <a:ext cx="533400" cy="457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74</xdr:row>
      <xdr:rowOff>100854</xdr:rowOff>
    </xdr:from>
    <xdr:to>
      <xdr:col>18</xdr:col>
      <xdr:colOff>0</xdr:colOff>
      <xdr:row>75</xdr:row>
      <xdr:rowOff>100854</xdr:rowOff>
    </xdr:to>
    <xdr:sp macro="" textlink="" fLocksText="0">
      <xdr:nvSpPr>
        <xdr:cNvPr id="205" name="四角形: 角を丸くする 1101">
          <a:extLst>
            <a:ext uri="{FF2B5EF4-FFF2-40B4-BE49-F238E27FC236}">
              <a16:creationId xmlns:a16="http://schemas.microsoft.com/office/drawing/2014/main" id="{00000000-0008-0000-0400-0000CD000000}"/>
            </a:ext>
          </a:extLst>
        </xdr:cNvPr>
        <xdr:cNvSpPr/>
      </xdr:nvSpPr>
      <xdr:spPr>
        <a:xfrm>
          <a:off x="4267200" y="14316075"/>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66.4</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0</xdr:colOff>
      <xdr:row>75</xdr:row>
      <xdr:rowOff>0</xdr:rowOff>
    </xdr:from>
    <xdr:to>
      <xdr:col>16</xdr:col>
      <xdr:colOff>0</xdr:colOff>
      <xdr:row>75</xdr:row>
      <xdr:rowOff>5604</xdr:rowOff>
    </xdr:to>
    <xdr:cxnSp macro="">
      <xdr:nvCxnSpPr>
        <xdr:cNvPr id="206" name="直線矢印コネクタ 1010">
          <a:extLst>
            <a:ext uri="{FF2B5EF4-FFF2-40B4-BE49-F238E27FC236}">
              <a16:creationId xmlns:a16="http://schemas.microsoft.com/office/drawing/2014/main" id="{00000000-0008-0000-0400-0000CE000000}"/>
            </a:ext>
          </a:extLst>
        </xdr:cNvPr>
        <xdr:cNvCxnSpPr>
          <a:stCxn id="201" idx="3"/>
          <a:endCxn id="205" idx="1"/>
        </xdr:cNvCxnSpPr>
      </xdr:nvCxnSpPr>
      <xdr:spPr>
        <a:xfrm>
          <a:off x="3733800" y="14401800"/>
          <a:ext cx="533400" cy="9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88</xdr:row>
      <xdr:rowOff>0</xdr:rowOff>
    </xdr:from>
    <xdr:to>
      <xdr:col>8</xdr:col>
      <xdr:colOff>0</xdr:colOff>
      <xdr:row>92</xdr:row>
      <xdr:rowOff>0</xdr:rowOff>
    </xdr:to>
    <xdr:sp macro="" textlink="" fLocksText="0">
      <xdr:nvSpPr>
        <xdr:cNvPr id="211" name="正方形/長方形 19">
          <a:extLst>
            <a:ext uri="{FF2B5EF4-FFF2-40B4-BE49-F238E27FC236}">
              <a16:creationId xmlns:a16="http://schemas.microsoft.com/office/drawing/2014/main" id="{00000000-0008-0000-0400-0000D3000000}"/>
            </a:ext>
          </a:extLst>
        </xdr:cNvPr>
        <xdr:cNvSpPr/>
      </xdr:nvSpPr>
      <xdr:spPr>
        <a:xfrm>
          <a:off x="533400" y="1687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MD6601</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券マスタ追加・編集モダール</a:t>
          </a:r>
        </a:p>
      </xdr:txBody>
    </xdr:sp>
    <xdr:clientData/>
  </xdr:twoCellAnchor>
  <xdr:twoCellAnchor>
    <xdr:from>
      <xdr:col>5</xdr:col>
      <xdr:colOff>0</xdr:colOff>
      <xdr:row>80</xdr:row>
      <xdr:rowOff>0</xdr:rowOff>
    </xdr:from>
    <xdr:to>
      <xdr:col>12</xdr:col>
      <xdr:colOff>0</xdr:colOff>
      <xdr:row>88</xdr:row>
      <xdr:rowOff>0</xdr:rowOff>
    </xdr:to>
    <xdr:cxnSp macro="">
      <xdr:nvCxnSpPr>
        <xdr:cNvPr id="212" name="直線矢印コネクタ 1010">
          <a:extLst>
            <a:ext uri="{FF2B5EF4-FFF2-40B4-BE49-F238E27FC236}">
              <a16:creationId xmlns:a16="http://schemas.microsoft.com/office/drawing/2014/main" id="{00000000-0008-0000-0400-0000D4000000}"/>
            </a:ext>
          </a:extLst>
        </xdr:cNvPr>
        <xdr:cNvCxnSpPr>
          <a:stCxn id="47" idx="2"/>
          <a:endCxn id="211" idx="0"/>
        </xdr:cNvCxnSpPr>
      </xdr:nvCxnSpPr>
      <xdr:spPr>
        <a:xfrm rot="5400000">
          <a:off x="1333500" y="15354300"/>
          <a:ext cx="1866900" cy="1524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85</xdr:row>
      <xdr:rowOff>0</xdr:rowOff>
    </xdr:from>
    <xdr:to>
      <xdr:col>4</xdr:col>
      <xdr:colOff>0</xdr:colOff>
      <xdr:row>86</xdr:row>
      <xdr:rowOff>0</xdr:rowOff>
    </xdr:to>
    <xdr:sp macro="" textlink="" fLocksText="0">
      <xdr:nvSpPr>
        <xdr:cNvPr id="223" name="Rectangle: Rounded Corners 222">
          <a:extLst>
            <a:ext uri="{FF2B5EF4-FFF2-40B4-BE49-F238E27FC236}">
              <a16:creationId xmlns:a16="http://schemas.microsoft.com/office/drawing/2014/main" id="{00000000-0008-0000-0400-0000DF000000}"/>
            </a:ext>
          </a:extLst>
        </xdr:cNvPr>
        <xdr:cNvSpPr/>
      </xdr:nvSpPr>
      <xdr:spPr>
        <a:xfrm>
          <a:off x="533400" y="1630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66.5</a:t>
          </a:r>
        </a:p>
      </xdr:txBody>
    </xdr:sp>
    <xdr:clientData/>
  </xdr:twoCellAnchor>
  <xdr:twoCellAnchor>
    <xdr:from>
      <xdr:col>4</xdr:col>
      <xdr:colOff>0</xdr:colOff>
      <xdr:row>85</xdr:row>
      <xdr:rowOff>95250</xdr:rowOff>
    </xdr:from>
    <xdr:to>
      <xdr:col>5</xdr:col>
      <xdr:colOff>0</xdr:colOff>
      <xdr:row>88</xdr:row>
      <xdr:rowOff>0</xdr:rowOff>
    </xdr:to>
    <xdr:cxnSp macro="">
      <xdr:nvCxnSpPr>
        <xdr:cNvPr id="226" name="直線矢印コネクタ 1010">
          <a:extLst>
            <a:ext uri="{FF2B5EF4-FFF2-40B4-BE49-F238E27FC236}">
              <a16:creationId xmlns:a16="http://schemas.microsoft.com/office/drawing/2014/main" id="{00000000-0008-0000-0400-0000E2000000}"/>
            </a:ext>
          </a:extLst>
        </xdr:cNvPr>
        <xdr:cNvCxnSpPr>
          <a:stCxn id="223" idx="3"/>
          <a:endCxn id="211" idx="0"/>
        </xdr:cNvCxnSpPr>
      </xdr:nvCxnSpPr>
      <xdr:spPr>
        <a:xfrm>
          <a:off x="1066800" y="16402050"/>
          <a:ext cx="26670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96</xdr:row>
      <xdr:rowOff>0</xdr:rowOff>
    </xdr:from>
    <xdr:to>
      <xdr:col>14</xdr:col>
      <xdr:colOff>0</xdr:colOff>
      <xdr:row>98</xdr:row>
      <xdr:rowOff>0</xdr:rowOff>
    </xdr:to>
    <xdr:sp macro="" textlink="" fLocksText="0">
      <xdr:nvSpPr>
        <xdr:cNvPr id="229" name="四角形: 角を丸くする 1101">
          <a:extLst>
            <a:ext uri="{FF2B5EF4-FFF2-40B4-BE49-F238E27FC236}">
              <a16:creationId xmlns:a16="http://schemas.microsoft.com/office/drawing/2014/main" id="{00000000-0008-0000-0400-0000E5000000}"/>
            </a:ext>
          </a:extLst>
        </xdr:cNvPr>
        <xdr:cNvSpPr/>
      </xdr:nvSpPr>
      <xdr:spPr>
        <a:xfrm>
          <a:off x="2667000" y="1840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券コード選択</a:t>
          </a:r>
        </a:p>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a:t>
          </a:r>
        </a:p>
      </xdr:txBody>
    </xdr:sp>
    <xdr:clientData/>
  </xdr:twoCellAnchor>
  <xdr:twoCellAnchor>
    <xdr:from>
      <xdr:col>24</xdr:col>
      <xdr:colOff>0</xdr:colOff>
      <xdr:row>96</xdr:row>
      <xdr:rowOff>0</xdr:rowOff>
    </xdr:from>
    <xdr:to>
      <xdr:col>26</xdr:col>
      <xdr:colOff>0</xdr:colOff>
      <xdr:row>98</xdr:row>
      <xdr:rowOff>0</xdr:rowOff>
    </xdr:to>
    <xdr:sp macro="" textlink="" fLocksText="0">
      <xdr:nvSpPr>
        <xdr:cNvPr id="230" name="四角形: 角を丸くする 1101">
          <a:extLst>
            <a:ext uri="{FF2B5EF4-FFF2-40B4-BE49-F238E27FC236}">
              <a16:creationId xmlns:a16="http://schemas.microsoft.com/office/drawing/2014/main" id="{00000000-0008-0000-0400-0000E6000000}"/>
            </a:ext>
          </a:extLst>
        </xdr:cNvPr>
        <xdr:cNvSpPr/>
      </xdr:nvSpPr>
      <xdr:spPr>
        <a:xfrm>
          <a:off x="6400800" y="18402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17</xdr:col>
      <xdr:colOff>0</xdr:colOff>
      <xdr:row>96</xdr:row>
      <xdr:rowOff>0</xdr:rowOff>
    </xdr:from>
    <xdr:to>
      <xdr:col>21</xdr:col>
      <xdr:colOff>0</xdr:colOff>
      <xdr:row>98</xdr:row>
      <xdr:rowOff>0</xdr:rowOff>
    </xdr:to>
    <xdr:sp macro="" textlink="" fLocksText="0">
      <xdr:nvSpPr>
        <xdr:cNvPr id="231" name="四角形: 角を丸くする 1101">
          <a:extLst>
            <a:ext uri="{FF2B5EF4-FFF2-40B4-BE49-F238E27FC236}">
              <a16:creationId xmlns:a16="http://schemas.microsoft.com/office/drawing/2014/main" id="{00000000-0008-0000-0400-0000E7000000}"/>
            </a:ext>
          </a:extLst>
        </xdr:cNvPr>
        <xdr:cNvSpPr/>
      </xdr:nvSpPr>
      <xdr:spPr>
        <a:xfrm>
          <a:off x="4533900" y="18402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defRPr>
          </a:pPr>
          <a:r>
            <a:rPr lang="en-US" altLang="ja-JP" sz="800" b="0" i="0" u="none" baseline="0">
              <a:solidFill>
                <a:srgbClr val="FFFFFF"/>
              </a:solidFill>
              <a:latin typeface="Meiryo UI" panose="020B0604030504040204" pitchFamily="34" charset="-128"/>
              <a:ea typeface="Meiryo UI" panose="020B0604030504040204" pitchFamily="34" charset="-128"/>
            </a:rPr>
            <a:t>登録</a:t>
          </a:r>
        </a:p>
      </xdr:txBody>
    </xdr:sp>
    <xdr:clientData/>
  </xdr:twoCellAnchor>
  <xdr:twoCellAnchor>
    <xdr:from>
      <xdr:col>5</xdr:col>
      <xdr:colOff>0</xdr:colOff>
      <xdr:row>92</xdr:row>
      <xdr:rowOff>0</xdr:rowOff>
    </xdr:from>
    <xdr:to>
      <xdr:col>12</xdr:col>
      <xdr:colOff>0</xdr:colOff>
      <xdr:row>96</xdr:row>
      <xdr:rowOff>0</xdr:rowOff>
    </xdr:to>
    <xdr:cxnSp macro="">
      <xdr:nvCxnSpPr>
        <xdr:cNvPr id="232" name="直線矢印コネクタ 1010">
          <a:extLst>
            <a:ext uri="{FF2B5EF4-FFF2-40B4-BE49-F238E27FC236}">
              <a16:creationId xmlns:a16="http://schemas.microsoft.com/office/drawing/2014/main" id="{00000000-0008-0000-0400-0000E8000000}"/>
            </a:ext>
          </a:extLst>
        </xdr:cNvPr>
        <xdr:cNvCxnSpPr>
          <a:stCxn id="211" idx="2"/>
          <a:endCxn id="229" idx="0"/>
        </xdr:cNvCxnSpPr>
      </xdr:nvCxnSpPr>
      <xdr:spPr>
        <a:xfrm rot="16200000" flipH="1">
          <a:off x="1333500" y="176403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24</xdr:col>
      <xdr:colOff>0</xdr:colOff>
      <xdr:row>100</xdr:row>
      <xdr:rowOff>0</xdr:rowOff>
    </xdr:from>
    <xdr:to>
      <xdr:col>26</xdr:col>
      <xdr:colOff>0</xdr:colOff>
      <xdr:row>101</xdr:row>
      <xdr:rowOff>0</xdr:rowOff>
    </xdr:to>
    <xdr:sp macro="" textlink="" fLocksText="0">
      <xdr:nvSpPr>
        <xdr:cNvPr id="235" name="四角形: 角を丸くする 1101">
          <a:extLst>
            <a:ext uri="{FF2B5EF4-FFF2-40B4-BE49-F238E27FC236}">
              <a16:creationId xmlns:a16="http://schemas.microsoft.com/office/drawing/2014/main" id="{00000000-0008-0000-0400-0000EB000000}"/>
            </a:ext>
          </a:extLst>
        </xdr:cNvPr>
        <xdr:cNvSpPr/>
      </xdr:nvSpPr>
      <xdr:spPr>
        <a:xfrm>
          <a:off x="6400800" y="19164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25</xdr:col>
      <xdr:colOff>1</xdr:colOff>
      <xdr:row>98</xdr:row>
      <xdr:rowOff>0</xdr:rowOff>
    </xdr:from>
    <xdr:to>
      <xdr:col>25</xdr:col>
      <xdr:colOff>1</xdr:colOff>
      <xdr:row>100</xdr:row>
      <xdr:rowOff>0</xdr:rowOff>
    </xdr:to>
    <xdr:cxnSp macro="">
      <xdr:nvCxnSpPr>
        <xdr:cNvPr id="236" name="直線矢印コネクタ 1010">
          <a:extLst>
            <a:ext uri="{FF2B5EF4-FFF2-40B4-BE49-F238E27FC236}">
              <a16:creationId xmlns:a16="http://schemas.microsoft.com/office/drawing/2014/main" id="{00000000-0008-0000-0400-0000EC000000}"/>
            </a:ext>
          </a:extLst>
        </xdr:cNvPr>
        <xdr:cNvCxnSpPr>
          <a:stCxn id="230" idx="2"/>
          <a:endCxn id="235" idx="0"/>
        </xdr:cNvCxnSpPr>
      </xdr:nvCxnSpPr>
      <xdr:spPr>
        <a:xfrm>
          <a:off x="6667500" y="1878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92</xdr:row>
      <xdr:rowOff>0</xdr:rowOff>
    </xdr:from>
    <xdr:to>
      <xdr:col>25</xdr:col>
      <xdr:colOff>0</xdr:colOff>
      <xdr:row>96</xdr:row>
      <xdr:rowOff>0</xdr:rowOff>
    </xdr:to>
    <xdr:cxnSp macro="">
      <xdr:nvCxnSpPr>
        <xdr:cNvPr id="239" name="直線矢印コネクタ 1010">
          <a:extLst>
            <a:ext uri="{FF2B5EF4-FFF2-40B4-BE49-F238E27FC236}">
              <a16:creationId xmlns:a16="http://schemas.microsoft.com/office/drawing/2014/main" id="{00000000-0008-0000-0400-0000EF000000}"/>
            </a:ext>
          </a:extLst>
        </xdr:cNvPr>
        <xdr:cNvCxnSpPr>
          <a:stCxn id="211" idx="2"/>
          <a:endCxn id="230" idx="0"/>
        </xdr:cNvCxnSpPr>
      </xdr:nvCxnSpPr>
      <xdr:spPr>
        <a:xfrm rot="16200000" flipH="1">
          <a:off x="1304925" y="17640300"/>
          <a:ext cx="536257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92</xdr:row>
      <xdr:rowOff>0</xdr:rowOff>
    </xdr:from>
    <xdr:to>
      <xdr:col>18</xdr:col>
      <xdr:colOff>235322</xdr:colOff>
      <xdr:row>96</xdr:row>
      <xdr:rowOff>0</xdr:rowOff>
    </xdr:to>
    <xdr:cxnSp macro="">
      <xdr:nvCxnSpPr>
        <xdr:cNvPr id="242" name="直線矢印コネクタ 1010">
          <a:extLst>
            <a:ext uri="{FF2B5EF4-FFF2-40B4-BE49-F238E27FC236}">
              <a16:creationId xmlns:a16="http://schemas.microsoft.com/office/drawing/2014/main" id="{00000000-0008-0000-0400-0000F2000000}"/>
            </a:ext>
          </a:extLst>
        </xdr:cNvPr>
        <xdr:cNvCxnSpPr>
          <a:stCxn id="211" idx="2"/>
          <a:endCxn id="231" idx="0"/>
        </xdr:cNvCxnSpPr>
      </xdr:nvCxnSpPr>
      <xdr:spPr>
        <a:xfrm rot="16200000" flipH="1">
          <a:off x="1304925" y="176403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96</xdr:row>
      <xdr:rowOff>0</xdr:rowOff>
    </xdr:from>
    <xdr:to>
      <xdr:col>6</xdr:col>
      <xdr:colOff>235323</xdr:colOff>
      <xdr:row>98</xdr:row>
      <xdr:rowOff>0</xdr:rowOff>
    </xdr:to>
    <xdr:sp macro="" textlink="" fLocksText="0">
      <xdr:nvSpPr>
        <xdr:cNvPr id="245" name="四角形: 角を丸くする 1101">
          <a:extLst>
            <a:ext uri="{FF2B5EF4-FFF2-40B4-BE49-F238E27FC236}">
              <a16:creationId xmlns:a16="http://schemas.microsoft.com/office/drawing/2014/main" id="{00000000-0008-0000-0400-0000F5000000}"/>
            </a:ext>
          </a:extLst>
        </xdr:cNvPr>
        <xdr:cNvSpPr/>
      </xdr:nvSpPr>
      <xdr:spPr>
        <a:xfrm>
          <a:off x="800100" y="18402300"/>
          <a:ext cx="10382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券コード入力</a:t>
          </a:r>
        </a:p>
      </xdr:txBody>
    </xdr:sp>
    <xdr:clientData/>
  </xdr:twoCellAnchor>
  <xdr:twoCellAnchor>
    <xdr:from>
      <xdr:col>10</xdr:col>
      <xdr:colOff>1</xdr:colOff>
      <xdr:row>134</xdr:row>
      <xdr:rowOff>0</xdr:rowOff>
    </xdr:from>
    <xdr:to>
      <xdr:col>16</xdr:col>
      <xdr:colOff>1</xdr:colOff>
      <xdr:row>138</xdr:row>
      <xdr:rowOff>0</xdr:rowOff>
    </xdr:to>
    <xdr:sp macro="" textlink="" fLocksText="0">
      <xdr:nvSpPr>
        <xdr:cNvPr id="250" name="正方形/長方形 19">
          <a:extLst>
            <a:ext uri="{FF2B5EF4-FFF2-40B4-BE49-F238E27FC236}">
              <a16:creationId xmlns:a16="http://schemas.microsoft.com/office/drawing/2014/main" id="{00000000-0008-0000-0400-0000FA000000}"/>
            </a:ext>
          </a:extLst>
        </xdr:cNvPr>
        <xdr:cNvSpPr/>
      </xdr:nvSpPr>
      <xdr:spPr>
        <a:xfrm>
          <a:off x="2667000" y="25641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MD6602_券検索モダール</a:t>
          </a:r>
        </a:p>
      </xdr:txBody>
    </xdr:sp>
    <xdr:clientData/>
  </xdr:twoCellAnchor>
  <xdr:twoCellAnchor>
    <xdr:from>
      <xdr:col>12</xdr:col>
      <xdr:colOff>0</xdr:colOff>
      <xdr:row>98</xdr:row>
      <xdr:rowOff>0</xdr:rowOff>
    </xdr:from>
    <xdr:to>
      <xdr:col>12</xdr:col>
      <xdr:colOff>1</xdr:colOff>
      <xdr:row>100</xdr:row>
      <xdr:rowOff>0</xdr:rowOff>
    </xdr:to>
    <xdr:cxnSp macro="">
      <xdr:nvCxnSpPr>
        <xdr:cNvPr id="252" name="直線矢印コネクタ 1010">
          <a:extLst>
            <a:ext uri="{FF2B5EF4-FFF2-40B4-BE49-F238E27FC236}">
              <a16:creationId xmlns:a16="http://schemas.microsoft.com/office/drawing/2014/main" id="{00000000-0008-0000-0400-0000FC000000}"/>
            </a:ext>
          </a:extLst>
        </xdr:cNvPr>
        <xdr:cNvCxnSpPr>
          <a:stCxn id="229" idx="2"/>
          <a:endCxn id="369" idx="0"/>
        </xdr:cNvCxnSpPr>
      </xdr:nvCxnSpPr>
      <xdr:spPr>
        <a:xfrm>
          <a:off x="3200400" y="1878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xdr:colOff>
      <xdr:row>120</xdr:row>
      <xdr:rowOff>0</xdr:rowOff>
    </xdr:from>
    <xdr:to>
      <xdr:col>8</xdr:col>
      <xdr:colOff>1</xdr:colOff>
      <xdr:row>124</xdr:row>
      <xdr:rowOff>0</xdr:rowOff>
    </xdr:to>
    <xdr:sp macro="" textlink="" fLocksText="0">
      <xdr:nvSpPr>
        <xdr:cNvPr id="255" name="四角形: 角を丸くする 3">
          <a:extLst>
            <a:ext uri="{FF2B5EF4-FFF2-40B4-BE49-F238E27FC236}">
              <a16:creationId xmlns:a16="http://schemas.microsoft.com/office/drawing/2014/main" id="{00000000-0008-0000-0400-0000FF000000}"/>
            </a:ext>
          </a:extLst>
        </xdr:cNvPr>
        <xdr:cNvSpPr/>
      </xdr:nvSpPr>
      <xdr:spPr>
        <a:xfrm>
          <a:off x="533400" y="22974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KN6603</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券コード一覧取得機能</a:t>
          </a:r>
        </a:p>
      </xdr:txBody>
    </xdr:sp>
    <xdr:clientData/>
  </xdr:twoCellAnchor>
  <xdr:twoCellAnchor>
    <xdr:from>
      <xdr:col>5</xdr:col>
      <xdr:colOff>1</xdr:colOff>
      <xdr:row>124</xdr:row>
      <xdr:rowOff>0</xdr:rowOff>
    </xdr:from>
    <xdr:to>
      <xdr:col>5</xdr:col>
      <xdr:colOff>1</xdr:colOff>
      <xdr:row>128</xdr:row>
      <xdr:rowOff>0</xdr:rowOff>
    </xdr:to>
    <xdr:cxnSp macro="">
      <xdr:nvCxnSpPr>
        <xdr:cNvPr id="258" name="直線矢印コネクタ 1010">
          <a:extLst>
            <a:ext uri="{FF2B5EF4-FFF2-40B4-BE49-F238E27FC236}">
              <a16:creationId xmlns:a16="http://schemas.microsoft.com/office/drawing/2014/main" id="{00000000-0008-0000-0400-000002010000}"/>
            </a:ext>
          </a:extLst>
        </xdr:cNvPr>
        <xdr:cNvCxnSpPr>
          <a:stCxn id="255" idx="2"/>
          <a:endCxn id="299" idx="0"/>
        </xdr:cNvCxnSpPr>
      </xdr:nvCxnSpPr>
      <xdr:spPr>
        <a:xfrm>
          <a:off x="1333500" y="23736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98</xdr:row>
      <xdr:rowOff>0</xdr:rowOff>
    </xdr:from>
    <xdr:to>
      <xdr:col>5</xdr:col>
      <xdr:colOff>0</xdr:colOff>
      <xdr:row>103</xdr:row>
      <xdr:rowOff>0</xdr:rowOff>
    </xdr:to>
    <xdr:cxnSp macro="">
      <xdr:nvCxnSpPr>
        <xdr:cNvPr id="268" name="直線矢印コネクタ 1010">
          <a:extLst>
            <a:ext uri="{FF2B5EF4-FFF2-40B4-BE49-F238E27FC236}">
              <a16:creationId xmlns:a16="http://schemas.microsoft.com/office/drawing/2014/main" id="{00000000-0008-0000-0400-00000C010000}"/>
            </a:ext>
          </a:extLst>
        </xdr:cNvPr>
        <xdr:cNvCxnSpPr>
          <a:stCxn id="245" idx="2"/>
          <a:endCxn id="269" idx="0"/>
        </xdr:cNvCxnSpPr>
      </xdr:nvCxnSpPr>
      <xdr:spPr>
        <a:xfrm>
          <a:off x="1304925" y="18783300"/>
          <a:ext cx="28575"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103</xdr:row>
      <xdr:rowOff>0</xdr:rowOff>
    </xdr:from>
    <xdr:to>
      <xdr:col>8</xdr:col>
      <xdr:colOff>0</xdr:colOff>
      <xdr:row>107</xdr:row>
      <xdr:rowOff>0</xdr:rowOff>
    </xdr:to>
    <xdr:sp macro="" textlink="" fLocksText="0">
      <xdr:nvSpPr>
        <xdr:cNvPr id="269" name="四角形: 角を丸くする 3">
          <a:extLst>
            <a:ext uri="{FF2B5EF4-FFF2-40B4-BE49-F238E27FC236}">
              <a16:creationId xmlns:a16="http://schemas.microsoft.com/office/drawing/2014/main" id="{00000000-0008-0000-0400-00000D010000}"/>
            </a:ext>
          </a:extLst>
        </xdr:cNvPr>
        <xdr:cNvSpPr/>
      </xdr:nvSpPr>
      <xdr:spPr>
        <a:xfrm>
          <a:off x="533400" y="19735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KN6602</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券提案機能</a:t>
          </a:r>
        </a:p>
      </xdr:txBody>
    </xdr:sp>
    <xdr:clientData/>
  </xdr:twoCellAnchor>
  <xdr:twoCellAnchor>
    <xdr:from>
      <xdr:col>4</xdr:col>
      <xdr:colOff>0</xdr:colOff>
      <xdr:row>109</xdr:row>
      <xdr:rowOff>0</xdr:rowOff>
    </xdr:from>
    <xdr:to>
      <xdr:col>6</xdr:col>
      <xdr:colOff>0</xdr:colOff>
      <xdr:row>110</xdr:row>
      <xdr:rowOff>0</xdr:rowOff>
    </xdr:to>
    <xdr:sp macro="" textlink="" fLocksText="0">
      <xdr:nvSpPr>
        <xdr:cNvPr id="271" name="Rectangle: Rounded Corners 270">
          <a:extLst>
            <a:ext uri="{FF2B5EF4-FFF2-40B4-BE49-F238E27FC236}">
              <a16:creationId xmlns:a16="http://schemas.microsoft.com/office/drawing/2014/main" id="{00000000-0008-0000-0400-00000F010000}"/>
            </a:ext>
          </a:extLst>
        </xdr:cNvPr>
        <xdr:cNvSpPr/>
      </xdr:nvSpPr>
      <xdr:spPr>
        <a:xfrm>
          <a:off x="1066800" y="2087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66.5</a:t>
          </a:r>
        </a:p>
      </xdr:txBody>
    </xdr:sp>
    <xdr:clientData/>
  </xdr:twoCellAnchor>
  <xdr:twoCellAnchor>
    <xdr:from>
      <xdr:col>5</xdr:col>
      <xdr:colOff>0</xdr:colOff>
      <xdr:row>107</xdr:row>
      <xdr:rowOff>0</xdr:rowOff>
    </xdr:from>
    <xdr:to>
      <xdr:col>5</xdr:col>
      <xdr:colOff>0</xdr:colOff>
      <xdr:row>109</xdr:row>
      <xdr:rowOff>0</xdr:rowOff>
    </xdr:to>
    <xdr:cxnSp macro="">
      <xdr:nvCxnSpPr>
        <xdr:cNvPr id="273" name="直線矢印コネクタ 1010">
          <a:extLst>
            <a:ext uri="{FF2B5EF4-FFF2-40B4-BE49-F238E27FC236}">
              <a16:creationId xmlns:a16="http://schemas.microsoft.com/office/drawing/2014/main" id="{00000000-0008-0000-0400-000011010000}"/>
            </a:ext>
          </a:extLst>
        </xdr:cNvPr>
        <xdr:cNvCxnSpPr>
          <a:stCxn id="269" idx="2"/>
          <a:endCxn id="271" idx="0"/>
        </xdr:cNvCxnSpPr>
      </xdr:nvCxnSpPr>
      <xdr:spPr>
        <a:xfrm>
          <a:off x="1333500" y="2049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120</xdr:row>
      <xdr:rowOff>0</xdr:rowOff>
    </xdr:from>
    <xdr:to>
      <xdr:col>35</xdr:col>
      <xdr:colOff>0</xdr:colOff>
      <xdr:row>124</xdr:row>
      <xdr:rowOff>0</xdr:rowOff>
    </xdr:to>
    <xdr:sp macro="" textlink="" fLocksText="0">
      <xdr:nvSpPr>
        <xdr:cNvPr id="276" name="フローチャート: 磁気ディスク 194">
          <a:extLst>
            <a:ext uri="{FF2B5EF4-FFF2-40B4-BE49-F238E27FC236}">
              <a16:creationId xmlns:a16="http://schemas.microsoft.com/office/drawing/2014/main" id="{00000000-0008-0000-0400-000014010000}"/>
            </a:ext>
          </a:extLst>
        </xdr:cNvPr>
        <xdr:cNvSpPr/>
      </xdr:nvSpPr>
      <xdr:spPr>
        <a:xfrm>
          <a:off x="7734300" y="22974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AP6603</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券一覧取得</a:t>
          </a:r>
        </a:p>
      </xdr:txBody>
    </xdr:sp>
    <xdr:clientData/>
  </xdr:twoCellAnchor>
  <xdr:twoCellAnchor>
    <xdr:from>
      <xdr:col>8</xdr:col>
      <xdr:colOff>1</xdr:colOff>
      <xdr:row>122</xdr:row>
      <xdr:rowOff>0</xdr:rowOff>
    </xdr:from>
    <xdr:to>
      <xdr:col>29</xdr:col>
      <xdr:colOff>0</xdr:colOff>
      <xdr:row>122</xdr:row>
      <xdr:rowOff>0</xdr:rowOff>
    </xdr:to>
    <xdr:cxnSp macro="">
      <xdr:nvCxnSpPr>
        <xdr:cNvPr id="277" name="直線矢印コネクタ 196">
          <a:extLst>
            <a:ext uri="{FF2B5EF4-FFF2-40B4-BE49-F238E27FC236}">
              <a16:creationId xmlns:a16="http://schemas.microsoft.com/office/drawing/2014/main" id="{00000000-0008-0000-0400-000015010000}"/>
            </a:ext>
          </a:extLst>
        </xdr:cNvPr>
        <xdr:cNvCxnSpPr>
          <a:stCxn id="255" idx="3"/>
          <a:endCxn id="276" idx="2"/>
        </xdr:cNvCxnSpPr>
      </xdr:nvCxnSpPr>
      <xdr:spPr>
        <a:xfrm>
          <a:off x="2133600" y="23355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103</xdr:row>
      <xdr:rowOff>0</xdr:rowOff>
    </xdr:from>
    <xdr:to>
      <xdr:col>35</xdr:col>
      <xdr:colOff>0</xdr:colOff>
      <xdr:row>107</xdr:row>
      <xdr:rowOff>0</xdr:rowOff>
    </xdr:to>
    <xdr:sp macro="" textlink="" fLocksText="0">
      <xdr:nvSpPr>
        <xdr:cNvPr id="279" name="フローチャート: 磁気ディスク 194">
          <a:extLst>
            <a:ext uri="{FF2B5EF4-FFF2-40B4-BE49-F238E27FC236}">
              <a16:creationId xmlns:a16="http://schemas.microsoft.com/office/drawing/2014/main" id="{00000000-0008-0000-0400-000017010000}"/>
            </a:ext>
          </a:extLst>
        </xdr:cNvPr>
        <xdr:cNvSpPr/>
      </xdr:nvSpPr>
      <xdr:spPr>
        <a:xfrm>
          <a:off x="7734300" y="1973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AP6602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券提案</a:t>
          </a:r>
        </a:p>
      </xdr:txBody>
    </xdr:sp>
    <xdr:clientData/>
  </xdr:twoCellAnchor>
  <xdr:twoCellAnchor>
    <xdr:from>
      <xdr:col>8</xdr:col>
      <xdr:colOff>0</xdr:colOff>
      <xdr:row>105</xdr:row>
      <xdr:rowOff>0</xdr:rowOff>
    </xdr:from>
    <xdr:to>
      <xdr:col>29</xdr:col>
      <xdr:colOff>0</xdr:colOff>
      <xdr:row>105</xdr:row>
      <xdr:rowOff>0</xdr:rowOff>
    </xdr:to>
    <xdr:cxnSp macro="">
      <xdr:nvCxnSpPr>
        <xdr:cNvPr id="280" name="直線矢印コネクタ 196">
          <a:extLst>
            <a:ext uri="{FF2B5EF4-FFF2-40B4-BE49-F238E27FC236}">
              <a16:creationId xmlns:a16="http://schemas.microsoft.com/office/drawing/2014/main" id="{00000000-0008-0000-0400-000018010000}"/>
            </a:ext>
          </a:extLst>
        </xdr:cNvPr>
        <xdr:cNvCxnSpPr>
          <a:stCxn id="269" idx="3"/>
          <a:endCxn id="279" idx="2"/>
        </xdr:cNvCxnSpPr>
      </xdr:nvCxnSpPr>
      <xdr:spPr>
        <a:xfrm>
          <a:off x="2133600" y="201168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xdr:colOff>
      <xdr:row>188</xdr:row>
      <xdr:rowOff>0</xdr:rowOff>
    </xdr:from>
    <xdr:to>
      <xdr:col>8</xdr:col>
      <xdr:colOff>1</xdr:colOff>
      <xdr:row>192</xdr:row>
      <xdr:rowOff>0</xdr:rowOff>
    </xdr:to>
    <xdr:sp macro="" textlink="" fLocksText="0">
      <xdr:nvSpPr>
        <xdr:cNvPr id="282" name="四角形: 角を丸くする 3">
          <a:extLst>
            <a:ext uri="{FF2B5EF4-FFF2-40B4-BE49-F238E27FC236}">
              <a16:creationId xmlns:a16="http://schemas.microsoft.com/office/drawing/2014/main" id="{00000000-0008-0000-0400-00001A010000}"/>
            </a:ext>
          </a:extLst>
        </xdr:cNvPr>
        <xdr:cNvSpPr/>
      </xdr:nvSpPr>
      <xdr:spPr>
        <a:xfrm>
          <a:off x="533400" y="35928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KN6604</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券マスタデータバリデーションチェック機能</a:t>
          </a:r>
        </a:p>
      </xdr:txBody>
    </xdr:sp>
    <xdr:clientData/>
  </xdr:twoCellAnchor>
  <xdr:twoCellAnchor>
    <xdr:from>
      <xdr:col>4</xdr:col>
      <xdr:colOff>1</xdr:colOff>
      <xdr:row>128</xdr:row>
      <xdr:rowOff>0</xdr:rowOff>
    </xdr:from>
    <xdr:to>
      <xdr:col>6</xdr:col>
      <xdr:colOff>1</xdr:colOff>
      <xdr:row>130</xdr:row>
      <xdr:rowOff>0</xdr:rowOff>
    </xdr:to>
    <xdr:sp macro="" textlink="" fLocksText="0">
      <xdr:nvSpPr>
        <xdr:cNvPr id="299" name="Rectangle: Rounded Corners 298">
          <a:extLst>
            <a:ext uri="{FF2B5EF4-FFF2-40B4-BE49-F238E27FC236}">
              <a16:creationId xmlns:a16="http://schemas.microsoft.com/office/drawing/2014/main" id="{00000000-0008-0000-0400-00002B010000}"/>
            </a:ext>
          </a:extLst>
        </xdr:cNvPr>
        <xdr:cNvSpPr/>
      </xdr:nvSpPr>
      <xdr:spPr>
        <a:xfrm>
          <a:off x="1066800" y="24498300"/>
          <a:ext cx="5334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データなし</a:t>
          </a:r>
        </a:p>
      </xdr:txBody>
    </xdr:sp>
    <xdr:clientData/>
  </xdr:twoCellAnchor>
  <xdr:twoCellAnchor>
    <xdr:from>
      <xdr:col>12</xdr:col>
      <xdr:colOff>1</xdr:colOff>
      <xdr:row>128</xdr:row>
      <xdr:rowOff>0</xdr:rowOff>
    </xdr:from>
    <xdr:to>
      <xdr:col>14</xdr:col>
      <xdr:colOff>1</xdr:colOff>
      <xdr:row>130</xdr:row>
      <xdr:rowOff>0</xdr:rowOff>
    </xdr:to>
    <xdr:sp macro="" textlink="" fLocksText="0">
      <xdr:nvSpPr>
        <xdr:cNvPr id="301" name="Rectangle: Rounded Corners 300">
          <a:extLst>
            <a:ext uri="{FF2B5EF4-FFF2-40B4-BE49-F238E27FC236}">
              <a16:creationId xmlns:a16="http://schemas.microsoft.com/office/drawing/2014/main" id="{00000000-0008-0000-0400-00002D010000}"/>
            </a:ext>
          </a:extLst>
        </xdr:cNvPr>
        <xdr:cNvSpPr/>
      </xdr:nvSpPr>
      <xdr:spPr>
        <a:xfrm>
          <a:off x="3200400" y="24498300"/>
          <a:ext cx="5334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データあり</a:t>
          </a:r>
        </a:p>
      </xdr:txBody>
    </xdr:sp>
    <xdr:clientData/>
  </xdr:twoCellAnchor>
  <xdr:twoCellAnchor>
    <xdr:from>
      <xdr:col>5</xdr:col>
      <xdr:colOff>1</xdr:colOff>
      <xdr:row>124</xdr:row>
      <xdr:rowOff>0</xdr:rowOff>
    </xdr:from>
    <xdr:to>
      <xdr:col>13</xdr:col>
      <xdr:colOff>1</xdr:colOff>
      <xdr:row>128</xdr:row>
      <xdr:rowOff>0</xdr:rowOff>
    </xdr:to>
    <xdr:cxnSp macro="">
      <xdr:nvCxnSpPr>
        <xdr:cNvPr id="303" name="直線矢印コネクタ 1010">
          <a:extLst>
            <a:ext uri="{FF2B5EF4-FFF2-40B4-BE49-F238E27FC236}">
              <a16:creationId xmlns:a16="http://schemas.microsoft.com/office/drawing/2014/main" id="{00000000-0008-0000-0400-00002F010000}"/>
            </a:ext>
          </a:extLst>
        </xdr:cNvPr>
        <xdr:cNvCxnSpPr>
          <a:stCxn id="255" idx="2"/>
          <a:endCxn id="301" idx="0"/>
        </xdr:cNvCxnSpPr>
      </xdr:nvCxnSpPr>
      <xdr:spPr>
        <a:xfrm rot="16200000" flipH="1">
          <a:off x="1333500" y="23736300"/>
          <a:ext cx="2133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1</xdr:colOff>
      <xdr:row>130</xdr:row>
      <xdr:rowOff>0</xdr:rowOff>
    </xdr:from>
    <xdr:to>
      <xdr:col>13</xdr:col>
      <xdr:colOff>1</xdr:colOff>
      <xdr:row>134</xdr:row>
      <xdr:rowOff>0</xdr:rowOff>
    </xdr:to>
    <xdr:cxnSp macro="">
      <xdr:nvCxnSpPr>
        <xdr:cNvPr id="306" name="直線矢印コネクタ 1010">
          <a:extLst>
            <a:ext uri="{FF2B5EF4-FFF2-40B4-BE49-F238E27FC236}">
              <a16:creationId xmlns:a16="http://schemas.microsoft.com/office/drawing/2014/main" id="{00000000-0008-0000-0400-000032010000}"/>
            </a:ext>
          </a:extLst>
        </xdr:cNvPr>
        <xdr:cNvCxnSpPr>
          <a:stCxn id="301" idx="2"/>
          <a:endCxn id="250" idx="0"/>
        </xdr:cNvCxnSpPr>
      </xdr:nvCxnSpPr>
      <xdr:spPr>
        <a:xfrm>
          <a:off x="3467100" y="24879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xdr:colOff>
      <xdr:row>134</xdr:row>
      <xdr:rowOff>0</xdr:rowOff>
    </xdr:from>
    <xdr:to>
      <xdr:col>8</xdr:col>
      <xdr:colOff>1</xdr:colOff>
      <xdr:row>138</xdr:row>
      <xdr:rowOff>0</xdr:rowOff>
    </xdr:to>
    <xdr:sp macro="" textlink="" fLocksText="0">
      <xdr:nvSpPr>
        <xdr:cNvPr id="309" name="正方形/長方形 19">
          <a:extLst>
            <a:ext uri="{FF2B5EF4-FFF2-40B4-BE49-F238E27FC236}">
              <a16:creationId xmlns:a16="http://schemas.microsoft.com/office/drawing/2014/main" id="{00000000-0008-0000-0400-000035010000}"/>
            </a:ext>
          </a:extLst>
        </xdr:cNvPr>
        <xdr:cNvSpPr/>
      </xdr:nvSpPr>
      <xdr:spPr>
        <a:xfrm>
          <a:off x="533400" y="25641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「データが見つかりませんでした」エラーモダール</a:t>
          </a:r>
        </a:p>
      </xdr:txBody>
    </xdr:sp>
    <xdr:clientData/>
  </xdr:twoCellAnchor>
  <xdr:twoCellAnchor>
    <xdr:from>
      <xdr:col>5</xdr:col>
      <xdr:colOff>1</xdr:colOff>
      <xdr:row>130</xdr:row>
      <xdr:rowOff>0</xdr:rowOff>
    </xdr:from>
    <xdr:to>
      <xdr:col>5</xdr:col>
      <xdr:colOff>1</xdr:colOff>
      <xdr:row>134</xdr:row>
      <xdr:rowOff>0</xdr:rowOff>
    </xdr:to>
    <xdr:cxnSp macro="">
      <xdr:nvCxnSpPr>
        <xdr:cNvPr id="310" name="直線矢印コネクタ 1010">
          <a:extLst>
            <a:ext uri="{FF2B5EF4-FFF2-40B4-BE49-F238E27FC236}">
              <a16:creationId xmlns:a16="http://schemas.microsoft.com/office/drawing/2014/main" id="{00000000-0008-0000-0400-000036010000}"/>
            </a:ext>
          </a:extLst>
        </xdr:cNvPr>
        <xdr:cNvCxnSpPr>
          <a:stCxn id="299" idx="2"/>
          <a:endCxn id="309" idx="0"/>
        </xdr:cNvCxnSpPr>
      </xdr:nvCxnSpPr>
      <xdr:spPr>
        <a:xfrm>
          <a:off x="1333500" y="24879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98</xdr:row>
      <xdr:rowOff>0</xdr:rowOff>
    </xdr:from>
    <xdr:to>
      <xdr:col>19</xdr:col>
      <xdr:colOff>1</xdr:colOff>
      <xdr:row>100</xdr:row>
      <xdr:rowOff>0</xdr:rowOff>
    </xdr:to>
    <xdr:cxnSp macro="">
      <xdr:nvCxnSpPr>
        <xdr:cNvPr id="313" name="直線矢印コネクタ 1010">
          <a:extLst>
            <a:ext uri="{FF2B5EF4-FFF2-40B4-BE49-F238E27FC236}">
              <a16:creationId xmlns:a16="http://schemas.microsoft.com/office/drawing/2014/main" id="{00000000-0008-0000-0400-000039010000}"/>
            </a:ext>
          </a:extLst>
        </xdr:cNvPr>
        <xdr:cNvCxnSpPr>
          <a:stCxn id="231" idx="2"/>
          <a:endCxn id="377" idx="0"/>
        </xdr:cNvCxnSpPr>
      </xdr:nvCxnSpPr>
      <xdr:spPr>
        <a:xfrm>
          <a:off x="5067300" y="1878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0</xdr:colOff>
      <xdr:row>188</xdr:row>
      <xdr:rowOff>0</xdr:rowOff>
    </xdr:from>
    <xdr:to>
      <xdr:col>35</xdr:col>
      <xdr:colOff>0</xdr:colOff>
      <xdr:row>192</xdr:row>
      <xdr:rowOff>0</xdr:rowOff>
    </xdr:to>
    <xdr:sp macro="" textlink="" fLocksText="0">
      <xdr:nvSpPr>
        <xdr:cNvPr id="336" name="フローチャート: 磁気ディスク 194">
          <a:extLst>
            <a:ext uri="{FF2B5EF4-FFF2-40B4-BE49-F238E27FC236}">
              <a16:creationId xmlns:a16="http://schemas.microsoft.com/office/drawing/2014/main" id="{00000000-0008-0000-0400-000050010000}"/>
            </a:ext>
          </a:extLst>
        </xdr:cNvPr>
        <xdr:cNvSpPr/>
      </xdr:nvSpPr>
      <xdr:spPr>
        <a:xfrm>
          <a:off x="7734300" y="35928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AP6604</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券マスタバリデーションチェック</a:t>
          </a:r>
        </a:p>
      </xdr:txBody>
    </xdr:sp>
    <xdr:clientData/>
  </xdr:twoCellAnchor>
  <xdr:twoCellAnchor>
    <xdr:from>
      <xdr:col>8</xdr:col>
      <xdr:colOff>1</xdr:colOff>
      <xdr:row>190</xdr:row>
      <xdr:rowOff>0</xdr:rowOff>
    </xdr:from>
    <xdr:to>
      <xdr:col>29</xdr:col>
      <xdr:colOff>0</xdr:colOff>
      <xdr:row>190</xdr:row>
      <xdr:rowOff>0</xdr:rowOff>
    </xdr:to>
    <xdr:cxnSp macro="">
      <xdr:nvCxnSpPr>
        <xdr:cNvPr id="337" name="直線矢印コネクタ 196">
          <a:extLst>
            <a:ext uri="{FF2B5EF4-FFF2-40B4-BE49-F238E27FC236}">
              <a16:creationId xmlns:a16="http://schemas.microsoft.com/office/drawing/2014/main" id="{00000000-0008-0000-0400-000051010000}"/>
            </a:ext>
          </a:extLst>
        </xdr:cNvPr>
        <xdr:cNvCxnSpPr>
          <a:stCxn id="282" idx="3"/>
          <a:endCxn id="336" idx="2"/>
        </xdr:cNvCxnSpPr>
      </xdr:nvCxnSpPr>
      <xdr:spPr>
        <a:xfrm>
          <a:off x="2133600" y="36309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92</xdr:row>
      <xdr:rowOff>0</xdr:rowOff>
    </xdr:from>
    <xdr:to>
      <xdr:col>5</xdr:col>
      <xdr:colOff>0</xdr:colOff>
      <xdr:row>96</xdr:row>
      <xdr:rowOff>0</xdr:rowOff>
    </xdr:to>
    <xdr:cxnSp macro="">
      <xdr:nvCxnSpPr>
        <xdr:cNvPr id="339" name="直線矢印コネクタ 1010">
          <a:extLst>
            <a:ext uri="{FF2B5EF4-FFF2-40B4-BE49-F238E27FC236}">
              <a16:creationId xmlns:a16="http://schemas.microsoft.com/office/drawing/2014/main" id="{00000000-0008-0000-0400-000053010000}"/>
            </a:ext>
          </a:extLst>
        </xdr:cNvPr>
        <xdr:cNvCxnSpPr>
          <a:stCxn id="211" idx="2"/>
          <a:endCxn id="245" idx="0"/>
        </xdr:cNvCxnSpPr>
      </xdr:nvCxnSpPr>
      <xdr:spPr>
        <a:xfrm flipH="1">
          <a:off x="1304925" y="17640300"/>
          <a:ext cx="2857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142</xdr:row>
      <xdr:rowOff>0</xdr:rowOff>
    </xdr:from>
    <xdr:to>
      <xdr:col>11</xdr:col>
      <xdr:colOff>0</xdr:colOff>
      <xdr:row>144</xdr:row>
      <xdr:rowOff>0</xdr:rowOff>
    </xdr:to>
    <xdr:sp macro="" textlink="" fLocksText="0">
      <xdr:nvSpPr>
        <xdr:cNvPr id="342" name="四角形: 角を丸くする 1101">
          <a:extLst>
            <a:ext uri="{FF2B5EF4-FFF2-40B4-BE49-F238E27FC236}">
              <a16:creationId xmlns:a16="http://schemas.microsoft.com/office/drawing/2014/main" id="{00000000-0008-0000-0400-000056010000}"/>
            </a:ext>
          </a:extLst>
        </xdr:cNvPr>
        <xdr:cNvSpPr/>
      </xdr:nvSpPr>
      <xdr:spPr>
        <a:xfrm>
          <a:off x="2400300" y="27165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選択</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12</xdr:col>
      <xdr:colOff>1</xdr:colOff>
      <xdr:row>142</xdr:row>
      <xdr:rowOff>0</xdr:rowOff>
    </xdr:from>
    <xdr:to>
      <xdr:col>14</xdr:col>
      <xdr:colOff>1</xdr:colOff>
      <xdr:row>144</xdr:row>
      <xdr:rowOff>0</xdr:rowOff>
    </xdr:to>
    <xdr:sp macro="" textlink="" fLocksText="0">
      <xdr:nvSpPr>
        <xdr:cNvPr id="343" name="四角形: 角を丸くする 1101">
          <a:extLst>
            <a:ext uri="{FF2B5EF4-FFF2-40B4-BE49-F238E27FC236}">
              <a16:creationId xmlns:a16="http://schemas.microsoft.com/office/drawing/2014/main" id="{00000000-0008-0000-0400-000057010000}"/>
            </a:ext>
          </a:extLst>
        </xdr:cNvPr>
        <xdr:cNvSpPr/>
      </xdr:nvSpPr>
      <xdr:spPr>
        <a:xfrm>
          <a:off x="3200400" y="271653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13</xdr:col>
      <xdr:colOff>1</xdr:colOff>
      <xdr:row>138</xdr:row>
      <xdr:rowOff>0</xdr:rowOff>
    </xdr:from>
    <xdr:to>
      <xdr:col>13</xdr:col>
      <xdr:colOff>1</xdr:colOff>
      <xdr:row>142</xdr:row>
      <xdr:rowOff>0</xdr:rowOff>
    </xdr:to>
    <xdr:cxnSp macro="">
      <xdr:nvCxnSpPr>
        <xdr:cNvPr id="344" name="直線矢印コネクタ 1010">
          <a:extLst>
            <a:ext uri="{FF2B5EF4-FFF2-40B4-BE49-F238E27FC236}">
              <a16:creationId xmlns:a16="http://schemas.microsoft.com/office/drawing/2014/main" id="{00000000-0008-0000-0400-000058010000}"/>
            </a:ext>
          </a:extLst>
        </xdr:cNvPr>
        <xdr:cNvCxnSpPr>
          <a:stCxn id="250" idx="2"/>
          <a:endCxn id="343" idx="0"/>
        </xdr:cNvCxnSpPr>
      </xdr:nvCxnSpPr>
      <xdr:spPr>
        <a:xfrm>
          <a:off x="3467100" y="26403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1</xdr:colOff>
      <xdr:row>138</xdr:row>
      <xdr:rowOff>1</xdr:rowOff>
    </xdr:from>
    <xdr:to>
      <xdr:col>13</xdr:col>
      <xdr:colOff>1</xdr:colOff>
      <xdr:row>142</xdr:row>
      <xdr:rowOff>1</xdr:rowOff>
    </xdr:to>
    <xdr:cxnSp macro="">
      <xdr:nvCxnSpPr>
        <xdr:cNvPr id="347" name="直線矢印コネクタ 1010">
          <a:extLst>
            <a:ext uri="{FF2B5EF4-FFF2-40B4-BE49-F238E27FC236}">
              <a16:creationId xmlns:a16="http://schemas.microsoft.com/office/drawing/2014/main" id="{00000000-0008-0000-0400-00005B010000}"/>
            </a:ext>
          </a:extLst>
        </xdr:cNvPr>
        <xdr:cNvCxnSpPr>
          <a:stCxn id="250" idx="2"/>
          <a:endCxn id="342" idx="0"/>
        </xdr:cNvCxnSpPr>
      </xdr:nvCxnSpPr>
      <xdr:spPr>
        <a:xfrm rot="5400000">
          <a:off x="2667000" y="26403300"/>
          <a:ext cx="8001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xdr:colOff>
      <xdr:row>148</xdr:row>
      <xdr:rowOff>0</xdr:rowOff>
    </xdr:from>
    <xdr:to>
      <xdr:col>14</xdr:col>
      <xdr:colOff>1</xdr:colOff>
      <xdr:row>149</xdr:row>
      <xdr:rowOff>0</xdr:rowOff>
    </xdr:to>
    <xdr:sp macro="" textlink="" fLocksText="0">
      <xdr:nvSpPr>
        <xdr:cNvPr id="350" name="Rectangle: Rounded Corners 349">
          <a:extLst>
            <a:ext uri="{FF2B5EF4-FFF2-40B4-BE49-F238E27FC236}">
              <a16:creationId xmlns:a16="http://schemas.microsoft.com/office/drawing/2014/main" id="{00000000-0008-0000-0400-00005E010000}"/>
            </a:ext>
          </a:extLst>
        </xdr:cNvPr>
        <xdr:cNvSpPr/>
      </xdr:nvSpPr>
      <xdr:spPr>
        <a:xfrm>
          <a:off x="3200400" y="28308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66.5</a:t>
          </a:r>
        </a:p>
      </xdr:txBody>
    </xdr:sp>
    <xdr:clientData/>
  </xdr:twoCellAnchor>
  <xdr:twoCellAnchor>
    <xdr:from>
      <xdr:col>13</xdr:col>
      <xdr:colOff>1</xdr:colOff>
      <xdr:row>144</xdr:row>
      <xdr:rowOff>0</xdr:rowOff>
    </xdr:from>
    <xdr:to>
      <xdr:col>13</xdr:col>
      <xdr:colOff>1</xdr:colOff>
      <xdr:row>148</xdr:row>
      <xdr:rowOff>0</xdr:rowOff>
    </xdr:to>
    <xdr:cxnSp macro="">
      <xdr:nvCxnSpPr>
        <xdr:cNvPr id="351" name="直線矢印コネクタ 1010">
          <a:extLst>
            <a:ext uri="{FF2B5EF4-FFF2-40B4-BE49-F238E27FC236}">
              <a16:creationId xmlns:a16="http://schemas.microsoft.com/office/drawing/2014/main" id="{00000000-0008-0000-0400-00005F010000}"/>
            </a:ext>
          </a:extLst>
        </xdr:cNvPr>
        <xdr:cNvCxnSpPr>
          <a:stCxn id="343" idx="2"/>
          <a:endCxn id="350" idx="0"/>
        </xdr:cNvCxnSpPr>
      </xdr:nvCxnSpPr>
      <xdr:spPr>
        <a:xfrm>
          <a:off x="3467100" y="27546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144</xdr:row>
      <xdr:rowOff>0</xdr:rowOff>
    </xdr:from>
    <xdr:to>
      <xdr:col>13</xdr:col>
      <xdr:colOff>0</xdr:colOff>
      <xdr:row>148</xdr:row>
      <xdr:rowOff>0</xdr:rowOff>
    </xdr:to>
    <xdr:cxnSp macro="">
      <xdr:nvCxnSpPr>
        <xdr:cNvPr id="354" name="直線矢印コネクタ 1010">
          <a:extLst>
            <a:ext uri="{FF2B5EF4-FFF2-40B4-BE49-F238E27FC236}">
              <a16:creationId xmlns:a16="http://schemas.microsoft.com/office/drawing/2014/main" id="{00000000-0008-0000-0400-000062010000}"/>
            </a:ext>
          </a:extLst>
        </xdr:cNvPr>
        <xdr:cNvCxnSpPr>
          <a:stCxn id="342" idx="2"/>
          <a:endCxn id="350" idx="0"/>
        </xdr:cNvCxnSpPr>
      </xdr:nvCxnSpPr>
      <xdr:spPr>
        <a:xfrm rot="16200000" flipH="1">
          <a:off x="2667000" y="27546300"/>
          <a:ext cx="8001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173</xdr:row>
      <xdr:rowOff>0</xdr:rowOff>
    </xdr:from>
    <xdr:to>
      <xdr:col>61</xdr:col>
      <xdr:colOff>0</xdr:colOff>
      <xdr:row>182</xdr:row>
      <xdr:rowOff>0</xdr:rowOff>
    </xdr:to>
    <xdr:sp macro="" textlink="" fLocksText="0">
      <xdr:nvSpPr>
        <xdr:cNvPr id="368" name="吹き出し: 線 2">
          <a:extLst>
            <a:ext uri="{FF2B5EF4-FFF2-40B4-BE49-F238E27FC236}">
              <a16:creationId xmlns:a16="http://schemas.microsoft.com/office/drawing/2014/main" id="{00000000-0008-0000-0400-000070010000}"/>
            </a:ext>
          </a:extLst>
        </xdr:cNvPr>
        <xdr:cNvSpPr/>
      </xdr:nvSpPr>
      <xdr:spPr>
        <a:xfrm>
          <a:off x="10134600" y="33070800"/>
          <a:ext cx="6134100" cy="1714500"/>
        </a:xfrm>
        <a:prstGeom prst="borderCallout1">
          <a:avLst>
            <a:gd name="adj1" fmla="val 48210"/>
            <a:gd name="adj2" fmla="val 884"/>
            <a:gd name="adj3" fmla="val -387855"/>
            <a:gd name="adj4" fmla="val -9770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・以下の欄を含む券一覧を表示する。</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+[選択]ボタンを タッチすると、モダールを閉じてMD6601_券マスタ追加・編集モダールで券コード、券名称、単位額に券データを埋め込む。</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+券コード</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+券名称</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+単位額: 値引金額又は割引率</a:t>
          </a:r>
        </a:p>
        <a:p>
          <a:pP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 をタッチすると、モダールを閉じてMD6601_券マスタ追加・編集モダールを表示する。</a:t>
          </a:r>
        </a:p>
      </xdr:txBody>
    </xdr:sp>
    <xdr:clientData/>
  </xdr:twoCellAnchor>
  <xdr:twoCellAnchor>
    <xdr:from>
      <xdr:col>11</xdr:col>
      <xdr:colOff>0</xdr:colOff>
      <xdr:row>100</xdr:row>
      <xdr:rowOff>0</xdr:rowOff>
    </xdr:from>
    <xdr:to>
      <xdr:col>13</xdr:col>
      <xdr:colOff>0</xdr:colOff>
      <xdr:row>101</xdr:row>
      <xdr:rowOff>0</xdr:rowOff>
    </xdr:to>
    <xdr:sp macro="" textlink="" fLocksText="0">
      <xdr:nvSpPr>
        <xdr:cNvPr id="369" name="Rectangle: Rounded Corners 368">
          <a:extLst>
            <a:ext uri="{FF2B5EF4-FFF2-40B4-BE49-F238E27FC236}">
              <a16:creationId xmlns:a16="http://schemas.microsoft.com/office/drawing/2014/main" id="{00000000-0008-0000-0400-000071010000}"/>
            </a:ext>
          </a:extLst>
        </xdr:cNvPr>
        <xdr:cNvSpPr/>
      </xdr:nvSpPr>
      <xdr:spPr>
        <a:xfrm>
          <a:off x="2933700" y="1916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66.5.1</a:t>
          </a:r>
        </a:p>
      </xdr:txBody>
    </xdr:sp>
    <xdr:clientData/>
  </xdr:twoCellAnchor>
  <xdr:twoCellAnchor>
    <xdr:from>
      <xdr:col>18</xdr:col>
      <xdr:colOff>0</xdr:colOff>
      <xdr:row>100</xdr:row>
      <xdr:rowOff>0</xdr:rowOff>
    </xdr:from>
    <xdr:to>
      <xdr:col>20</xdr:col>
      <xdr:colOff>0</xdr:colOff>
      <xdr:row>101</xdr:row>
      <xdr:rowOff>0</xdr:rowOff>
    </xdr:to>
    <xdr:sp macro="" textlink="" fLocksText="0">
      <xdr:nvSpPr>
        <xdr:cNvPr id="377" name="Rectangle: Rounded Corners 376">
          <a:extLst>
            <a:ext uri="{FF2B5EF4-FFF2-40B4-BE49-F238E27FC236}">
              <a16:creationId xmlns:a16="http://schemas.microsoft.com/office/drawing/2014/main" id="{00000000-0008-0000-0400-000079010000}"/>
            </a:ext>
          </a:extLst>
        </xdr:cNvPr>
        <xdr:cNvSpPr/>
      </xdr:nvSpPr>
      <xdr:spPr>
        <a:xfrm>
          <a:off x="4800600" y="19164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66.5.2</a:t>
          </a:r>
        </a:p>
      </xdr:txBody>
    </xdr:sp>
    <xdr:clientData/>
  </xdr:twoCellAnchor>
  <xdr:twoCellAnchor>
    <xdr:from>
      <xdr:col>4</xdr:col>
      <xdr:colOff>1</xdr:colOff>
      <xdr:row>117</xdr:row>
      <xdr:rowOff>0</xdr:rowOff>
    </xdr:from>
    <xdr:to>
      <xdr:col>6</xdr:col>
      <xdr:colOff>1</xdr:colOff>
      <xdr:row>118</xdr:row>
      <xdr:rowOff>0</xdr:rowOff>
    </xdr:to>
    <xdr:sp macro="" textlink="" fLocksText="0">
      <xdr:nvSpPr>
        <xdr:cNvPr id="389" name="Rectangle: Rounded Corners 388">
          <a:extLst>
            <a:ext uri="{FF2B5EF4-FFF2-40B4-BE49-F238E27FC236}">
              <a16:creationId xmlns:a16="http://schemas.microsoft.com/office/drawing/2014/main" id="{00000000-0008-0000-0400-000085010000}"/>
            </a:ext>
          </a:extLst>
        </xdr:cNvPr>
        <xdr:cNvSpPr/>
      </xdr:nvSpPr>
      <xdr:spPr>
        <a:xfrm>
          <a:off x="1066800" y="22402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66.5.1</a:t>
          </a:r>
        </a:p>
      </xdr:txBody>
    </xdr:sp>
    <xdr:clientData/>
  </xdr:twoCellAnchor>
  <xdr:twoCellAnchor>
    <xdr:from>
      <xdr:col>5</xdr:col>
      <xdr:colOff>1</xdr:colOff>
      <xdr:row>118</xdr:row>
      <xdr:rowOff>0</xdr:rowOff>
    </xdr:from>
    <xdr:to>
      <xdr:col>5</xdr:col>
      <xdr:colOff>1</xdr:colOff>
      <xdr:row>120</xdr:row>
      <xdr:rowOff>0</xdr:rowOff>
    </xdr:to>
    <xdr:cxnSp macro="">
      <xdr:nvCxnSpPr>
        <xdr:cNvPr id="390" name="直線矢印コネクタ 1010">
          <a:extLst>
            <a:ext uri="{FF2B5EF4-FFF2-40B4-BE49-F238E27FC236}">
              <a16:creationId xmlns:a16="http://schemas.microsoft.com/office/drawing/2014/main" id="{00000000-0008-0000-0400-000086010000}"/>
            </a:ext>
          </a:extLst>
        </xdr:cNvPr>
        <xdr:cNvCxnSpPr>
          <a:stCxn id="389" idx="2"/>
          <a:endCxn id="255" idx="0"/>
        </xdr:cNvCxnSpPr>
      </xdr:nvCxnSpPr>
      <xdr:spPr>
        <a:xfrm>
          <a:off x="1333500" y="22593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185</xdr:row>
      <xdr:rowOff>0</xdr:rowOff>
    </xdr:from>
    <xdr:to>
      <xdr:col>6</xdr:col>
      <xdr:colOff>1</xdr:colOff>
      <xdr:row>186</xdr:row>
      <xdr:rowOff>0</xdr:rowOff>
    </xdr:to>
    <xdr:sp macro="" textlink="" fLocksText="0">
      <xdr:nvSpPr>
        <xdr:cNvPr id="396" name="Rectangle: Rounded Corners 395">
          <a:extLst>
            <a:ext uri="{FF2B5EF4-FFF2-40B4-BE49-F238E27FC236}">
              <a16:creationId xmlns:a16="http://schemas.microsoft.com/office/drawing/2014/main" id="{00000000-0008-0000-0400-00008C010000}"/>
            </a:ext>
          </a:extLst>
        </xdr:cNvPr>
        <xdr:cNvSpPr/>
      </xdr:nvSpPr>
      <xdr:spPr>
        <a:xfrm>
          <a:off x="1066800" y="3535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66.5.2</a:t>
          </a:r>
        </a:p>
      </xdr:txBody>
    </xdr:sp>
    <xdr:clientData/>
  </xdr:twoCellAnchor>
  <xdr:twoCellAnchor>
    <xdr:from>
      <xdr:col>5</xdr:col>
      <xdr:colOff>1</xdr:colOff>
      <xdr:row>186</xdr:row>
      <xdr:rowOff>0</xdr:rowOff>
    </xdr:from>
    <xdr:to>
      <xdr:col>5</xdr:col>
      <xdr:colOff>1</xdr:colOff>
      <xdr:row>188</xdr:row>
      <xdr:rowOff>0</xdr:rowOff>
    </xdr:to>
    <xdr:cxnSp macro="">
      <xdr:nvCxnSpPr>
        <xdr:cNvPr id="397" name="直線矢印コネクタ 1010">
          <a:extLst>
            <a:ext uri="{FF2B5EF4-FFF2-40B4-BE49-F238E27FC236}">
              <a16:creationId xmlns:a16="http://schemas.microsoft.com/office/drawing/2014/main" id="{00000000-0008-0000-0400-00008D010000}"/>
            </a:ext>
          </a:extLst>
        </xdr:cNvPr>
        <xdr:cNvCxnSpPr>
          <a:stCxn id="396" idx="2"/>
          <a:endCxn id="282" idx="0"/>
        </xdr:cNvCxnSpPr>
      </xdr:nvCxnSpPr>
      <xdr:spPr>
        <a:xfrm>
          <a:off x="1333500" y="3554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194</xdr:row>
      <xdr:rowOff>0</xdr:rowOff>
    </xdr:from>
    <xdr:to>
      <xdr:col>7</xdr:col>
      <xdr:colOff>0</xdr:colOff>
      <xdr:row>196</xdr:row>
      <xdr:rowOff>0</xdr:rowOff>
    </xdr:to>
    <xdr:sp macro="" textlink="" fLocksText="0">
      <xdr:nvSpPr>
        <xdr:cNvPr id="400" name="Rectangle: Rounded Corners 399">
          <a:extLst>
            <a:ext uri="{FF2B5EF4-FFF2-40B4-BE49-F238E27FC236}">
              <a16:creationId xmlns:a16="http://schemas.microsoft.com/office/drawing/2014/main" id="{00000000-0008-0000-0400-000090010000}"/>
            </a:ext>
          </a:extLst>
        </xdr:cNvPr>
        <xdr:cNvSpPr/>
      </xdr:nvSpPr>
      <xdr:spPr>
        <a:xfrm>
          <a:off x="800100" y="37071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5</xdr:col>
      <xdr:colOff>0</xdr:colOff>
      <xdr:row>192</xdr:row>
      <xdr:rowOff>0</xdr:rowOff>
    </xdr:from>
    <xdr:to>
      <xdr:col>12</xdr:col>
      <xdr:colOff>235323</xdr:colOff>
      <xdr:row>194</xdr:row>
      <xdr:rowOff>0</xdr:rowOff>
    </xdr:to>
    <xdr:cxnSp macro="">
      <xdr:nvCxnSpPr>
        <xdr:cNvPr id="401" name="直線矢印コネクタ 1010">
          <a:extLst>
            <a:ext uri="{FF2B5EF4-FFF2-40B4-BE49-F238E27FC236}">
              <a16:creationId xmlns:a16="http://schemas.microsoft.com/office/drawing/2014/main" id="{00000000-0008-0000-0400-000091010000}"/>
            </a:ext>
          </a:extLst>
        </xdr:cNvPr>
        <xdr:cNvCxnSpPr>
          <a:stCxn id="282" idx="2"/>
          <a:endCxn id="414" idx="0"/>
        </xdr:cNvCxnSpPr>
      </xdr:nvCxnSpPr>
      <xdr:spPr>
        <a:xfrm rot="16200000" flipH="1">
          <a:off x="1333500" y="36690300"/>
          <a:ext cx="21050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xdr:colOff>
      <xdr:row>198</xdr:row>
      <xdr:rowOff>0</xdr:rowOff>
    </xdr:from>
    <xdr:to>
      <xdr:col>8</xdr:col>
      <xdr:colOff>1</xdr:colOff>
      <xdr:row>202</xdr:row>
      <xdr:rowOff>0</xdr:rowOff>
    </xdr:to>
    <xdr:sp macro="" textlink="" fLocksText="0">
      <xdr:nvSpPr>
        <xdr:cNvPr id="402" name="正方形/長方形 19">
          <a:extLst>
            <a:ext uri="{FF2B5EF4-FFF2-40B4-BE49-F238E27FC236}">
              <a16:creationId xmlns:a16="http://schemas.microsoft.com/office/drawing/2014/main" id="{00000000-0008-0000-0400-000092010000}"/>
            </a:ext>
          </a:extLst>
        </xdr:cNvPr>
        <xdr:cNvSpPr/>
      </xdr:nvSpPr>
      <xdr:spPr>
        <a:xfrm>
          <a:off x="533400" y="37833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バリデーションチェックNGのモダール</a:t>
          </a:r>
        </a:p>
      </xdr:txBody>
    </xdr:sp>
    <xdr:clientData/>
  </xdr:twoCellAnchor>
  <xdr:twoCellAnchor>
    <xdr:from>
      <xdr:col>5</xdr:col>
      <xdr:colOff>0</xdr:colOff>
      <xdr:row>192</xdr:row>
      <xdr:rowOff>0</xdr:rowOff>
    </xdr:from>
    <xdr:to>
      <xdr:col>5</xdr:col>
      <xdr:colOff>1</xdr:colOff>
      <xdr:row>194</xdr:row>
      <xdr:rowOff>0</xdr:rowOff>
    </xdr:to>
    <xdr:cxnSp macro="">
      <xdr:nvCxnSpPr>
        <xdr:cNvPr id="403" name="直線矢印コネクタ 1010">
          <a:extLst>
            <a:ext uri="{FF2B5EF4-FFF2-40B4-BE49-F238E27FC236}">
              <a16:creationId xmlns:a16="http://schemas.microsoft.com/office/drawing/2014/main" id="{00000000-0008-0000-0400-000093010000}"/>
            </a:ext>
          </a:extLst>
        </xdr:cNvPr>
        <xdr:cNvCxnSpPr>
          <a:stCxn id="282" idx="2"/>
          <a:endCxn id="400" idx="0"/>
        </xdr:cNvCxnSpPr>
      </xdr:nvCxnSpPr>
      <xdr:spPr>
        <a:xfrm flipH="1">
          <a:off x="1333500" y="36690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196</xdr:row>
      <xdr:rowOff>0</xdr:rowOff>
    </xdr:from>
    <xdr:to>
      <xdr:col>5</xdr:col>
      <xdr:colOff>1</xdr:colOff>
      <xdr:row>198</xdr:row>
      <xdr:rowOff>0</xdr:rowOff>
    </xdr:to>
    <xdr:cxnSp macro="">
      <xdr:nvCxnSpPr>
        <xdr:cNvPr id="407" name="直線矢印コネクタ 1010">
          <a:extLst>
            <a:ext uri="{FF2B5EF4-FFF2-40B4-BE49-F238E27FC236}">
              <a16:creationId xmlns:a16="http://schemas.microsoft.com/office/drawing/2014/main" id="{00000000-0008-0000-0400-000097010000}"/>
            </a:ext>
          </a:extLst>
        </xdr:cNvPr>
        <xdr:cNvCxnSpPr>
          <a:stCxn id="400" idx="2"/>
          <a:endCxn id="402" idx="0"/>
        </xdr:cNvCxnSpPr>
      </xdr:nvCxnSpPr>
      <xdr:spPr>
        <a:xfrm>
          <a:off x="1333500" y="3745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194</xdr:row>
      <xdr:rowOff>0</xdr:rowOff>
    </xdr:from>
    <xdr:to>
      <xdr:col>15</xdr:col>
      <xdr:colOff>0</xdr:colOff>
      <xdr:row>196</xdr:row>
      <xdr:rowOff>0</xdr:rowOff>
    </xdr:to>
    <xdr:sp macro="" textlink="" fLocksText="0">
      <xdr:nvSpPr>
        <xdr:cNvPr id="414" name="Rectangle: Rounded Corners 413">
          <a:extLst>
            <a:ext uri="{FF2B5EF4-FFF2-40B4-BE49-F238E27FC236}">
              <a16:creationId xmlns:a16="http://schemas.microsoft.com/office/drawing/2014/main" id="{00000000-0008-0000-0400-00009E010000}"/>
            </a:ext>
          </a:extLst>
        </xdr:cNvPr>
        <xdr:cNvSpPr/>
      </xdr:nvSpPr>
      <xdr:spPr>
        <a:xfrm>
          <a:off x="2933700" y="370713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12</xdr:col>
      <xdr:colOff>1</xdr:colOff>
      <xdr:row>198</xdr:row>
      <xdr:rowOff>0</xdr:rowOff>
    </xdr:from>
    <xdr:to>
      <xdr:col>14</xdr:col>
      <xdr:colOff>1</xdr:colOff>
      <xdr:row>199</xdr:row>
      <xdr:rowOff>0</xdr:rowOff>
    </xdr:to>
    <xdr:sp macro="" textlink="" fLocksText="0">
      <xdr:nvSpPr>
        <xdr:cNvPr id="419" name="Rectangle: Rounded Corners 418">
          <a:extLst>
            <a:ext uri="{FF2B5EF4-FFF2-40B4-BE49-F238E27FC236}">
              <a16:creationId xmlns:a16="http://schemas.microsoft.com/office/drawing/2014/main" id="{00000000-0008-0000-0400-0000A3010000}"/>
            </a:ext>
          </a:extLst>
        </xdr:cNvPr>
        <xdr:cNvSpPr/>
      </xdr:nvSpPr>
      <xdr:spPr>
        <a:xfrm>
          <a:off x="3200400" y="3783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a:t>
          </a:r>
        </a:p>
      </xdr:txBody>
    </xdr:sp>
    <xdr:clientData/>
  </xdr:twoCellAnchor>
  <xdr:twoCellAnchor>
    <xdr:from>
      <xdr:col>13</xdr:col>
      <xdr:colOff>0</xdr:colOff>
      <xdr:row>196</xdr:row>
      <xdr:rowOff>0</xdr:rowOff>
    </xdr:from>
    <xdr:to>
      <xdr:col>13</xdr:col>
      <xdr:colOff>1</xdr:colOff>
      <xdr:row>198</xdr:row>
      <xdr:rowOff>0</xdr:rowOff>
    </xdr:to>
    <xdr:cxnSp macro="">
      <xdr:nvCxnSpPr>
        <xdr:cNvPr id="420" name="直線矢印コネクタ 1010">
          <a:extLst>
            <a:ext uri="{FF2B5EF4-FFF2-40B4-BE49-F238E27FC236}">
              <a16:creationId xmlns:a16="http://schemas.microsoft.com/office/drawing/2014/main" id="{00000000-0008-0000-0400-0000A4010000}"/>
            </a:ext>
          </a:extLst>
        </xdr:cNvPr>
        <xdr:cNvCxnSpPr>
          <a:stCxn id="414" idx="2"/>
          <a:endCxn id="419" idx="0"/>
        </xdr:cNvCxnSpPr>
      </xdr:nvCxnSpPr>
      <xdr:spPr>
        <a:xfrm>
          <a:off x="3467100" y="3745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208</xdr:row>
      <xdr:rowOff>0</xdr:rowOff>
    </xdr:from>
    <xdr:to>
      <xdr:col>6</xdr:col>
      <xdr:colOff>1</xdr:colOff>
      <xdr:row>209</xdr:row>
      <xdr:rowOff>0</xdr:rowOff>
    </xdr:to>
    <xdr:sp macro="" textlink="" fLocksText="0">
      <xdr:nvSpPr>
        <xdr:cNvPr id="423" name="四角形: 角を丸くする 1101">
          <a:extLst>
            <a:ext uri="{FF2B5EF4-FFF2-40B4-BE49-F238E27FC236}">
              <a16:creationId xmlns:a16="http://schemas.microsoft.com/office/drawing/2014/main" id="{00000000-0008-0000-0400-0000A7010000}"/>
            </a:ext>
          </a:extLst>
        </xdr:cNvPr>
        <xdr:cNvSpPr/>
      </xdr:nvSpPr>
      <xdr:spPr>
        <a:xfrm>
          <a:off x="1066800" y="39738300"/>
          <a:ext cx="5334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66.1</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1</xdr:colOff>
      <xdr:row>211</xdr:row>
      <xdr:rowOff>0</xdr:rowOff>
    </xdr:from>
    <xdr:to>
      <xdr:col>8</xdr:col>
      <xdr:colOff>1</xdr:colOff>
      <xdr:row>215</xdr:row>
      <xdr:rowOff>0</xdr:rowOff>
    </xdr:to>
    <xdr:sp macro="" textlink="" fLocksText="0">
      <xdr:nvSpPr>
        <xdr:cNvPr id="424" name="四角形: 角を丸くする 3">
          <a:extLst>
            <a:ext uri="{FF2B5EF4-FFF2-40B4-BE49-F238E27FC236}">
              <a16:creationId xmlns:a16="http://schemas.microsoft.com/office/drawing/2014/main" id="{00000000-0008-0000-0400-0000A8010000}"/>
            </a:ext>
          </a:extLst>
        </xdr:cNvPr>
        <xdr:cNvSpPr/>
      </xdr:nvSpPr>
      <xdr:spPr>
        <a:xfrm>
          <a:off x="533400" y="40309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KN6605</a:t>
          </a:r>
        </a:p>
        <a:p>
          <a:pPr algn="ctr">
            <a:defRPr lang="en-US" altLang="ja-JP" sz="1000" b="0" i="0" u="none" baseline="0">
              <a:solidFill>
                <a:schemeClr val="tx1"/>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券マスタ削除機能</a:t>
          </a:r>
        </a:p>
      </xdr:txBody>
    </xdr:sp>
    <xdr:clientData/>
  </xdr:twoCellAnchor>
  <xdr:twoCellAnchor>
    <xdr:from>
      <xdr:col>5</xdr:col>
      <xdr:colOff>1</xdr:colOff>
      <xdr:row>209</xdr:row>
      <xdr:rowOff>0</xdr:rowOff>
    </xdr:from>
    <xdr:to>
      <xdr:col>5</xdr:col>
      <xdr:colOff>1</xdr:colOff>
      <xdr:row>211</xdr:row>
      <xdr:rowOff>0</xdr:rowOff>
    </xdr:to>
    <xdr:cxnSp macro="">
      <xdr:nvCxnSpPr>
        <xdr:cNvPr id="425" name="直線矢印コネクタ 1010">
          <a:extLst>
            <a:ext uri="{FF2B5EF4-FFF2-40B4-BE49-F238E27FC236}">
              <a16:creationId xmlns:a16="http://schemas.microsoft.com/office/drawing/2014/main" id="{00000000-0008-0000-0400-0000A9010000}"/>
            </a:ext>
          </a:extLst>
        </xdr:cNvPr>
        <xdr:cNvCxnSpPr>
          <a:stCxn id="423" idx="2"/>
          <a:endCxn id="424" idx="0"/>
        </xdr:cNvCxnSpPr>
      </xdr:nvCxnSpPr>
      <xdr:spPr>
        <a:xfrm>
          <a:off x="1333500" y="39928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0</xdr:colOff>
      <xdr:row>60</xdr:row>
      <xdr:rowOff>0</xdr:rowOff>
    </xdr:from>
    <xdr:to>
      <xdr:col>36</xdr:col>
      <xdr:colOff>1</xdr:colOff>
      <xdr:row>64</xdr:row>
      <xdr:rowOff>0</xdr:rowOff>
    </xdr:to>
    <xdr:sp macro="" textlink="" fLocksText="0">
      <xdr:nvSpPr>
        <xdr:cNvPr id="428" name="吹き出し: 線 2">
          <a:extLst>
            <a:ext uri="{FF2B5EF4-FFF2-40B4-BE49-F238E27FC236}">
              <a16:creationId xmlns:a16="http://schemas.microsoft.com/office/drawing/2014/main" id="{00000000-0008-0000-0400-0000AC010000}"/>
            </a:ext>
          </a:extLst>
        </xdr:cNvPr>
        <xdr:cNvSpPr/>
      </xdr:nvSpPr>
      <xdr:spPr>
        <a:xfrm>
          <a:off x="5334000" y="11544300"/>
          <a:ext cx="4267200" cy="762000"/>
        </a:xfrm>
        <a:prstGeom prst="borderCallout1">
          <a:avLst>
            <a:gd name="adj1" fmla="val 84241"/>
            <a:gd name="adj2" fmla="val 6474"/>
            <a:gd name="adj3" fmla="val 88122"/>
            <a:gd name="adj4" fmla="val 58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=&gt; Q&amp;A: 現在、フロー28ではデフォルト店舗が09999であるが、フロー66ではデフォルト店舗が00002である。各フローには別のデフォルト店舗があるが、ここでの違いの目的は何ですか?</a:t>
          </a:r>
          <a:endParaRPr lang="vi-VN" altLang="ja-JP" sz="1000" b="0" i="0" u="none" baseline="0">
            <a:solidFill>
              <a:srgbClr val="FF0000"/>
            </a:solidFill>
            <a:latin typeface="Meiryo UI"/>
            <a:ea typeface="Meiryo UI" panose="020B0604030504040204" pitchFamily="34" charset="-128"/>
          </a:endParaRPr>
        </a:p>
      </xdr:txBody>
    </xdr:sp>
    <xdr:clientData/>
  </xdr:twoCellAnchor>
  <xdr:twoCellAnchor>
    <xdr:from>
      <xdr:col>38</xdr:col>
      <xdr:colOff>0</xdr:colOff>
      <xdr:row>209</xdr:row>
      <xdr:rowOff>0</xdr:rowOff>
    </xdr:from>
    <xdr:to>
      <xdr:col>61</xdr:col>
      <xdr:colOff>0</xdr:colOff>
      <xdr:row>218</xdr:row>
      <xdr:rowOff>0</xdr:rowOff>
    </xdr:to>
    <xdr:sp macro="" textlink="" fLocksText="0">
      <xdr:nvSpPr>
        <xdr:cNvPr id="470" name="吹き出し: 線 2">
          <a:extLst>
            <a:ext uri="{FF2B5EF4-FFF2-40B4-BE49-F238E27FC236}">
              <a16:creationId xmlns:a16="http://schemas.microsoft.com/office/drawing/2014/main" id="{00000000-0008-0000-0400-0000D6010000}"/>
            </a:ext>
          </a:extLst>
        </xdr:cNvPr>
        <xdr:cNvSpPr/>
      </xdr:nvSpPr>
      <xdr:spPr>
        <a:xfrm>
          <a:off x="8942294" y="39926559"/>
          <a:ext cx="5412441" cy="1714500"/>
        </a:xfrm>
        <a:prstGeom prst="borderCallout1">
          <a:avLst>
            <a:gd name="adj1" fmla="val 46335"/>
            <a:gd name="adj2" fmla="val 188"/>
            <a:gd name="adj3" fmla="val 45700"/>
            <a:gd name="adj4" fmla="val -13501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券マスタ削除機能を実行する。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・レコードが削除された場合、削除を取り消す。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・以下のレコードが削除された場合、「デフォルト店舗を編集済の為選択できません。」エラーモダールを表示する。該当レコード (StoreId = 00002で同一券コード) が削除されたレコード</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StoreId = 00002のデフォルト店舗のレコードが削除された場合、「他の店舗で券コードが重複するマスタがある場合、 該当するレコードを更新します。 よろしいですか。」の確認モダールを表示する。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上記以外の場合、UI上のレコードを取り消し線で削除する。</a:t>
          </a:r>
        </a:p>
      </xdr:txBody>
    </xdr:sp>
    <xdr:clientData/>
  </xdr:twoCellAnchor>
  <xdr:twoCellAnchor>
    <xdr:from>
      <xdr:col>9</xdr:col>
      <xdr:colOff>0</xdr:colOff>
      <xdr:row>223</xdr:row>
      <xdr:rowOff>1</xdr:rowOff>
    </xdr:from>
    <xdr:to>
      <xdr:col>15</xdr:col>
      <xdr:colOff>0</xdr:colOff>
      <xdr:row>227</xdr:row>
      <xdr:rowOff>1</xdr:rowOff>
    </xdr:to>
    <xdr:sp macro="" textlink="" fLocksText="0">
      <xdr:nvSpPr>
        <xdr:cNvPr id="488" name="正方形/長方形 19">
          <a:extLst>
            <a:ext uri="{FF2B5EF4-FFF2-40B4-BE49-F238E27FC236}">
              <a16:creationId xmlns:a16="http://schemas.microsoft.com/office/drawing/2014/main" id="{00000000-0008-0000-0400-0000E8010000}"/>
            </a:ext>
          </a:extLst>
        </xdr:cNvPr>
        <xdr:cNvSpPr/>
      </xdr:nvSpPr>
      <xdr:spPr>
        <a:xfrm>
          <a:off x="2400300" y="42595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8</xdr:col>
      <xdr:colOff>0</xdr:colOff>
      <xdr:row>219</xdr:row>
      <xdr:rowOff>1</xdr:rowOff>
    </xdr:from>
    <xdr:to>
      <xdr:col>16</xdr:col>
      <xdr:colOff>0</xdr:colOff>
      <xdr:row>221</xdr:row>
      <xdr:rowOff>1</xdr:rowOff>
    </xdr:to>
    <xdr:sp macro="" textlink="" fLocksText="0">
      <xdr:nvSpPr>
        <xdr:cNvPr id="489" name="Rectangle: Rounded Corners 488">
          <a:extLst>
            <a:ext uri="{FF2B5EF4-FFF2-40B4-BE49-F238E27FC236}">
              <a16:creationId xmlns:a16="http://schemas.microsoft.com/office/drawing/2014/main" id="{00000000-0008-0000-0400-0000E9010000}"/>
            </a:ext>
          </a:extLst>
        </xdr:cNvPr>
        <xdr:cNvSpPr/>
      </xdr:nvSpPr>
      <xdr:spPr>
        <a:xfrm>
          <a:off x="2133600" y="418338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該当デフォルト店舗のレコードが削除された</a:t>
          </a:r>
        </a:p>
      </xdr:txBody>
    </xdr:sp>
    <xdr:clientData/>
  </xdr:twoCellAnchor>
  <xdr:twoCellAnchor>
    <xdr:from>
      <xdr:col>17</xdr:col>
      <xdr:colOff>0</xdr:colOff>
      <xdr:row>219</xdr:row>
      <xdr:rowOff>1</xdr:rowOff>
    </xdr:from>
    <xdr:to>
      <xdr:col>21</xdr:col>
      <xdr:colOff>0</xdr:colOff>
      <xdr:row>221</xdr:row>
      <xdr:rowOff>1</xdr:rowOff>
    </xdr:to>
    <xdr:sp macro="" textlink="" fLocksText="0">
      <xdr:nvSpPr>
        <xdr:cNvPr id="490" name="Rectangle: Rounded Corners 489">
          <a:extLst>
            <a:ext uri="{FF2B5EF4-FFF2-40B4-BE49-F238E27FC236}">
              <a16:creationId xmlns:a16="http://schemas.microsoft.com/office/drawing/2014/main" id="{00000000-0008-0000-0400-0000EA010000}"/>
            </a:ext>
          </a:extLst>
        </xdr:cNvPr>
        <xdr:cNvSpPr/>
      </xdr:nvSpPr>
      <xdr:spPr>
        <a:xfrm>
          <a:off x="4533900" y="41833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デフォルト店舗に属する。</a:t>
          </a:r>
        </a:p>
      </xdr:txBody>
    </xdr:sp>
    <xdr:clientData/>
  </xdr:twoCellAnchor>
  <xdr:twoCellAnchor>
    <xdr:from>
      <xdr:col>5</xdr:col>
      <xdr:colOff>2</xdr:colOff>
      <xdr:row>214</xdr:row>
      <xdr:rowOff>190499</xdr:rowOff>
    </xdr:from>
    <xdr:to>
      <xdr:col>19</xdr:col>
      <xdr:colOff>1</xdr:colOff>
      <xdr:row>219</xdr:row>
      <xdr:rowOff>0</xdr:rowOff>
    </xdr:to>
    <xdr:cxnSp macro="">
      <xdr:nvCxnSpPr>
        <xdr:cNvPr id="491" name="直線矢印コネクタ 1010">
          <a:extLst>
            <a:ext uri="{FF2B5EF4-FFF2-40B4-BE49-F238E27FC236}">
              <a16:creationId xmlns:a16="http://schemas.microsoft.com/office/drawing/2014/main" id="{00000000-0008-0000-0400-0000EB010000}"/>
            </a:ext>
          </a:extLst>
        </xdr:cNvPr>
        <xdr:cNvCxnSpPr>
          <a:stCxn id="424" idx="2"/>
          <a:endCxn id="490" idx="0"/>
        </xdr:cNvCxnSpPr>
      </xdr:nvCxnSpPr>
      <xdr:spPr>
        <a:xfrm rot="16200000" flipH="1">
          <a:off x="1333500" y="410718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0</xdr:colOff>
      <xdr:row>219</xdr:row>
      <xdr:rowOff>1</xdr:rowOff>
    </xdr:from>
    <xdr:to>
      <xdr:col>26</xdr:col>
      <xdr:colOff>0</xdr:colOff>
      <xdr:row>221</xdr:row>
      <xdr:rowOff>1</xdr:rowOff>
    </xdr:to>
    <xdr:sp macro="" textlink="" fLocksText="0">
      <xdr:nvSpPr>
        <xdr:cNvPr id="492" name="Rectangle: Rounded Corners 491">
          <a:extLst>
            <a:ext uri="{FF2B5EF4-FFF2-40B4-BE49-F238E27FC236}">
              <a16:creationId xmlns:a16="http://schemas.microsoft.com/office/drawing/2014/main" id="{00000000-0008-0000-0400-0000EC010000}"/>
            </a:ext>
          </a:extLst>
        </xdr:cNvPr>
        <xdr:cNvSpPr/>
      </xdr:nvSpPr>
      <xdr:spPr>
        <a:xfrm>
          <a:off x="5867400" y="41833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5</xdr:col>
      <xdr:colOff>1</xdr:colOff>
      <xdr:row>214</xdr:row>
      <xdr:rowOff>190499</xdr:rowOff>
    </xdr:from>
    <xdr:to>
      <xdr:col>12</xdr:col>
      <xdr:colOff>0</xdr:colOff>
      <xdr:row>219</xdr:row>
      <xdr:rowOff>0</xdr:rowOff>
    </xdr:to>
    <xdr:cxnSp macro="">
      <xdr:nvCxnSpPr>
        <xdr:cNvPr id="493" name="Connector: Elbow 492">
          <a:extLst>
            <a:ext uri="{FF2B5EF4-FFF2-40B4-BE49-F238E27FC236}">
              <a16:creationId xmlns:a16="http://schemas.microsoft.com/office/drawing/2014/main" id="{00000000-0008-0000-0400-0000ED010000}"/>
            </a:ext>
          </a:extLst>
        </xdr:cNvPr>
        <xdr:cNvCxnSpPr>
          <a:stCxn id="424" idx="2"/>
          <a:endCxn id="489" idx="0"/>
        </xdr:cNvCxnSpPr>
      </xdr:nvCxnSpPr>
      <xdr:spPr>
        <a:xfrm rot="16200000" flipH="1">
          <a:off x="1333500" y="410718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xdr:colOff>
      <xdr:row>214</xdr:row>
      <xdr:rowOff>190499</xdr:rowOff>
    </xdr:from>
    <xdr:to>
      <xdr:col>24</xdr:col>
      <xdr:colOff>1</xdr:colOff>
      <xdr:row>219</xdr:row>
      <xdr:rowOff>0</xdr:rowOff>
    </xdr:to>
    <xdr:cxnSp macro="">
      <xdr:nvCxnSpPr>
        <xdr:cNvPr id="494" name="Connector: Elbow 493">
          <a:extLst>
            <a:ext uri="{FF2B5EF4-FFF2-40B4-BE49-F238E27FC236}">
              <a16:creationId xmlns:a16="http://schemas.microsoft.com/office/drawing/2014/main" id="{00000000-0008-0000-0400-0000EE010000}"/>
            </a:ext>
          </a:extLst>
        </xdr:cNvPr>
        <xdr:cNvCxnSpPr>
          <a:stCxn id="424" idx="2"/>
          <a:endCxn id="492" idx="0"/>
        </xdr:cNvCxnSpPr>
      </xdr:nvCxnSpPr>
      <xdr:spPr>
        <a:xfrm rot="16200000" flipH="1">
          <a:off x="1333500" y="41071800"/>
          <a:ext cx="50673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223</xdr:row>
      <xdr:rowOff>1</xdr:rowOff>
    </xdr:from>
    <xdr:to>
      <xdr:col>22</xdr:col>
      <xdr:colOff>0</xdr:colOff>
      <xdr:row>227</xdr:row>
      <xdr:rowOff>1</xdr:rowOff>
    </xdr:to>
    <xdr:sp macro="" textlink="" fLocksText="0">
      <xdr:nvSpPr>
        <xdr:cNvPr id="495" name="正方形/長方形 19">
          <a:extLst>
            <a:ext uri="{FF2B5EF4-FFF2-40B4-BE49-F238E27FC236}">
              <a16:creationId xmlns:a16="http://schemas.microsoft.com/office/drawing/2014/main" id="{00000000-0008-0000-0400-0000EF010000}"/>
            </a:ext>
          </a:extLst>
        </xdr:cNvPr>
        <xdr:cNvSpPr/>
      </xdr:nvSpPr>
      <xdr:spPr>
        <a:xfrm>
          <a:off x="4267200" y="42595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MD_CONFIRM</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影響が与えられた該当レコード</a:t>
          </a:r>
        </a:p>
      </xdr:txBody>
    </xdr:sp>
    <xdr:clientData/>
  </xdr:twoCellAnchor>
  <xdr:twoCellAnchor>
    <xdr:from>
      <xdr:col>4</xdr:col>
      <xdr:colOff>1</xdr:colOff>
      <xdr:row>231</xdr:row>
      <xdr:rowOff>0</xdr:rowOff>
    </xdr:from>
    <xdr:to>
      <xdr:col>6</xdr:col>
      <xdr:colOff>1</xdr:colOff>
      <xdr:row>232</xdr:row>
      <xdr:rowOff>0</xdr:rowOff>
    </xdr:to>
    <xdr:sp macro="" textlink="" fLocksText="0">
      <xdr:nvSpPr>
        <xdr:cNvPr id="496" name="Rectangle: Rounded Corners 495">
          <a:extLst>
            <a:ext uri="{FF2B5EF4-FFF2-40B4-BE49-F238E27FC236}">
              <a16:creationId xmlns:a16="http://schemas.microsoft.com/office/drawing/2014/main" id="{00000000-0008-0000-0400-0000F0010000}"/>
            </a:ext>
          </a:extLst>
        </xdr:cNvPr>
        <xdr:cNvSpPr/>
      </xdr:nvSpPr>
      <xdr:spPr>
        <a:xfrm>
          <a:off x="1066800" y="4411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a:t>
          </a:r>
        </a:p>
      </xdr:txBody>
    </xdr:sp>
    <xdr:clientData/>
  </xdr:twoCellAnchor>
  <xdr:twoCellAnchor>
    <xdr:from>
      <xdr:col>5</xdr:col>
      <xdr:colOff>2</xdr:colOff>
      <xdr:row>221</xdr:row>
      <xdr:rowOff>0</xdr:rowOff>
    </xdr:from>
    <xdr:to>
      <xdr:col>24</xdr:col>
      <xdr:colOff>1</xdr:colOff>
      <xdr:row>230</xdr:row>
      <xdr:rowOff>190499</xdr:rowOff>
    </xdr:to>
    <xdr:cxnSp macro="">
      <xdr:nvCxnSpPr>
        <xdr:cNvPr id="497" name="Connector: Elbow 496">
          <a:extLst>
            <a:ext uri="{FF2B5EF4-FFF2-40B4-BE49-F238E27FC236}">
              <a16:creationId xmlns:a16="http://schemas.microsoft.com/office/drawing/2014/main" id="{00000000-0008-0000-0400-0000F1010000}"/>
            </a:ext>
          </a:extLst>
        </xdr:cNvPr>
        <xdr:cNvCxnSpPr>
          <a:stCxn id="492" idx="2"/>
          <a:endCxn id="496" idx="0"/>
        </xdr:cNvCxnSpPr>
      </xdr:nvCxnSpPr>
      <xdr:spPr>
        <a:xfrm rot="5400000">
          <a:off x="1333500" y="42214800"/>
          <a:ext cx="5067300" cy="1905000"/>
        </a:xfrm>
        <a:prstGeom prst="bentConnector3">
          <a:avLst>
            <a:gd name="adj1" fmla="val 8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xdr:colOff>
      <xdr:row>227</xdr:row>
      <xdr:rowOff>1</xdr:rowOff>
    </xdr:from>
    <xdr:to>
      <xdr:col>19</xdr:col>
      <xdr:colOff>2</xdr:colOff>
      <xdr:row>231</xdr:row>
      <xdr:rowOff>0</xdr:rowOff>
    </xdr:to>
    <xdr:cxnSp macro="">
      <xdr:nvCxnSpPr>
        <xdr:cNvPr id="498" name="Connector: Elbow 497">
          <a:extLst>
            <a:ext uri="{FF2B5EF4-FFF2-40B4-BE49-F238E27FC236}">
              <a16:creationId xmlns:a16="http://schemas.microsoft.com/office/drawing/2014/main" id="{00000000-0008-0000-0400-0000F2010000}"/>
            </a:ext>
          </a:extLst>
        </xdr:cNvPr>
        <xdr:cNvCxnSpPr>
          <a:stCxn id="495" idx="2"/>
          <a:endCxn id="496" idx="0"/>
        </xdr:cNvCxnSpPr>
      </xdr:nvCxnSpPr>
      <xdr:spPr>
        <a:xfrm rot="5400000">
          <a:off x="1333500" y="433578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219</xdr:row>
      <xdr:rowOff>1</xdr:rowOff>
    </xdr:from>
    <xdr:to>
      <xdr:col>7</xdr:col>
      <xdr:colOff>0</xdr:colOff>
      <xdr:row>221</xdr:row>
      <xdr:rowOff>1</xdr:rowOff>
    </xdr:to>
    <xdr:sp macro="" textlink="" fLocksText="0">
      <xdr:nvSpPr>
        <xdr:cNvPr id="499" name="Rectangle: Rounded Corners 498">
          <a:extLst>
            <a:ext uri="{FF2B5EF4-FFF2-40B4-BE49-F238E27FC236}">
              <a16:creationId xmlns:a16="http://schemas.microsoft.com/office/drawing/2014/main" id="{00000000-0008-0000-0400-0000F3010000}"/>
            </a:ext>
          </a:extLst>
        </xdr:cNvPr>
        <xdr:cNvSpPr/>
      </xdr:nvSpPr>
      <xdr:spPr>
        <a:xfrm>
          <a:off x="800100" y="41833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900" b="0" i="0" u="none" baseline="0">
              <a:solidFill>
                <a:srgbClr val="000000"/>
              </a:solidFill>
              <a:latin typeface="Meiryo UI" panose="020B0604030504040204" pitchFamily="34" charset="-128"/>
              <a:ea typeface="Meiryo UI" panose="020B0604030504040204" pitchFamily="34" charset="-128"/>
            </a:rPr>
            <a:t>削除されたレコード</a:t>
          </a:r>
        </a:p>
      </xdr:txBody>
    </xdr:sp>
    <xdr:clientData/>
  </xdr:twoCellAnchor>
  <xdr:twoCellAnchor>
    <xdr:from>
      <xdr:col>5</xdr:col>
      <xdr:colOff>0</xdr:colOff>
      <xdr:row>215</xdr:row>
      <xdr:rowOff>0</xdr:rowOff>
    </xdr:from>
    <xdr:to>
      <xdr:col>5</xdr:col>
      <xdr:colOff>1</xdr:colOff>
      <xdr:row>219</xdr:row>
      <xdr:rowOff>1</xdr:rowOff>
    </xdr:to>
    <xdr:cxnSp macro="">
      <xdr:nvCxnSpPr>
        <xdr:cNvPr id="500" name="Connector: Elbow 561">
          <a:extLst>
            <a:ext uri="{FF2B5EF4-FFF2-40B4-BE49-F238E27FC236}">
              <a16:creationId xmlns:a16="http://schemas.microsoft.com/office/drawing/2014/main" id="{00000000-0008-0000-0400-0000F4010000}"/>
            </a:ext>
          </a:extLst>
        </xdr:cNvPr>
        <xdr:cNvCxnSpPr>
          <a:stCxn id="424" idx="2"/>
          <a:endCxn id="499" idx="0"/>
        </xdr:cNvCxnSpPr>
      </xdr:nvCxnSpPr>
      <xdr:spPr>
        <a:xfrm flipH="1">
          <a:off x="1333500" y="41071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221</xdr:row>
      <xdr:rowOff>1</xdr:rowOff>
    </xdr:from>
    <xdr:to>
      <xdr:col>5</xdr:col>
      <xdr:colOff>1</xdr:colOff>
      <xdr:row>231</xdr:row>
      <xdr:rowOff>0</xdr:rowOff>
    </xdr:to>
    <xdr:cxnSp macro="">
      <xdr:nvCxnSpPr>
        <xdr:cNvPr id="501" name="Connector: Elbow 440">
          <a:extLst>
            <a:ext uri="{FF2B5EF4-FFF2-40B4-BE49-F238E27FC236}">
              <a16:creationId xmlns:a16="http://schemas.microsoft.com/office/drawing/2014/main" id="{00000000-0008-0000-0400-0000F5010000}"/>
            </a:ext>
          </a:extLst>
        </xdr:cNvPr>
        <xdr:cNvCxnSpPr>
          <a:stCxn id="499" idx="2"/>
          <a:endCxn id="496" idx="0"/>
        </xdr:cNvCxnSpPr>
      </xdr:nvCxnSpPr>
      <xdr:spPr>
        <a:xfrm>
          <a:off x="1333500" y="422148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221</xdr:row>
      <xdr:rowOff>1</xdr:rowOff>
    </xdr:from>
    <xdr:to>
      <xdr:col>12</xdr:col>
      <xdr:colOff>1</xdr:colOff>
      <xdr:row>223</xdr:row>
      <xdr:rowOff>1</xdr:rowOff>
    </xdr:to>
    <xdr:cxnSp macro="">
      <xdr:nvCxnSpPr>
        <xdr:cNvPr id="515" name="Connector: Elbow 561">
          <a:extLst>
            <a:ext uri="{FF2B5EF4-FFF2-40B4-BE49-F238E27FC236}">
              <a16:creationId xmlns:a16="http://schemas.microsoft.com/office/drawing/2014/main" id="{00000000-0008-0000-0400-000003020000}"/>
            </a:ext>
          </a:extLst>
        </xdr:cNvPr>
        <xdr:cNvCxnSpPr>
          <a:stCxn id="489" idx="2"/>
          <a:endCxn id="488" idx="0"/>
        </xdr:cNvCxnSpPr>
      </xdr:nvCxnSpPr>
      <xdr:spPr>
        <a:xfrm>
          <a:off x="3200400" y="4221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221</xdr:row>
      <xdr:rowOff>1</xdr:rowOff>
    </xdr:from>
    <xdr:to>
      <xdr:col>19</xdr:col>
      <xdr:colOff>1</xdr:colOff>
      <xdr:row>223</xdr:row>
      <xdr:rowOff>1</xdr:rowOff>
    </xdr:to>
    <xdr:cxnSp macro="">
      <xdr:nvCxnSpPr>
        <xdr:cNvPr id="519" name="Connector: Elbow 561">
          <a:extLst>
            <a:ext uri="{FF2B5EF4-FFF2-40B4-BE49-F238E27FC236}">
              <a16:creationId xmlns:a16="http://schemas.microsoft.com/office/drawing/2014/main" id="{00000000-0008-0000-0400-000007020000}"/>
            </a:ext>
          </a:extLst>
        </xdr:cNvPr>
        <xdr:cNvCxnSpPr>
          <a:stCxn id="490" idx="2"/>
          <a:endCxn id="495" idx="0"/>
        </xdr:cNvCxnSpPr>
      </xdr:nvCxnSpPr>
      <xdr:spPr>
        <a:xfrm>
          <a:off x="5067300" y="42214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xdr:colOff>
      <xdr:row>227</xdr:row>
      <xdr:rowOff>0</xdr:rowOff>
    </xdr:from>
    <xdr:to>
      <xdr:col>12</xdr:col>
      <xdr:colOff>2</xdr:colOff>
      <xdr:row>230</xdr:row>
      <xdr:rowOff>190499</xdr:rowOff>
    </xdr:to>
    <xdr:cxnSp macro="">
      <xdr:nvCxnSpPr>
        <xdr:cNvPr id="522" name="Connector: Elbow 561">
          <a:extLst>
            <a:ext uri="{FF2B5EF4-FFF2-40B4-BE49-F238E27FC236}">
              <a16:creationId xmlns:a16="http://schemas.microsoft.com/office/drawing/2014/main" id="{00000000-0008-0000-0400-00000A020000}"/>
            </a:ext>
          </a:extLst>
        </xdr:cNvPr>
        <xdr:cNvCxnSpPr>
          <a:stCxn id="488" idx="2"/>
          <a:endCxn id="496" idx="0"/>
        </xdr:cNvCxnSpPr>
      </xdr:nvCxnSpPr>
      <xdr:spPr>
        <a:xfrm rot="5400000">
          <a:off x="1333500" y="43357800"/>
          <a:ext cx="18669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222</xdr:row>
      <xdr:rowOff>0</xdr:rowOff>
    </xdr:from>
    <xdr:to>
      <xdr:col>61</xdr:col>
      <xdr:colOff>0</xdr:colOff>
      <xdr:row>227</xdr:row>
      <xdr:rowOff>0</xdr:rowOff>
    </xdr:to>
    <xdr:sp macro="" textlink="" fLocksText="0">
      <xdr:nvSpPr>
        <xdr:cNvPr id="525" name="吹き出し: 線 2">
          <a:extLst>
            <a:ext uri="{FF2B5EF4-FFF2-40B4-BE49-F238E27FC236}">
              <a16:creationId xmlns:a16="http://schemas.microsoft.com/office/drawing/2014/main" id="{00000000-0008-0000-0400-00000D020000}"/>
            </a:ext>
          </a:extLst>
        </xdr:cNvPr>
        <xdr:cNvSpPr/>
      </xdr:nvSpPr>
      <xdr:spPr>
        <a:xfrm>
          <a:off x="10134600" y="42405300"/>
          <a:ext cx="6134100" cy="952500"/>
        </a:xfrm>
        <a:prstGeom prst="borderCallout1">
          <a:avLst>
            <a:gd name="adj1" fmla="val 46335"/>
            <a:gd name="adj2" fmla="val 188"/>
            <a:gd name="adj3" fmla="val 60392"/>
            <a:gd name="adj4" fmla="val -7455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確認モダールにはデフォルト店舗に属するレコードを削除すると、同じ券コードを持つ他の店舗のレコードに影響を与える。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「はい」をタッチすると、UI上のレコードを削除する。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・「取消」をタッチすると、モダールを取り消す。</a:t>
          </a:r>
        </a:p>
      </xdr:txBody>
    </xdr:sp>
    <xdr:clientData/>
  </xdr:twoCellAnchor>
  <xdr:twoCellAnchor>
    <xdr:from>
      <xdr:col>3</xdr:col>
      <xdr:colOff>0</xdr:colOff>
      <xdr:row>253</xdr:row>
      <xdr:rowOff>0</xdr:rowOff>
    </xdr:from>
    <xdr:to>
      <xdr:col>9</xdr:col>
      <xdr:colOff>0</xdr:colOff>
      <xdr:row>257</xdr:row>
      <xdr:rowOff>0</xdr:rowOff>
    </xdr:to>
    <xdr:sp macro="" textlink="" fLocksText="0">
      <xdr:nvSpPr>
        <xdr:cNvPr id="526" name="正方形/長方形 19">
          <a:extLst>
            <a:ext uri="{FF2B5EF4-FFF2-40B4-BE49-F238E27FC236}">
              <a16:creationId xmlns:a16="http://schemas.microsoft.com/office/drawing/2014/main" id="{00000000-0008-0000-0400-00000E020000}"/>
            </a:ext>
          </a:extLst>
        </xdr:cNvPr>
        <xdr:cNvSpPr/>
      </xdr:nvSpPr>
      <xdr:spPr>
        <a:xfrm>
          <a:off x="800100" y="4831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選択不可エラーモダール</a:t>
          </a:r>
        </a:p>
      </xdr:txBody>
    </xdr:sp>
    <xdr:clientData/>
  </xdr:twoCellAnchor>
  <xdr:twoCellAnchor>
    <xdr:from>
      <xdr:col>5</xdr:col>
      <xdr:colOff>0</xdr:colOff>
      <xdr:row>238</xdr:row>
      <xdr:rowOff>0</xdr:rowOff>
    </xdr:from>
    <xdr:to>
      <xdr:col>7</xdr:col>
      <xdr:colOff>0</xdr:colOff>
      <xdr:row>239</xdr:row>
      <xdr:rowOff>0</xdr:rowOff>
    </xdr:to>
    <xdr:sp macro="" textlink="" fLocksText="0">
      <xdr:nvSpPr>
        <xdr:cNvPr id="527" name="Rectangle: Rounded Corners 526">
          <a:extLst>
            <a:ext uri="{FF2B5EF4-FFF2-40B4-BE49-F238E27FC236}">
              <a16:creationId xmlns:a16="http://schemas.microsoft.com/office/drawing/2014/main" id="{00000000-0008-0000-0400-00000F020000}"/>
            </a:ext>
          </a:extLst>
        </xdr:cNvPr>
        <xdr:cNvSpPr/>
      </xdr:nvSpPr>
      <xdr:spPr>
        <a:xfrm>
          <a:off x="1333500" y="4545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66.2</a:t>
          </a:r>
        </a:p>
      </xdr:txBody>
    </xdr:sp>
    <xdr:clientData/>
  </xdr:twoCellAnchor>
  <xdr:twoCellAnchor>
    <xdr:from>
      <xdr:col>3</xdr:col>
      <xdr:colOff>0</xdr:colOff>
      <xdr:row>241</xdr:row>
      <xdr:rowOff>0</xdr:rowOff>
    </xdr:from>
    <xdr:to>
      <xdr:col>9</xdr:col>
      <xdr:colOff>0</xdr:colOff>
      <xdr:row>245</xdr:row>
      <xdr:rowOff>0</xdr:rowOff>
    </xdr:to>
    <xdr:sp macro="" textlink="" fLocksText="0">
      <xdr:nvSpPr>
        <xdr:cNvPr id="528" name="四角形: 角を丸くする 3">
          <a:extLst>
            <a:ext uri="{FF2B5EF4-FFF2-40B4-BE49-F238E27FC236}">
              <a16:creationId xmlns:a16="http://schemas.microsoft.com/office/drawing/2014/main" id="{00000000-0008-0000-0400-000010020000}"/>
            </a:ext>
          </a:extLst>
        </xdr:cNvPr>
        <xdr:cNvSpPr/>
      </xdr:nvSpPr>
      <xdr:spPr>
        <a:xfrm>
          <a:off x="800100" y="46024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KN6606</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編集可能券マスタ確認機能</a:t>
          </a:r>
        </a:p>
      </xdr:txBody>
    </xdr:sp>
    <xdr:clientData/>
  </xdr:twoCellAnchor>
  <xdr:twoCellAnchor>
    <xdr:from>
      <xdr:col>2</xdr:col>
      <xdr:colOff>1</xdr:colOff>
      <xdr:row>249</xdr:row>
      <xdr:rowOff>0</xdr:rowOff>
    </xdr:from>
    <xdr:to>
      <xdr:col>10</xdr:col>
      <xdr:colOff>1</xdr:colOff>
      <xdr:row>251</xdr:row>
      <xdr:rowOff>0</xdr:rowOff>
    </xdr:to>
    <xdr:sp macro="" textlink="" fLocksText="0">
      <xdr:nvSpPr>
        <xdr:cNvPr id="529" name="Rectangle: Rounded Corners 528">
          <a:extLst>
            <a:ext uri="{FF2B5EF4-FFF2-40B4-BE49-F238E27FC236}">
              <a16:creationId xmlns:a16="http://schemas.microsoft.com/office/drawing/2014/main" id="{00000000-0008-0000-0400-000011020000}"/>
            </a:ext>
          </a:extLst>
        </xdr:cNvPr>
        <xdr:cNvSpPr/>
      </xdr:nvSpPr>
      <xdr:spPr>
        <a:xfrm>
          <a:off x="533400" y="47548800"/>
          <a:ext cx="21336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vi-VN" sz="900" b="0" i="0" u="none" baseline="0">
              <a:solidFill>
                <a:srgbClr val="000000"/>
              </a:solidFill>
              <a:latin typeface="Meiryo UI"/>
              <a:ea typeface="Meiryo UI" panose="020B0604030504040204" pitchFamily="34" charset="-128"/>
            </a:rPr>
            <a:t>該当デフォルト店舗のレコードが削除された</a:t>
          </a:r>
        </a:p>
      </xdr:txBody>
    </xdr:sp>
    <xdr:clientData/>
  </xdr:twoCellAnchor>
  <xdr:twoCellAnchor>
    <xdr:from>
      <xdr:col>12</xdr:col>
      <xdr:colOff>1</xdr:colOff>
      <xdr:row>249</xdr:row>
      <xdr:rowOff>0</xdr:rowOff>
    </xdr:from>
    <xdr:to>
      <xdr:col>16</xdr:col>
      <xdr:colOff>1</xdr:colOff>
      <xdr:row>251</xdr:row>
      <xdr:rowOff>0</xdr:rowOff>
    </xdr:to>
    <xdr:sp macro="" textlink="" fLocksText="0">
      <xdr:nvSpPr>
        <xdr:cNvPr id="530" name="Rectangle: Rounded Corners 529">
          <a:extLst>
            <a:ext uri="{FF2B5EF4-FFF2-40B4-BE49-F238E27FC236}">
              <a16:creationId xmlns:a16="http://schemas.microsoft.com/office/drawing/2014/main" id="{00000000-0008-0000-0400-000012020000}"/>
            </a:ext>
          </a:extLst>
        </xdr:cNvPr>
        <xdr:cNvSpPr/>
      </xdr:nvSpPr>
      <xdr:spPr>
        <a:xfrm>
          <a:off x="3200400" y="47548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デフォルト店舗に属する。</a:t>
          </a:r>
        </a:p>
      </xdr:txBody>
    </xdr:sp>
    <xdr:clientData/>
  </xdr:twoCellAnchor>
  <xdr:twoCellAnchor>
    <xdr:from>
      <xdr:col>18</xdr:col>
      <xdr:colOff>0</xdr:colOff>
      <xdr:row>249</xdr:row>
      <xdr:rowOff>0</xdr:rowOff>
    </xdr:from>
    <xdr:to>
      <xdr:col>22</xdr:col>
      <xdr:colOff>0</xdr:colOff>
      <xdr:row>251</xdr:row>
      <xdr:rowOff>0</xdr:rowOff>
    </xdr:to>
    <xdr:sp macro="" textlink="" fLocksText="0">
      <xdr:nvSpPr>
        <xdr:cNvPr id="531" name="Rectangle: Rounded Corners 530">
          <a:extLst>
            <a:ext uri="{FF2B5EF4-FFF2-40B4-BE49-F238E27FC236}">
              <a16:creationId xmlns:a16="http://schemas.microsoft.com/office/drawing/2014/main" id="{00000000-0008-0000-0400-000013020000}"/>
            </a:ext>
          </a:extLst>
        </xdr:cNvPr>
        <xdr:cNvSpPr/>
      </xdr:nvSpPr>
      <xdr:spPr>
        <a:xfrm>
          <a:off x="4800600" y="47548800"/>
          <a:ext cx="1066800" cy="3810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上記以外の場合</a:t>
          </a:r>
        </a:p>
      </xdr:txBody>
    </xdr:sp>
    <xdr:clientData/>
  </xdr:twoCellAnchor>
  <xdr:twoCellAnchor>
    <xdr:from>
      <xdr:col>6</xdr:col>
      <xdr:colOff>0</xdr:colOff>
      <xdr:row>245</xdr:row>
      <xdr:rowOff>0</xdr:rowOff>
    </xdr:from>
    <xdr:to>
      <xdr:col>20</xdr:col>
      <xdr:colOff>0</xdr:colOff>
      <xdr:row>249</xdr:row>
      <xdr:rowOff>0</xdr:rowOff>
    </xdr:to>
    <xdr:cxnSp macro="">
      <xdr:nvCxnSpPr>
        <xdr:cNvPr id="532" name="Connector: Elbow 531">
          <a:extLst>
            <a:ext uri="{FF2B5EF4-FFF2-40B4-BE49-F238E27FC236}">
              <a16:creationId xmlns:a16="http://schemas.microsoft.com/office/drawing/2014/main" id="{00000000-0008-0000-0400-000014020000}"/>
            </a:ext>
          </a:extLst>
        </xdr:cNvPr>
        <xdr:cNvCxnSpPr>
          <a:stCxn id="528" idx="2"/>
          <a:endCxn id="531" idx="0"/>
        </xdr:cNvCxnSpPr>
      </xdr:nvCxnSpPr>
      <xdr:spPr>
        <a:xfrm rot="16200000" flipH="1">
          <a:off x="1600200" y="46786800"/>
          <a:ext cx="37338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253</xdr:row>
      <xdr:rowOff>0</xdr:rowOff>
    </xdr:from>
    <xdr:to>
      <xdr:col>17</xdr:col>
      <xdr:colOff>0</xdr:colOff>
      <xdr:row>257</xdr:row>
      <xdr:rowOff>0</xdr:rowOff>
    </xdr:to>
    <xdr:sp macro="" textlink="" fLocksText="0">
      <xdr:nvSpPr>
        <xdr:cNvPr id="533" name="正方形/長方形 19">
          <a:extLst>
            <a:ext uri="{FF2B5EF4-FFF2-40B4-BE49-F238E27FC236}">
              <a16:creationId xmlns:a16="http://schemas.microsoft.com/office/drawing/2014/main" id="{00000000-0008-0000-0400-000015020000}"/>
            </a:ext>
          </a:extLst>
        </xdr:cNvPr>
        <xdr:cNvSpPr/>
      </xdr:nvSpPr>
      <xdr:spPr>
        <a:xfrm>
          <a:off x="2933700" y="48310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MD_CONFIRM</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影響が与えられた該当レシートクーポン</a:t>
          </a:r>
        </a:p>
      </xdr:txBody>
    </xdr:sp>
    <xdr:clientData/>
  </xdr:twoCellAnchor>
  <xdr:twoCellAnchor>
    <xdr:from>
      <xdr:col>5</xdr:col>
      <xdr:colOff>0</xdr:colOff>
      <xdr:row>262</xdr:row>
      <xdr:rowOff>0</xdr:rowOff>
    </xdr:from>
    <xdr:to>
      <xdr:col>7</xdr:col>
      <xdr:colOff>0</xdr:colOff>
      <xdr:row>263</xdr:row>
      <xdr:rowOff>0</xdr:rowOff>
    </xdr:to>
    <xdr:sp macro="" textlink="" fLocksText="0">
      <xdr:nvSpPr>
        <xdr:cNvPr id="534" name="Rectangle: Rounded Corners 533">
          <a:extLst>
            <a:ext uri="{FF2B5EF4-FFF2-40B4-BE49-F238E27FC236}">
              <a16:creationId xmlns:a16="http://schemas.microsoft.com/office/drawing/2014/main" id="{00000000-0008-0000-0400-000016020000}"/>
            </a:ext>
          </a:extLst>
        </xdr:cNvPr>
        <xdr:cNvSpPr/>
      </xdr:nvSpPr>
      <xdr:spPr>
        <a:xfrm>
          <a:off x="1333500" y="5002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a:t>
          </a:r>
        </a:p>
      </xdr:txBody>
    </xdr:sp>
    <xdr:clientData/>
  </xdr:twoCellAnchor>
  <xdr:twoCellAnchor>
    <xdr:from>
      <xdr:col>6</xdr:col>
      <xdr:colOff>1</xdr:colOff>
      <xdr:row>258</xdr:row>
      <xdr:rowOff>1</xdr:rowOff>
    </xdr:from>
    <xdr:to>
      <xdr:col>12</xdr:col>
      <xdr:colOff>1</xdr:colOff>
      <xdr:row>262</xdr:row>
      <xdr:rowOff>1</xdr:rowOff>
    </xdr:to>
    <xdr:cxnSp macro="">
      <xdr:nvCxnSpPr>
        <xdr:cNvPr id="535" name="Connector: Elbow 534">
          <a:extLst>
            <a:ext uri="{FF2B5EF4-FFF2-40B4-BE49-F238E27FC236}">
              <a16:creationId xmlns:a16="http://schemas.microsoft.com/office/drawing/2014/main" id="{00000000-0008-0000-0400-000017020000}"/>
            </a:ext>
          </a:extLst>
        </xdr:cNvPr>
        <xdr:cNvCxnSpPr>
          <a:stCxn id="543" idx="2"/>
          <a:endCxn id="534" idx="0"/>
        </xdr:cNvCxnSpPr>
      </xdr:nvCxnSpPr>
      <xdr:spPr>
        <a:xfrm rot="5400000">
          <a:off x="1600200" y="49263300"/>
          <a:ext cx="16002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239</xdr:row>
      <xdr:rowOff>0</xdr:rowOff>
    </xdr:from>
    <xdr:to>
      <xdr:col>6</xdr:col>
      <xdr:colOff>1</xdr:colOff>
      <xdr:row>241</xdr:row>
      <xdr:rowOff>0</xdr:rowOff>
    </xdr:to>
    <xdr:cxnSp macro="">
      <xdr:nvCxnSpPr>
        <xdr:cNvPr id="536" name="直線矢印コネクタ 1010">
          <a:extLst>
            <a:ext uri="{FF2B5EF4-FFF2-40B4-BE49-F238E27FC236}">
              <a16:creationId xmlns:a16="http://schemas.microsoft.com/office/drawing/2014/main" id="{00000000-0008-0000-0400-000018020000}"/>
            </a:ext>
          </a:extLst>
        </xdr:cNvPr>
        <xdr:cNvCxnSpPr>
          <a:stCxn id="527" idx="2"/>
          <a:endCxn id="528" idx="0"/>
        </xdr:cNvCxnSpPr>
      </xdr:nvCxnSpPr>
      <xdr:spPr>
        <a:xfrm>
          <a:off x="1600200" y="4564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245</xdr:row>
      <xdr:rowOff>0</xdr:rowOff>
    </xdr:from>
    <xdr:to>
      <xdr:col>14</xdr:col>
      <xdr:colOff>1</xdr:colOff>
      <xdr:row>249</xdr:row>
      <xdr:rowOff>0</xdr:rowOff>
    </xdr:to>
    <xdr:cxnSp macro="">
      <xdr:nvCxnSpPr>
        <xdr:cNvPr id="537" name="直線矢印コネクタ 1010">
          <a:extLst>
            <a:ext uri="{FF2B5EF4-FFF2-40B4-BE49-F238E27FC236}">
              <a16:creationId xmlns:a16="http://schemas.microsoft.com/office/drawing/2014/main" id="{00000000-0008-0000-0400-000019020000}"/>
            </a:ext>
          </a:extLst>
        </xdr:cNvPr>
        <xdr:cNvCxnSpPr>
          <a:stCxn id="528" idx="2"/>
          <a:endCxn id="530" idx="0"/>
        </xdr:cNvCxnSpPr>
      </xdr:nvCxnSpPr>
      <xdr:spPr>
        <a:xfrm rot="16200000" flipH="1">
          <a:off x="1600200" y="46786800"/>
          <a:ext cx="2133600"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xdr:colOff>
      <xdr:row>251</xdr:row>
      <xdr:rowOff>0</xdr:rowOff>
    </xdr:from>
    <xdr:to>
      <xdr:col>14</xdr:col>
      <xdr:colOff>1</xdr:colOff>
      <xdr:row>253</xdr:row>
      <xdr:rowOff>0</xdr:rowOff>
    </xdr:to>
    <xdr:cxnSp macro="">
      <xdr:nvCxnSpPr>
        <xdr:cNvPr id="538" name="直線矢印コネクタ 1010">
          <a:extLst>
            <a:ext uri="{FF2B5EF4-FFF2-40B4-BE49-F238E27FC236}">
              <a16:creationId xmlns:a16="http://schemas.microsoft.com/office/drawing/2014/main" id="{00000000-0008-0000-0400-00001A020000}"/>
            </a:ext>
          </a:extLst>
        </xdr:cNvPr>
        <xdr:cNvCxnSpPr>
          <a:stCxn id="530" idx="2"/>
          <a:endCxn id="533" idx="0"/>
        </xdr:cNvCxnSpPr>
      </xdr:nvCxnSpPr>
      <xdr:spPr>
        <a:xfrm>
          <a:off x="3733800" y="4792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245</xdr:row>
      <xdr:rowOff>0</xdr:rowOff>
    </xdr:from>
    <xdr:to>
      <xdr:col>6</xdr:col>
      <xdr:colOff>1</xdr:colOff>
      <xdr:row>249</xdr:row>
      <xdr:rowOff>0</xdr:rowOff>
    </xdr:to>
    <xdr:cxnSp macro="">
      <xdr:nvCxnSpPr>
        <xdr:cNvPr id="539" name="Connector: Elbow 499">
          <a:extLst>
            <a:ext uri="{FF2B5EF4-FFF2-40B4-BE49-F238E27FC236}">
              <a16:creationId xmlns:a16="http://schemas.microsoft.com/office/drawing/2014/main" id="{00000000-0008-0000-0400-00001B020000}"/>
            </a:ext>
          </a:extLst>
        </xdr:cNvPr>
        <xdr:cNvCxnSpPr>
          <a:stCxn id="528" idx="2"/>
          <a:endCxn id="529" idx="0"/>
        </xdr:cNvCxnSpPr>
      </xdr:nvCxnSpPr>
      <xdr:spPr>
        <a:xfrm>
          <a:off x="1600200" y="467868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251</xdr:row>
      <xdr:rowOff>0</xdr:rowOff>
    </xdr:from>
    <xdr:to>
      <xdr:col>6</xdr:col>
      <xdr:colOff>1</xdr:colOff>
      <xdr:row>253</xdr:row>
      <xdr:rowOff>0</xdr:rowOff>
    </xdr:to>
    <xdr:cxnSp macro="">
      <xdr:nvCxnSpPr>
        <xdr:cNvPr id="540" name="直線矢印コネクタ 1010">
          <a:extLst>
            <a:ext uri="{FF2B5EF4-FFF2-40B4-BE49-F238E27FC236}">
              <a16:creationId xmlns:a16="http://schemas.microsoft.com/office/drawing/2014/main" id="{00000000-0008-0000-0400-00001C020000}"/>
            </a:ext>
          </a:extLst>
        </xdr:cNvPr>
        <xdr:cNvCxnSpPr>
          <a:stCxn id="529" idx="2"/>
          <a:endCxn id="526" idx="0"/>
        </xdr:cNvCxnSpPr>
      </xdr:nvCxnSpPr>
      <xdr:spPr>
        <a:xfrm>
          <a:off x="1600200" y="47929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1</xdr:colOff>
      <xdr:row>251</xdr:row>
      <xdr:rowOff>0</xdr:rowOff>
    </xdr:from>
    <xdr:to>
      <xdr:col>20</xdr:col>
      <xdr:colOff>0</xdr:colOff>
      <xdr:row>262</xdr:row>
      <xdr:rowOff>0</xdr:rowOff>
    </xdr:to>
    <xdr:cxnSp macro="">
      <xdr:nvCxnSpPr>
        <xdr:cNvPr id="541" name="直線矢印コネクタ 1010">
          <a:extLst>
            <a:ext uri="{FF2B5EF4-FFF2-40B4-BE49-F238E27FC236}">
              <a16:creationId xmlns:a16="http://schemas.microsoft.com/office/drawing/2014/main" id="{00000000-0008-0000-0400-00001D020000}"/>
            </a:ext>
          </a:extLst>
        </xdr:cNvPr>
        <xdr:cNvCxnSpPr>
          <a:stCxn id="531" idx="2"/>
          <a:endCxn id="545" idx="0"/>
        </xdr:cNvCxnSpPr>
      </xdr:nvCxnSpPr>
      <xdr:spPr>
        <a:xfrm rot="5400000">
          <a:off x="4267200" y="47929800"/>
          <a:ext cx="1066800" cy="2095500"/>
        </a:xfrm>
        <a:prstGeom prst="bentConnector3">
          <a:avLst>
            <a:gd name="adj1" fmla="val 8155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xdr:colOff>
      <xdr:row>257</xdr:row>
      <xdr:rowOff>0</xdr:rowOff>
    </xdr:from>
    <xdr:to>
      <xdr:col>6</xdr:col>
      <xdr:colOff>1</xdr:colOff>
      <xdr:row>262</xdr:row>
      <xdr:rowOff>0</xdr:rowOff>
    </xdr:to>
    <xdr:cxnSp macro="">
      <xdr:nvCxnSpPr>
        <xdr:cNvPr id="542" name="直線矢印コネクタ 1010">
          <a:extLst>
            <a:ext uri="{FF2B5EF4-FFF2-40B4-BE49-F238E27FC236}">
              <a16:creationId xmlns:a16="http://schemas.microsoft.com/office/drawing/2014/main" id="{00000000-0008-0000-0400-00001E020000}"/>
            </a:ext>
          </a:extLst>
        </xdr:cNvPr>
        <xdr:cNvCxnSpPr>
          <a:stCxn id="526" idx="2"/>
          <a:endCxn id="534" idx="0"/>
        </xdr:cNvCxnSpPr>
      </xdr:nvCxnSpPr>
      <xdr:spPr>
        <a:xfrm>
          <a:off x="1600200" y="49072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257</xdr:row>
      <xdr:rowOff>0</xdr:rowOff>
    </xdr:from>
    <xdr:to>
      <xdr:col>13</xdr:col>
      <xdr:colOff>0</xdr:colOff>
      <xdr:row>258</xdr:row>
      <xdr:rowOff>0</xdr:rowOff>
    </xdr:to>
    <xdr:sp macro="" textlink="" fLocksText="0">
      <xdr:nvSpPr>
        <xdr:cNvPr id="543" name="四角形: 角を丸くする 1101">
          <a:extLst>
            <a:ext uri="{FF2B5EF4-FFF2-40B4-BE49-F238E27FC236}">
              <a16:creationId xmlns:a16="http://schemas.microsoft.com/office/drawing/2014/main" id="{00000000-0008-0000-0400-00001F020000}"/>
            </a:ext>
          </a:extLst>
        </xdr:cNvPr>
        <xdr:cNvSpPr/>
      </xdr:nvSpPr>
      <xdr:spPr>
        <a:xfrm>
          <a:off x="2933700" y="49072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15</xdr:col>
      <xdr:colOff>0</xdr:colOff>
      <xdr:row>257</xdr:row>
      <xdr:rowOff>0</xdr:rowOff>
    </xdr:from>
    <xdr:to>
      <xdr:col>17</xdr:col>
      <xdr:colOff>0</xdr:colOff>
      <xdr:row>258</xdr:row>
      <xdr:rowOff>0</xdr:rowOff>
    </xdr:to>
    <xdr:sp macro="" textlink="" fLocksText="0">
      <xdr:nvSpPr>
        <xdr:cNvPr id="544" name="四角形: 角を丸くする 1101">
          <a:extLst>
            <a:ext uri="{FF2B5EF4-FFF2-40B4-BE49-F238E27FC236}">
              <a16:creationId xmlns:a16="http://schemas.microsoft.com/office/drawing/2014/main" id="{00000000-0008-0000-0400-000020020000}"/>
            </a:ext>
          </a:extLst>
        </xdr:cNvPr>
        <xdr:cNvSpPr/>
      </xdr:nvSpPr>
      <xdr:spPr>
        <a:xfrm>
          <a:off x="4000500" y="49072800"/>
          <a:ext cx="5334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はい</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15</xdr:col>
      <xdr:colOff>0</xdr:colOff>
      <xdr:row>262</xdr:row>
      <xdr:rowOff>0</xdr:rowOff>
    </xdr:from>
    <xdr:to>
      <xdr:col>17</xdr:col>
      <xdr:colOff>0</xdr:colOff>
      <xdr:row>263</xdr:row>
      <xdr:rowOff>0</xdr:rowOff>
    </xdr:to>
    <xdr:sp macro="" textlink="" fLocksText="0">
      <xdr:nvSpPr>
        <xdr:cNvPr id="545" name="Rectangle: Rounded Corners 544">
          <a:extLst>
            <a:ext uri="{FF2B5EF4-FFF2-40B4-BE49-F238E27FC236}">
              <a16:creationId xmlns:a16="http://schemas.microsoft.com/office/drawing/2014/main" id="{00000000-0008-0000-0400-000021020000}"/>
            </a:ext>
          </a:extLst>
        </xdr:cNvPr>
        <xdr:cNvSpPr/>
      </xdr:nvSpPr>
      <xdr:spPr>
        <a:xfrm>
          <a:off x="4000500" y="50025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66.5</a:t>
          </a:r>
        </a:p>
      </xdr:txBody>
    </xdr:sp>
    <xdr:clientData/>
  </xdr:twoCellAnchor>
  <xdr:twoCellAnchor>
    <xdr:from>
      <xdr:col>16</xdr:col>
      <xdr:colOff>1</xdr:colOff>
      <xdr:row>258</xdr:row>
      <xdr:rowOff>0</xdr:rowOff>
    </xdr:from>
    <xdr:to>
      <xdr:col>16</xdr:col>
      <xdr:colOff>1</xdr:colOff>
      <xdr:row>262</xdr:row>
      <xdr:rowOff>0</xdr:rowOff>
    </xdr:to>
    <xdr:cxnSp macro="">
      <xdr:nvCxnSpPr>
        <xdr:cNvPr id="550" name="直線矢印コネクタ 1010">
          <a:extLst>
            <a:ext uri="{FF2B5EF4-FFF2-40B4-BE49-F238E27FC236}">
              <a16:creationId xmlns:a16="http://schemas.microsoft.com/office/drawing/2014/main" id="{00000000-0008-0000-0400-000026020000}"/>
            </a:ext>
          </a:extLst>
        </xdr:cNvPr>
        <xdr:cNvCxnSpPr>
          <a:stCxn id="544" idx="2"/>
          <a:endCxn id="545" idx="0"/>
        </xdr:cNvCxnSpPr>
      </xdr:nvCxnSpPr>
      <xdr:spPr>
        <a:xfrm>
          <a:off x="4267200" y="49263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252</xdr:row>
      <xdr:rowOff>0</xdr:rowOff>
    </xdr:from>
    <xdr:to>
      <xdr:col>61</xdr:col>
      <xdr:colOff>0</xdr:colOff>
      <xdr:row>257</xdr:row>
      <xdr:rowOff>0</xdr:rowOff>
    </xdr:to>
    <xdr:sp macro="" textlink="" fLocksText="0">
      <xdr:nvSpPr>
        <xdr:cNvPr id="553" name="吹き出し: 線 2">
          <a:extLst>
            <a:ext uri="{FF2B5EF4-FFF2-40B4-BE49-F238E27FC236}">
              <a16:creationId xmlns:a16="http://schemas.microsoft.com/office/drawing/2014/main" id="{00000000-0008-0000-0400-000029020000}"/>
            </a:ext>
          </a:extLst>
        </xdr:cNvPr>
        <xdr:cNvSpPr/>
      </xdr:nvSpPr>
      <xdr:spPr>
        <a:xfrm>
          <a:off x="10134600" y="48120300"/>
          <a:ext cx="6134100" cy="952500"/>
        </a:xfrm>
        <a:prstGeom prst="borderCallout1">
          <a:avLst>
            <a:gd name="adj1" fmla="val 46335"/>
            <a:gd name="adj2" fmla="val 188"/>
            <a:gd name="adj3" fmla="val 63923"/>
            <a:gd name="adj4" fmla="val -9132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確認モダールにはデフォルト店舗に属するレコードを編集すると、同じ券コードを持つ他の店舗のレコードに影響を与える。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「はい」をタッチすると、MD6601_券マスタ追加・編集モダールを表示する。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・「取消」をタッチすると、モダールを取り消す。</a:t>
          </a:r>
        </a:p>
      </xdr:txBody>
    </xdr:sp>
    <xdr:clientData/>
  </xdr:twoCellAnchor>
  <xdr:twoCellAnchor>
    <xdr:from>
      <xdr:col>38</xdr:col>
      <xdr:colOff>0</xdr:colOff>
      <xdr:row>237</xdr:row>
      <xdr:rowOff>0</xdr:rowOff>
    </xdr:from>
    <xdr:to>
      <xdr:col>61</xdr:col>
      <xdr:colOff>0</xdr:colOff>
      <xdr:row>244</xdr:row>
      <xdr:rowOff>0</xdr:rowOff>
    </xdr:to>
    <xdr:sp macro="" textlink="" fLocksText="0">
      <xdr:nvSpPr>
        <xdr:cNvPr id="554" name="吹き出し: 線 2">
          <a:extLst>
            <a:ext uri="{FF2B5EF4-FFF2-40B4-BE49-F238E27FC236}">
              <a16:creationId xmlns:a16="http://schemas.microsoft.com/office/drawing/2014/main" id="{00000000-0008-0000-0400-00002A020000}"/>
            </a:ext>
          </a:extLst>
        </xdr:cNvPr>
        <xdr:cNvSpPr/>
      </xdr:nvSpPr>
      <xdr:spPr>
        <a:xfrm>
          <a:off x="10134600" y="45262800"/>
          <a:ext cx="6134100" cy="1333500"/>
        </a:xfrm>
        <a:prstGeom prst="borderCallout1">
          <a:avLst>
            <a:gd name="adj1" fmla="val 46335"/>
            <a:gd name="adj2" fmla="val 188"/>
            <a:gd name="adj3" fmla="val 81248"/>
            <a:gd name="adj4" fmla="val -1259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編集可能券マスタ確認機能を実行する。</a:t>
          </a:r>
        </a:p>
        <a:p>
          <a:pPr algn="l"/>
          <a:r>
            <a:rPr lang="en-US" altLang="ja-JP" sz="1000" b="0" i="0" u="none" baseline="0">
              <a:solidFill>
                <a:srgbClr val="000000"/>
              </a:solidFill>
              <a:latin typeface="Meiryo UI" panose="020B0604030504040204" pitchFamily="34" charset="-128"/>
              <a:ea typeface="Meiryo UI" panose="020B0604030504040204" pitchFamily="34" charset="-128"/>
            </a:rPr>
            <a:t>・レコードが削除されたか、該当レコード (StoreId = 00002で同一券コード) が削除された場合、「デフォルト店舗を編集済の為選択できません。」のエラーモダールを表示する。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・レコードが削除されておらず、StoreId = 00002の場合、「他の店舗で券コードが重複するマスタがある場合、 該当するレコードを更新します。 よろしいですか。」確認モダールを表示する。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・上記以外の場合、MD6601_券マスタ追加・編集モダールを表示する。</a:t>
          </a:r>
        </a:p>
      </xdr:txBody>
    </xdr:sp>
    <xdr:clientData/>
  </xdr:twoCellAnchor>
  <xdr:twoCellAnchor>
    <xdr:from>
      <xdr:col>5</xdr:col>
      <xdr:colOff>0</xdr:colOff>
      <xdr:row>269</xdr:row>
      <xdr:rowOff>0</xdr:rowOff>
    </xdr:from>
    <xdr:to>
      <xdr:col>7</xdr:col>
      <xdr:colOff>0</xdr:colOff>
      <xdr:row>270</xdr:row>
      <xdr:rowOff>0</xdr:rowOff>
    </xdr:to>
    <xdr:sp macro="" textlink="" fLocksText="0">
      <xdr:nvSpPr>
        <xdr:cNvPr id="555" name="Rectangle: Rounded Corners 554">
          <a:extLst>
            <a:ext uri="{FF2B5EF4-FFF2-40B4-BE49-F238E27FC236}">
              <a16:creationId xmlns:a16="http://schemas.microsoft.com/office/drawing/2014/main" id="{00000000-0008-0000-0400-00002B020000}"/>
            </a:ext>
          </a:extLst>
        </xdr:cNvPr>
        <xdr:cNvSpPr/>
      </xdr:nvSpPr>
      <xdr:spPr>
        <a:xfrm>
          <a:off x="1333500" y="51358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66.3</a:t>
          </a:r>
        </a:p>
      </xdr:txBody>
    </xdr:sp>
    <xdr:clientData/>
  </xdr:twoCellAnchor>
  <xdr:twoCellAnchor>
    <xdr:from>
      <xdr:col>3</xdr:col>
      <xdr:colOff>0</xdr:colOff>
      <xdr:row>272</xdr:row>
      <xdr:rowOff>0</xdr:rowOff>
    </xdr:from>
    <xdr:to>
      <xdr:col>9</xdr:col>
      <xdr:colOff>0</xdr:colOff>
      <xdr:row>276</xdr:row>
      <xdr:rowOff>0</xdr:rowOff>
    </xdr:to>
    <xdr:sp macro="" textlink="" fLocksText="0">
      <xdr:nvSpPr>
        <xdr:cNvPr id="556" name="四角形: 角を丸くする 3">
          <a:extLst>
            <a:ext uri="{FF2B5EF4-FFF2-40B4-BE49-F238E27FC236}">
              <a16:creationId xmlns:a16="http://schemas.microsoft.com/office/drawing/2014/main" id="{00000000-0008-0000-0400-00002C020000}"/>
            </a:ext>
          </a:extLst>
        </xdr:cNvPr>
        <xdr:cNvSpPr/>
      </xdr:nvSpPr>
      <xdr:spPr>
        <a:xfrm>
          <a:off x="800100" y="51930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KN6607</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券マスタ情報更新機能</a:t>
          </a:r>
        </a:p>
      </xdr:txBody>
    </xdr:sp>
    <xdr:clientData/>
  </xdr:twoCellAnchor>
  <xdr:twoCellAnchor>
    <xdr:from>
      <xdr:col>6</xdr:col>
      <xdr:colOff>1</xdr:colOff>
      <xdr:row>270</xdr:row>
      <xdr:rowOff>0</xdr:rowOff>
    </xdr:from>
    <xdr:to>
      <xdr:col>6</xdr:col>
      <xdr:colOff>1</xdr:colOff>
      <xdr:row>272</xdr:row>
      <xdr:rowOff>0</xdr:rowOff>
    </xdr:to>
    <xdr:cxnSp macro="">
      <xdr:nvCxnSpPr>
        <xdr:cNvPr id="557" name="直線矢印コネクタ 1010">
          <a:extLst>
            <a:ext uri="{FF2B5EF4-FFF2-40B4-BE49-F238E27FC236}">
              <a16:creationId xmlns:a16="http://schemas.microsoft.com/office/drawing/2014/main" id="{00000000-0008-0000-0400-00002D020000}"/>
            </a:ext>
          </a:extLst>
        </xdr:cNvPr>
        <xdr:cNvCxnSpPr>
          <a:stCxn id="555" idx="2"/>
          <a:endCxn id="556" idx="0"/>
        </xdr:cNvCxnSpPr>
      </xdr:nvCxnSpPr>
      <xdr:spPr>
        <a:xfrm>
          <a:off x="1600200" y="51549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278</xdr:row>
      <xdr:rowOff>0</xdr:rowOff>
    </xdr:from>
    <xdr:to>
      <xdr:col>7</xdr:col>
      <xdr:colOff>0</xdr:colOff>
      <xdr:row>279</xdr:row>
      <xdr:rowOff>0</xdr:rowOff>
    </xdr:to>
    <xdr:sp macro="" textlink="" fLocksText="0">
      <xdr:nvSpPr>
        <xdr:cNvPr id="558" name="Rectangle: Rounded Corners 557">
          <a:extLst>
            <a:ext uri="{FF2B5EF4-FFF2-40B4-BE49-F238E27FC236}">
              <a16:creationId xmlns:a16="http://schemas.microsoft.com/office/drawing/2014/main" id="{00000000-0008-0000-0400-00002E020000}"/>
            </a:ext>
          </a:extLst>
        </xdr:cNvPr>
        <xdr:cNvSpPr/>
      </xdr:nvSpPr>
      <xdr:spPr>
        <a:xfrm>
          <a:off x="1333500" y="53073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a:t>
          </a:r>
        </a:p>
      </xdr:txBody>
    </xdr:sp>
    <xdr:clientData/>
  </xdr:twoCellAnchor>
  <xdr:twoCellAnchor>
    <xdr:from>
      <xdr:col>6</xdr:col>
      <xdr:colOff>1</xdr:colOff>
      <xdr:row>276</xdr:row>
      <xdr:rowOff>0</xdr:rowOff>
    </xdr:from>
    <xdr:to>
      <xdr:col>6</xdr:col>
      <xdr:colOff>1</xdr:colOff>
      <xdr:row>278</xdr:row>
      <xdr:rowOff>0</xdr:rowOff>
    </xdr:to>
    <xdr:cxnSp macro="">
      <xdr:nvCxnSpPr>
        <xdr:cNvPr id="559" name="直線矢印コネクタ 1010">
          <a:extLst>
            <a:ext uri="{FF2B5EF4-FFF2-40B4-BE49-F238E27FC236}">
              <a16:creationId xmlns:a16="http://schemas.microsoft.com/office/drawing/2014/main" id="{00000000-0008-0000-0400-00002F020000}"/>
            </a:ext>
          </a:extLst>
        </xdr:cNvPr>
        <xdr:cNvCxnSpPr>
          <a:stCxn id="556" idx="2"/>
          <a:endCxn id="558" idx="0"/>
        </xdr:cNvCxnSpPr>
      </xdr:nvCxnSpPr>
      <xdr:spPr>
        <a:xfrm>
          <a:off x="1600200" y="5269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269</xdr:row>
      <xdr:rowOff>0</xdr:rowOff>
    </xdr:from>
    <xdr:to>
      <xdr:col>61</xdr:col>
      <xdr:colOff>0</xdr:colOff>
      <xdr:row>283</xdr:row>
      <xdr:rowOff>0</xdr:rowOff>
    </xdr:to>
    <xdr:sp macro="" textlink="" fLocksText="0">
      <xdr:nvSpPr>
        <xdr:cNvPr id="562" name="吹き出し: 線 2">
          <a:extLst>
            <a:ext uri="{FF2B5EF4-FFF2-40B4-BE49-F238E27FC236}">
              <a16:creationId xmlns:a16="http://schemas.microsoft.com/office/drawing/2014/main" id="{00000000-0008-0000-0400-000032020000}"/>
            </a:ext>
          </a:extLst>
        </xdr:cNvPr>
        <xdr:cNvSpPr/>
      </xdr:nvSpPr>
      <xdr:spPr>
        <a:xfrm>
          <a:off x="10134600" y="51358800"/>
          <a:ext cx="6134100" cy="2667000"/>
        </a:xfrm>
        <a:prstGeom prst="borderCallout1">
          <a:avLst>
            <a:gd name="adj1" fmla="val 46335"/>
            <a:gd name="adj2" fmla="val 188"/>
            <a:gd name="adj3" fmla="val 38956"/>
            <a:gd name="adj4" fmla="val -12693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券マスタ情報保存APIを呼び出す。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・新しいレコードが追加された場合、新しいレコードを作成する。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・レコード編集の場合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+デフォルト店舗に属しないレコードを更新すると、そのレコードのみを更新する。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+デフォルト店舗に属するレコードを更新すると、同一券コードがある全てのレコードの情報を更新する。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・レコード削除の場合：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+デフォルト店舗に属しないレコードを削除すると、そのレコードのみを削除する。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+デフォルト店舗に属するレコードを削除すると、同一券コードがある全てのレコードを削除する。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・除外された店舗の状態を更新する。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9</xdr:col>
      <xdr:colOff>0</xdr:colOff>
      <xdr:row>274</xdr:row>
      <xdr:rowOff>0</xdr:rowOff>
    </xdr:from>
    <xdr:to>
      <xdr:col>30</xdr:col>
      <xdr:colOff>0</xdr:colOff>
      <xdr:row>274</xdr:row>
      <xdr:rowOff>0</xdr:rowOff>
    </xdr:to>
    <xdr:cxnSp macro="">
      <xdr:nvCxnSpPr>
        <xdr:cNvPr id="563" name="Straight Arrow Connector 562">
          <a:extLst>
            <a:ext uri="{FF2B5EF4-FFF2-40B4-BE49-F238E27FC236}">
              <a16:creationId xmlns:a16="http://schemas.microsoft.com/office/drawing/2014/main" id="{00000000-0008-0000-0400-000033020000}"/>
            </a:ext>
          </a:extLst>
        </xdr:cNvPr>
        <xdr:cNvCxnSpPr>
          <a:stCxn id="556" idx="3"/>
          <a:endCxn id="564" idx="2"/>
        </xdr:cNvCxnSpPr>
      </xdr:nvCxnSpPr>
      <xdr:spPr>
        <a:xfrm>
          <a:off x="2400300" y="52311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30</xdr:col>
      <xdr:colOff>0</xdr:colOff>
      <xdr:row>272</xdr:row>
      <xdr:rowOff>0</xdr:rowOff>
    </xdr:from>
    <xdr:to>
      <xdr:col>36</xdr:col>
      <xdr:colOff>1</xdr:colOff>
      <xdr:row>276</xdr:row>
      <xdr:rowOff>0</xdr:rowOff>
    </xdr:to>
    <xdr:sp macro="" textlink="" fLocksText="0">
      <xdr:nvSpPr>
        <xdr:cNvPr id="564" name="フローチャート: 磁気ディスク 194">
          <a:extLst>
            <a:ext uri="{FF2B5EF4-FFF2-40B4-BE49-F238E27FC236}">
              <a16:creationId xmlns:a16="http://schemas.microsoft.com/office/drawing/2014/main" id="{00000000-0008-0000-0400-000034020000}"/>
            </a:ext>
          </a:extLst>
        </xdr:cNvPr>
        <xdr:cNvSpPr/>
      </xdr:nvSpPr>
      <xdr:spPr>
        <a:xfrm>
          <a:off x="8001000" y="51930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AP6605</a:t>
          </a:r>
        </a:p>
        <a:p>
          <a:pPr algn="ctr">
            <a:defRPr lang="en-US" altLang="ja-JP" sz="900" b="0" i="0" u="none" baseline="0">
              <a:solidFill>
                <a:schemeClr val="tx1"/>
              </a:solidFill>
              <a:latin typeface="Meiryo UI" panose="020B0604030504040204" pitchFamily="34" charset="-128"/>
              <a:ea typeface="Meiryo UI" panose="020B0604030504040204" pitchFamily="34" charset="-128"/>
            </a:defRPr>
          </a:pPr>
          <a:r>
            <a:rPr lang="en-US" altLang="ja-JP" sz="900" b="0" i="0" u="none" baseline="0">
              <a:solidFill>
                <a:srgbClr val="000000"/>
              </a:solidFill>
              <a:latin typeface="Meiryo UI" panose="020B0604030504040204" pitchFamily="34" charset="-128"/>
              <a:ea typeface="Meiryo UI" panose="020B0604030504040204" pitchFamily="34" charset="-128"/>
            </a:rPr>
            <a:t>券マスタ更新</a:t>
          </a:r>
        </a:p>
      </xdr:txBody>
    </xdr:sp>
    <xdr:clientData/>
  </xdr:twoCellAnchor>
  <xdr:twoCellAnchor>
    <xdr:from>
      <xdr:col>4</xdr:col>
      <xdr:colOff>0</xdr:colOff>
      <xdr:row>287</xdr:row>
      <xdr:rowOff>0</xdr:rowOff>
    </xdr:from>
    <xdr:to>
      <xdr:col>6</xdr:col>
      <xdr:colOff>0</xdr:colOff>
      <xdr:row>288</xdr:row>
      <xdr:rowOff>0</xdr:rowOff>
    </xdr:to>
    <xdr:sp macro="" textlink="" fLocksText="0">
      <xdr:nvSpPr>
        <xdr:cNvPr id="567" name="Rectangle: Rounded Corners 566">
          <a:extLst>
            <a:ext uri="{FF2B5EF4-FFF2-40B4-BE49-F238E27FC236}">
              <a16:creationId xmlns:a16="http://schemas.microsoft.com/office/drawing/2014/main" id="{00000000-0008-0000-0400-000037020000}"/>
            </a:ext>
          </a:extLst>
        </xdr:cNvPr>
        <xdr:cNvSpPr/>
      </xdr:nvSpPr>
      <xdr:spPr>
        <a:xfrm>
          <a:off x="1066800" y="54787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66.4</a:t>
          </a:r>
        </a:p>
      </xdr:txBody>
    </xdr:sp>
    <xdr:clientData/>
  </xdr:twoCellAnchor>
  <xdr:twoCellAnchor>
    <xdr:from>
      <xdr:col>2</xdr:col>
      <xdr:colOff>0</xdr:colOff>
      <xdr:row>290</xdr:row>
      <xdr:rowOff>0</xdr:rowOff>
    </xdr:from>
    <xdr:to>
      <xdr:col>8</xdr:col>
      <xdr:colOff>0</xdr:colOff>
      <xdr:row>294</xdr:row>
      <xdr:rowOff>0</xdr:rowOff>
    </xdr:to>
    <xdr:sp macro="" textlink="" fLocksText="0">
      <xdr:nvSpPr>
        <xdr:cNvPr id="568" name="四角形: 角を丸くする 3">
          <a:extLst>
            <a:ext uri="{FF2B5EF4-FFF2-40B4-BE49-F238E27FC236}">
              <a16:creationId xmlns:a16="http://schemas.microsoft.com/office/drawing/2014/main" id="{00000000-0008-0000-0400-000038020000}"/>
            </a:ext>
          </a:extLst>
        </xdr:cNvPr>
        <xdr:cNvSpPr/>
      </xdr:nvSpPr>
      <xdr:spPr>
        <a:xfrm>
          <a:off x="533400" y="55359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KN6608</a:t>
          </a:r>
        </a:p>
        <a:p>
          <a:pPr algn="ctr">
            <a:defRPr lang="en-US" altLang="ja-JP" sz="1000">
              <a:solidFill>
                <a:srgbClr val="000000"/>
              </a:solidFill>
              <a:latin typeface="Meiryo UI" panose="020B0604030504040204" pitchFamily="50" charset="-128"/>
              <a:ea typeface="Meiryo UI" panose="020B0604030504040204" pitchFamily="50"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csvデータ出力機能</a:t>
          </a:r>
        </a:p>
      </xdr:txBody>
    </xdr:sp>
    <xdr:clientData/>
  </xdr:twoCellAnchor>
  <xdr:twoCellAnchor>
    <xdr:from>
      <xdr:col>38</xdr:col>
      <xdr:colOff>0</xdr:colOff>
      <xdr:row>290</xdr:row>
      <xdr:rowOff>9525</xdr:rowOff>
    </xdr:from>
    <xdr:to>
      <xdr:col>61</xdr:col>
      <xdr:colOff>0</xdr:colOff>
      <xdr:row>295</xdr:row>
      <xdr:rowOff>0</xdr:rowOff>
    </xdr:to>
    <xdr:sp macro="" textlink="" fLocksText="0">
      <xdr:nvSpPr>
        <xdr:cNvPr id="569" name="吹き出し: 線 2">
          <a:extLst>
            <a:ext uri="{FF2B5EF4-FFF2-40B4-BE49-F238E27FC236}">
              <a16:creationId xmlns:a16="http://schemas.microsoft.com/office/drawing/2014/main" id="{00000000-0008-0000-0400-000039020000}"/>
            </a:ext>
          </a:extLst>
        </xdr:cNvPr>
        <xdr:cNvSpPr/>
      </xdr:nvSpPr>
      <xdr:spPr>
        <a:xfrm>
          <a:off x="10134600" y="55368825"/>
          <a:ext cx="6134100" cy="942975"/>
        </a:xfrm>
        <a:prstGeom prst="borderCallout1">
          <a:avLst>
            <a:gd name="adj1" fmla="val 46335"/>
            <a:gd name="adj2" fmla="val 188"/>
            <a:gd name="adj3" fmla="val 38136"/>
            <a:gd name="adj4" fmla="val -13086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データをcsvファイルに出力する。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・行を選択していない場合又は出力が失敗した場合、「リクエストの読み取りが失敗しました。」メッセージがあるエラーモダールが表示される。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・エクスポートが成功した場合は、csvファイルをコンピューターに保存する。</a:t>
          </a:r>
        </a:p>
      </xdr:txBody>
    </xdr:sp>
    <xdr:clientData/>
  </xdr:twoCellAnchor>
  <xdr:twoCellAnchor>
    <xdr:from>
      <xdr:col>5</xdr:col>
      <xdr:colOff>0</xdr:colOff>
      <xdr:row>294</xdr:row>
      <xdr:rowOff>0</xdr:rowOff>
    </xdr:from>
    <xdr:to>
      <xdr:col>5</xdr:col>
      <xdr:colOff>0</xdr:colOff>
      <xdr:row>296</xdr:row>
      <xdr:rowOff>0</xdr:rowOff>
    </xdr:to>
    <xdr:cxnSp macro="">
      <xdr:nvCxnSpPr>
        <xdr:cNvPr id="570" name="直線矢印コネクタ 1010">
          <a:extLst>
            <a:ext uri="{FF2B5EF4-FFF2-40B4-BE49-F238E27FC236}">
              <a16:creationId xmlns:a16="http://schemas.microsoft.com/office/drawing/2014/main" id="{00000000-0008-0000-0400-00003A020000}"/>
            </a:ext>
          </a:extLst>
        </xdr:cNvPr>
        <xdr:cNvCxnSpPr>
          <a:stCxn id="568" idx="2"/>
          <a:endCxn id="572" idx="0"/>
        </xdr:cNvCxnSpPr>
      </xdr:nvCxnSpPr>
      <xdr:spPr>
        <a:xfrm>
          <a:off x="1333500" y="56121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299</xdr:row>
      <xdr:rowOff>0</xdr:rowOff>
    </xdr:from>
    <xdr:to>
      <xdr:col>14</xdr:col>
      <xdr:colOff>0</xdr:colOff>
      <xdr:row>303</xdr:row>
      <xdr:rowOff>0</xdr:rowOff>
    </xdr:to>
    <xdr:sp macro="" textlink="" fLocksText="0">
      <xdr:nvSpPr>
        <xdr:cNvPr id="571" name="正方形/長方形 19">
          <a:extLst>
            <a:ext uri="{FF2B5EF4-FFF2-40B4-BE49-F238E27FC236}">
              <a16:creationId xmlns:a16="http://schemas.microsoft.com/office/drawing/2014/main" id="{00000000-0008-0000-0400-00003B020000}"/>
            </a:ext>
          </a:extLst>
        </xdr:cNvPr>
        <xdr:cNvSpPr/>
      </xdr:nvSpPr>
      <xdr:spPr>
        <a:xfrm>
          <a:off x="2133600" y="570738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失敗出力</a:t>
          </a:r>
        </a:p>
      </xdr:txBody>
    </xdr:sp>
    <xdr:clientData/>
  </xdr:twoCellAnchor>
  <xdr:twoCellAnchor>
    <xdr:from>
      <xdr:col>3</xdr:col>
      <xdr:colOff>0</xdr:colOff>
      <xdr:row>296</xdr:row>
      <xdr:rowOff>0</xdr:rowOff>
    </xdr:from>
    <xdr:to>
      <xdr:col>7</xdr:col>
      <xdr:colOff>0</xdr:colOff>
      <xdr:row>297</xdr:row>
      <xdr:rowOff>0</xdr:rowOff>
    </xdr:to>
    <xdr:sp macro="" textlink="" fLocksText="0">
      <xdr:nvSpPr>
        <xdr:cNvPr id="572" name="Rectangle: Rounded Corners 571">
          <a:extLst>
            <a:ext uri="{FF2B5EF4-FFF2-40B4-BE49-F238E27FC236}">
              <a16:creationId xmlns:a16="http://schemas.microsoft.com/office/drawing/2014/main" id="{00000000-0008-0000-0400-00003C020000}"/>
            </a:ext>
          </a:extLst>
        </xdr:cNvPr>
        <xdr:cNvSpPr/>
      </xdr:nvSpPr>
      <xdr:spPr>
        <a:xfrm>
          <a:off x="800100" y="5650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成功出力</a:t>
          </a:r>
        </a:p>
      </xdr:txBody>
    </xdr:sp>
    <xdr:clientData/>
  </xdr:twoCellAnchor>
  <xdr:twoCellAnchor>
    <xdr:from>
      <xdr:col>5</xdr:col>
      <xdr:colOff>0</xdr:colOff>
      <xdr:row>297</xdr:row>
      <xdr:rowOff>0</xdr:rowOff>
    </xdr:from>
    <xdr:to>
      <xdr:col>5</xdr:col>
      <xdr:colOff>1</xdr:colOff>
      <xdr:row>305</xdr:row>
      <xdr:rowOff>0</xdr:rowOff>
    </xdr:to>
    <xdr:cxnSp macro="">
      <xdr:nvCxnSpPr>
        <xdr:cNvPr id="573" name="直線矢印コネクタ 1010">
          <a:extLst>
            <a:ext uri="{FF2B5EF4-FFF2-40B4-BE49-F238E27FC236}">
              <a16:creationId xmlns:a16="http://schemas.microsoft.com/office/drawing/2014/main" id="{00000000-0008-0000-0400-00003D020000}"/>
            </a:ext>
          </a:extLst>
        </xdr:cNvPr>
        <xdr:cNvCxnSpPr>
          <a:stCxn id="572" idx="2"/>
          <a:endCxn id="576" idx="0"/>
        </xdr:cNvCxnSpPr>
      </xdr:nvCxnSpPr>
      <xdr:spPr>
        <a:xfrm>
          <a:off x="1333500" y="566928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0</xdr:colOff>
      <xdr:row>297</xdr:row>
      <xdr:rowOff>0</xdr:rowOff>
    </xdr:from>
    <xdr:to>
      <xdr:col>11</xdr:col>
      <xdr:colOff>0</xdr:colOff>
      <xdr:row>299</xdr:row>
      <xdr:rowOff>0</xdr:rowOff>
    </xdr:to>
    <xdr:cxnSp macro="">
      <xdr:nvCxnSpPr>
        <xdr:cNvPr id="574" name="直線矢印コネクタ 1010">
          <a:extLst>
            <a:ext uri="{FF2B5EF4-FFF2-40B4-BE49-F238E27FC236}">
              <a16:creationId xmlns:a16="http://schemas.microsoft.com/office/drawing/2014/main" id="{00000000-0008-0000-0400-00003E020000}"/>
            </a:ext>
          </a:extLst>
        </xdr:cNvPr>
        <xdr:cNvCxnSpPr>
          <a:endCxn id="571" idx="0"/>
        </xdr:cNvCxnSpPr>
      </xdr:nvCxnSpPr>
      <xdr:spPr>
        <a:xfrm>
          <a:off x="2933700" y="5669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294</xdr:row>
      <xdr:rowOff>0</xdr:rowOff>
    </xdr:from>
    <xdr:to>
      <xdr:col>10</xdr:col>
      <xdr:colOff>235323</xdr:colOff>
      <xdr:row>296</xdr:row>
      <xdr:rowOff>0</xdr:rowOff>
    </xdr:to>
    <xdr:cxnSp macro="">
      <xdr:nvCxnSpPr>
        <xdr:cNvPr id="575" name="Connector: Elbow 574">
          <a:extLst>
            <a:ext uri="{FF2B5EF4-FFF2-40B4-BE49-F238E27FC236}">
              <a16:creationId xmlns:a16="http://schemas.microsoft.com/office/drawing/2014/main" id="{00000000-0008-0000-0400-00003F020000}"/>
            </a:ext>
          </a:extLst>
        </xdr:cNvPr>
        <xdr:cNvCxnSpPr>
          <a:stCxn id="568" idx="2"/>
        </xdr:cNvCxnSpPr>
      </xdr:nvCxnSpPr>
      <xdr:spPr>
        <a:xfrm rot="16200000" flipH="1">
          <a:off x="1304925" y="56121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305</xdr:row>
      <xdr:rowOff>0</xdr:rowOff>
    </xdr:from>
    <xdr:to>
      <xdr:col>6</xdr:col>
      <xdr:colOff>1</xdr:colOff>
      <xdr:row>306</xdr:row>
      <xdr:rowOff>0</xdr:rowOff>
    </xdr:to>
    <xdr:sp macro="" textlink="" fLocksText="0">
      <xdr:nvSpPr>
        <xdr:cNvPr id="576" name="Rectangle: Rounded Corners 575">
          <a:extLst>
            <a:ext uri="{FF2B5EF4-FFF2-40B4-BE49-F238E27FC236}">
              <a16:creationId xmlns:a16="http://schemas.microsoft.com/office/drawing/2014/main" id="{00000000-0008-0000-0400-000040020000}"/>
            </a:ext>
          </a:extLst>
        </xdr:cNvPr>
        <xdr:cNvSpPr/>
      </xdr:nvSpPr>
      <xdr:spPr>
        <a:xfrm>
          <a:off x="1066800" y="58216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28</a:t>
          </a:r>
        </a:p>
      </xdr:txBody>
    </xdr:sp>
    <xdr:clientData/>
  </xdr:twoCellAnchor>
  <xdr:twoCellAnchor>
    <xdr:from>
      <xdr:col>5</xdr:col>
      <xdr:colOff>1</xdr:colOff>
      <xdr:row>303</xdr:row>
      <xdr:rowOff>0</xdr:rowOff>
    </xdr:from>
    <xdr:to>
      <xdr:col>11</xdr:col>
      <xdr:colOff>0</xdr:colOff>
      <xdr:row>305</xdr:row>
      <xdr:rowOff>0</xdr:rowOff>
    </xdr:to>
    <xdr:cxnSp macro="">
      <xdr:nvCxnSpPr>
        <xdr:cNvPr id="577" name="直線矢印コネクタ 1010">
          <a:extLst>
            <a:ext uri="{FF2B5EF4-FFF2-40B4-BE49-F238E27FC236}">
              <a16:creationId xmlns:a16="http://schemas.microsoft.com/office/drawing/2014/main" id="{00000000-0008-0000-0400-000041020000}"/>
            </a:ext>
          </a:extLst>
        </xdr:cNvPr>
        <xdr:cNvCxnSpPr>
          <a:stCxn id="571" idx="2"/>
          <a:endCxn id="576" idx="0"/>
        </xdr:cNvCxnSpPr>
      </xdr:nvCxnSpPr>
      <xdr:spPr>
        <a:xfrm rot="5400000">
          <a:off x="1333500" y="578358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296</xdr:row>
      <xdr:rowOff>0</xdr:rowOff>
    </xdr:from>
    <xdr:to>
      <xdr:col>13</xdr:col>
      <xdr:colOff>0</xdr:colOff>
      <xdr:row>297</xdr:row>
      <xdr:rowOff>0</xdr:rowOff>
    </xdr:to>
    <xdr:sp macro="" textlink="" fLocksText="0">
      <xdr:nvSpPr>
        <xdr:cNvPr id="578" name="Rectangle: Rounded Corners 577">
          <a:extLst>
            <a:ext uri="{FF2B5EF4-FFF2-40B4-BE49-F238E27FC236}">
              <a16:creationId xmlns:a16="http://schemas.microsoft.com/office/drawing/2014/main" id="{00000000-0008-0000-0400-000042020000}"/>
            </a:ext>
          </a:extLst>
        </xdr:cNvPr>
        <xdr:cNvSpPr/>
      </xdr:nvSpPr>
      <xdr:spPr>
        <a:xfrm>
          <a:off x="2400300" y="56502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失敗出力</a:t>
          </a:r>
        </a:p>
      </xdr:txBody>
    </xdr:sp>
    <xdr:clientData/>
  </xdr:twoCellAnchor>
  <xdr:twoCellAnchor>
    <xdr:from>
      <xdr:col>5</xdr:col>
      <xdr:colOff>0</xdr:colOff>
      <xdr:row>288</xdr:row>
      <xdr:rowOff>0</xdr:rowOff>
    </xdr:from>
    <xdr:to>
      <xdr:col>5</xdr:col>
      <xdr:colOff>0</xdr:colOff>
      <xdr:row>290</xdr:row>
      <xdr:rowOff>0</xdr:rowOff>
    </xdr:to>
    <xdr:cxnSp macro="">
      <xdr:nvCxnSpPr>
        <xdr:cNvPr id="579" name="直線矢印コネクタ 1010">
          <a:extLst>
            <a:ext uri="{FF2B5EF4-FFF2-40B4-BE49-F238E27FC236}">
              <a16:creationId xmlns:a16="http://schemas.microsoft.com/office/drawing/2014/main" id="{00000000-0008-0000-0400-000043020000}"/>
            </a:ext>
          </a:extLst>
        </xdr:cNvPr>
        <xdr:cNvCxnSpPr>
          <a:stCxn id="567" idx="2"/>
          <a:endCxn id="568" idx="0"/>
        </xdr:cNvCxnSpPr>
      </xdr:nvCxnSpPr>
      <xdr:spPr>
        <a:xfrm>
          <a:off x="1333500" y="54978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0</xdr:colOff>
      <xdr:row>158</xdr:row>
      <xdr:rowOff>0</xdr:rowOff>
    </xdr:from>
    <xdr:to>
      <xdr:col>36</xdr:col>
      <xdr:colOff>0</xdr:colOff>
      <xdr:row>162</xdr:row>
      <xdr:rowOff>0</xdr:rowOff>
    </xdr:to>
    <xdr:sp macro="" textlink="" fLocksText="0">
      <xdr:nvSpPr>
        <xdr:cNvPr id="582" name="吹き出し: 線 2">
          <a:extLst>
            <a:ext uri="{FF2B5EF4-FFF2-40B4-BE49-F238E27FC236}">
              <a16:creationId xmlns:a16="http://schemas.microsoft.com/office/drawing/2014/main" id="{00000000-0008-0000-0400-000046020000}"/>
            </a:ext>
          </a:extLst>
        </xdr:cNvPr>
        <xdr:cNvSpPr/>
      </xdr:nvSpPr>
      <xdr:spPr>
        <a:xfrm>
          <a:off x="3467100" y="30213300"/>
          <a:ext cx="6134100" cy="762000"/>
        </a:xfrm>
        <a:prstGeom prst="borderCallout1">
          <a:avLst>
            <a:gd name="adj1" fmla="val 48210"/>
            <a:gd name="adj2" fmla="val 884"/>
            <a:gd name="adj3" fmla="val 56940"/>
            <a:gd name="adj4" fmla="val 63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FF0000"/>
              </a:solidFill>
              <a:latin typeface="Meiryo UI" panose="020B0604030504040204" pitchFamily="34" charset="-128"/>
              <a:ea typeface="Meiryo UI" panose="020B0604030504040204" pitchFamily="34" charset="-128"/>
            </a:rPr>
            <a:t>=&gt; Q&amp;A: 値引と割引の2種類があるようですが、割引率がある券コードを入力した場合、単位額（円）に埋め込んでいますが、割引率に埋め込んだほうがいいと思っています。支払券を作成した場合、割引率がない状態です</a:t>
          </a:r>
          <a:r>
            <a:rPr lang="ja-JP" altLang="en-US" sz="1000" b="0" i="0" u="none" baseline="0">
              <a:solidFill>
                <a:srgbClr val="FF0000"/>
              </a:solidFill>
              <a:latin typeface="Meiryo UI" panose="020B0604030504040204" pitchFamily="34" charset="-128"/>
              <a:ea typeface="Meiryo UI" panose="020B0604030504040204" pitchFamily="34" charset="-128"/>
            </a:rPr>
            <a:t>が、ご確認お願い致します。</a:t>
          </a:r>
          <a:endParaRPr lang="en-US" altLang="ja-JP" sz="1000" b="0" i="0" u="none" baseline="0">
            <a:solidFill>
              <a:srgbClr val="FF0000"/>
            </a:solidFill>
            <a:latin typeface="Meiryo UI" panose="020B0604030504040204" pitchFamily="34" charset="-128"/>
            <a:ea typeface="Meiryo UI" panose="020B0604030504040204" pitchFamily="34" charset="-128"/>
          </a:endParaRPr>
        </a:p>
      </xdr:txBody>
    </xdr:sp>
    <xdr:clientData/>
  </xdr:twoCellAnchor>
  <xdr:twoCellAnchor editAs="oneCell">
    <xdr:from>
      <xdr:col>66</xdr:col>
      <xdr:colOff>0</xdr:colOff>
      <xdr:row>15</xdr:row>
      <xdr:rowOff>0</xdr:rowOff>
    </xdr:from>
    <xdr:to>
      <xdr:col>105</xdr:col>
      <xdr:colOff>212129</xdr:colOff>
      <xdr:row>38</xdr:row>
      <xdr:rowOff>0</xdr:rowOff>
    </xdr:to>
    <xdr:pic>
      <xdr:nvPicPr>
        <xdr:cNvPr id="583" name="Picture 582">
          <a:extLst>
            <a:ext uri="{FF2B5EF4-FFF2-40B4-BE49-F238E27FC236}">
              <a16:creationId xmlns:a16="http://schemas.microsoft.com/office/drawing/2014/main" id="{00000000-0008-0000-0400-000047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7621250" y="2971800"/>
          <a:ext cx="1061085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108</xdr:col>
      <xdr:colOff>0</xdr:colOff>
      <xdr:row>15</xdr:row>
      <xdr:rowOff>0</xdr:rowOff>
    </xdr:from>
    <xdr:to>
      <xdr:col>148</xdr:col>
      <xdr:colOff>0</xdr:colOff>
      <xdr:row>38</xdr:row>
      <xdr:rowOff>10823</xdr:rowOff>
    </xdr:to>
    <xdr:pic>
      <xdr:nvPicPr>
        <xdr:cNvPr id="584" name="Picture 583">
          <a:extLst>
            <a:ext uri="{FF2B5EF4-FFF2-40B4-BE49-F238E27FC236}">
              <a16:creationId xmlns:a16="http://schemas.microsoft.com/office/drawing/2014/main" id="{00000000-0008-0000-0400-00004802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28822650" y="2971800"/>
          <a:ext cx="10668000" cy="439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44</xdr:row>
      <xdr:rowOff>112059</xdr:rowOff>
    </xdr:from>
    <xdr:to>
      <xdr:col>106</xdr:col>
      <xdr:colOff>24937</xdr:colOff>
      <xdr:row>67</xdr:row>
      <xdr:rowOff>134518</xdr:rowOff>
    </xdr:to>
    <xdr:pic>
      <xdr:nvPicPr>
        <xdr:cNvPr id="585" name="Picture 584">
          <a:extLst>
            <a:ext uri="{FF2B5EF4-FFF2-40B4-BE49-F238E27FC236}">
              <a16:creationId xmlns:a16="http://schemas.microsoft.com/office/drawing/2014/main" id="{00000000-0008-0000-0400-00004902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17621250" y="8610600"/>
          <a:ext cx="10696575" cy="440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108</xdr:col>
      <xdr:colOff>0</xdr:colOff>
      <xdr:row>44</xdr:row>
      <xdr:rowOff>162467</xdr:rowOff>
    </xdr:from>
    <xdr:to>
      <xdr:col>148</xdr:col>
      <xdr:colOff>0</xdr:colOff>
      <xdr:row>68</xdr:row>
      <xdr:rowOff>0</xdr:rowOff>
    </xdr:to>
    <xdr:pic>
      <xdr:nvPicPr>
        <xdr:cNvPr id="586" name="Picture 585">
          <a:extLst>
            <a:ext uri="{FF2B5EF4-FFF2-40B4-BE49-F238E27FC236}">
              <a16:creationId xmlns:a16="http://schemas.microsoft.com/office/drawing/2014/main" id="{00000000-0008-0000-0400-00004A02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bwMode="auto">
        <a:xfrm>
          <a:off x="28822650" y="8658225"/>
          <a:ext cx="10668000" cy="441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65</xdr:col>
      <xdr:colOff>235323</xdr:colOff>
      <xdr:row>75</xdr:row>
      <xdr:rowOff>0</xdr:rowOff>
    </xdr:from>
    <xdr:to>
      <xdr:col>106</xdr:col>
      <xdr:colOff>21729</xdr:colOff>
      <xdr:row>98</xdr:row>
      <xdr:rowOff>0</xdr:rowOff>
    </xdr:to>
    <xdr:pic>
      <xdr:nvPicPr>
        <xdr:cNvPr id="587" name="Picture 586">
          <a:extLst>
            <a:ext uri="{FF2B5EF4-FFF2-40B4-BE49-F238E27FC236}">
              <a16:creationId xmlns:a16="http://schemas.microsoft.com/office/drawing/2014/main" id="{00000000-0008-0000-0400-00004B02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bwMode="auto">
        <a:xfrm>
          <a:off x="17592675" y="14401800"/>
          <a:ext cx="10725150"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108</xdr:col>
      <xdr:colOff>0</xdr:colOff>
      <xdr:row>75</xdr:row>
      <xdr:rowOff>0</xdr:rowOff>
    </xdr:from>
    <xdr:to>
      <xdr:col>148</xdr:col>
      <xdr:colOff>0</xdr:colOff>
      <xdr:row>97</xdr:row>
      <xdr:rowOff>180407</xdr:rowOff>
    </xdr:to>
    <xdr:pic>
      <xdr:nvPicPr>
        <xdr:cNvPr id="588" name="Picture 587">
          <a:extLst>
            <a:ext uri="{FF2B5EF4-FFF2-40B4-BE49-F238E27FC236}">
              <a16:creationId xmlns:a16="http://schemas.microsoft.com/office/drawing/2014/main" id="{00000000-0008-0000-0400-00004C02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bwMode="auto">
        <a:xfrm>
          <a:off x="28822650" y="14401800"/>
          <a:ext cx="10668000" cy="437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104</xdr:row>
      <xdr:rowOff>104775</xdr:rowOff>
    </xdr:from>
    <xdr:to>
      <xdr:col>106</xdr:col>
      <xdr:colOff>175738</xdr:colOff>
      <xdr:row>128</xdr:row>
      <xdr:rowOff>0</xdr:rowOff>
    </xdr:to>
    <xdr:pic>
      <xdr:nvPicPr>
        <xdr:cNvPr id="589" name="Picture 588">
          <a:extLst>
            <a:ext uri="{FF2B5EF4-FFF2-40B4-BE49-F238E27FC236}">
              <a16:creationId xmlns:a16="http://schemas.microsoft.com/office/drawing/2014/main" id="{00000000-0008-0000-0400-00004D02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bwMode="auto">
        <a:xfrm>
          <a:off x="17621250" y="20031075"/>
          <a:ext cx="10839450" cy="4467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66</xdr:col>
      <xdr:colOff>0</xdr:colOff>
      <xdr:row>290</xdr:row>
      <xdr:rowOff>0</xdr:rowOff>
    </xdr:from>
    <xdr:to>
      <xdr:col>101</xdr:col>
      <xdr:colOff>89689</xdr:colOff>
      <xdr:row>292</xdr:row>
      <xdr:rowOff>47685</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8"/>
        <a:stretch>
          <a:fillRect/>
        </a:stretch>
      </xdr:blipFill>
      <xdr:spPr>
        <a:xfrm>
          <a:off x="17621250" y="55359300"/>
          <a:ext cx="9420225" cy="428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style="20" customWidth="1"/>
    <col min="61" max="16384" width="2.77734375" style="20"/>
  </cols>
  <sheetData>
    <row r="1" spans="1:63" ht="24.95" customHeight="1" x14ac:dyDescent="0.25">
      <c r="A1" s="71" t="s">
        <v>46</v>
      </c>
      <c r="B1" s="72"/>
      <c r="C1" s="72"/>
      <c r="D1" s="72"/>
      <c r="E1" s="72"/>
      <c r="F1" s="72"/>
      <c r="G1" s="72"/>
      <c r="H1" s="72"/>
      <c r="I1" s="72"/>
      <c r="J1" s="73"/>
      <c r="K1" s="71" t="s">
        <v>47</v>
      </c>
      <c r="L1" s="72"/>
      <c r="M1" s="72"/>
      <c r="N1" s="72"/>
      <c r="O1" s="72"/>
      <c r="P1" s="72"/>
      <c r="Q1" s="72"/>
      <c r="R1" s="72"/>
      <c r="S1" s="72"/>
      <c r="T1" s="72"/>
      <c r="U1" s="72"/>
      <c r="V1" s="73"/>
      <c r="W1" s="81" t="s">
        <v>48</v>
      </c>
      <c r="X1" s="82"/>
      <c r="Y1" s="82"/>
      <c r="Z1" s="82"/>
      <c r="AA1" s="82"/>
      <c r="AB1" s="82"/>
      <c r="AC1" s="82"/>
      <c r="AD1" s="82"/>
      <c r="AE1" s="82"/>
      <c r="AF1" s="82"/>
      <c r="AG1" s="82"/>
      <c r="AH1" s="82"/>
      <c r="AI1" s="82"/>
      <c r="AJ1" s="82"/>
      <c r="AK1" s="82"/>
      <c r="AL1" s="82"/>
      <c r="AM1" s="82"/>
      <c r="AN1" s="82"/>
      <c r="AO1" s="83"/>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3" ht="15" customHeight="1" x14ac:dyDescent="0.25">
      <c r="A2" s="80" t="s">
        <v>54</v>
      </c>
      <c r="B2" s="75"/>
      <c r="C2" s="75"/>
      <c r="D2" s="75"/>
      <c r="E2" s="75"/>
      <c r="F2" s="75"/>
      <c r="G2" s="75"/>
      <c r="H2" s="75"/>
      <c r="I2" s="75"/>
      <c r="J2" s="76"/>
      <c r="K2" s="74" t="s">
        <v>10</v>
      </c>
      <c r="L2" s="75"/>
      <c r="M2" s="75"/>
      <c r="N2" s="75"/>
      <c r="O2" s="75"/>
      <c r="P2" s="75"/>
      <c r="Q2" s="75"/>
      <c r="R2" s="75"/>
      <c r="S2" s="75"/>
      <c r="T2" s="75"/>
      <c r="U2" s="75"/>
      <c r="V2" s="76"/>
      <c r="W2" s="84"/>
      <c r="X2" s="85"/>
      <c r="Y2" s="85"/>
      <c r="Z2" s="85"/>
      <c r="AA2" s="85"/>
      <c r="AB2" s="85"/>
      <c r="AC2" s="85"/>
      <c r="AD2" s="85"/>
      <c r="AE2" s="85"/>
      <c r="AF2" s="85"/>
      <c r="AG2" s="85"/>
      <c r="AH2" s="85"/>
      <c r="AI2" s="85"/>
      <c r="AJ2" s="85"/>
      <c r="AK2" s="85"/>
      <c r="AL2" s="85"/>
      <c r="AM2" s="85"/>
      <c r="AN2" s="85"/>
      <c r="AO2" s="86"/>
      <c r="AP2" s="74" t="str">
        <f>改訂履歴!$H$11</f>
        <v>LoiLV</v>
      </c>
      <c r="AQ2" s="75"/>
      <c r="AR2" s="75"/>
      <c r="AS2" s="76"/>
      <c r="AT2" s="101">
        <f>改訂履歴!$B$11</f>
        <v>45441</v>
      </c>
      <c r="AU2" s="102"/>
      <c r="AV2" s="102"/>
      <c r="AW2" s="102"/>
      <c r="AX2" s="103"/>
      <c r="AY2" s="74" t="str">
        <f>LOOKUP(2,1/(改訂履歴!H11:H30000&lt;&gt;""),改訂履歴!H11:H30000)</f>
        <v>LoiLV</v>
      </c>
      <c r="AZ2" s="75"/>
      <c r="BA2" s="75"/>
      <c r="BB2" s="76"/>
      <c r="BC2" s="101">
        <f>LOOKUP(2,1/(改訂履歴!B11:B30000&lt;&gt;""),改訂履歴!B11:B30000)</f>
        <v>45448</v>
      </c>
      <c r="BD2" s="102"/>
      <c r="BE2" s="102"/>
      <c r="BF2" s="102"/>
      <c r="BG2" s="103"/>
      <c r="BH2" s="95">
        <f>LOOKUP(2,1/(改訂履歴!O11:O30000&lt;&gt;""),改訂履歴!O11:O30000)</f>
        <v>0.11</v>
      </c>
      <c r="BI2" s="96"/>
      <c r="BJ2" s="96"/>
      <c r="BK2" s="97"/>
    </row>
    <row r="3" spans="1:63" ht="15" customHeight="1" x14ac:dyDescent="0.25">
      <c r="A3" s="77"/>
      <c r="B3" s="78"/>
      <c r="C3" s="78"/>
      <c r="D3" s="78"/>
      <c r="E3" s="78"/>
      <c r="F3" s="78"/>
      <c r="G3" s="78"/>
      <c r="H3" s="78"/>
      <c r="I3" s="78"/>
      <c r="J3" s="79"/>
      <c r="K3" s="77"/>
      <c r="L3" s="78"/>
      <c r="M3" s="78"/>
      <c r="N3" s="78"/>
      <c r="O3" s="78"/>
      <c r="P3" s="78"/>
      <c r="Q3" s="78"/>
      <c r="R3" s="78"/>
      <c r="S3" s="78"/>
      <c r="T3" s="78"/>
      <c r="U3" s="78"/>
      <c r="V3" s="79"/>
      <c r="W3" s="87"/>
      <c r="X3" s="88"/>
      <c r="Y3" s="88"/>
      <c r="Z3" s="88"/>
      <c r="AA3" s="88"/>
      <c r="AB3" s="88"/>
      <c r="AC3" s="88"/>
      <c r="AD3" s="88"/>
      <c r="AE3" s="88"/>
      <c r="AF3" s="88"/>
      <c r="AG3" s="88"/>
      <c r="AH3" s="88"/>
      <c r="AI3" s="88"/>
      <c r="AJ3" s="88"/>
      <c r="AK3" s="88"/>
      <c r="AL3" s="88"/>
      <c r="AM3" s="88"/>
      <c r="AN3" s="88"/>
      <c r="AO3" s="89"/>
      <c r="AP3" s="77"/>
      <c r="AQ3" s="78"/>
      <c r="AR3" s="78"/>
      <c r="AS3" s="79"/>
      <c r="AT3" s="104"/>
      <c r="AU3" s="105"/>
      <c r="AV3" s="105"/>
      <c r="AW3" s="105"/>
      <c r="AX3" s="106"/>
      <c r="AY3" s="77"/>
      <c r="AZ3" s="78"/>
      <c r="BA3" s="78"/>
      <c r="BB3" s="79"/>
      <c r="BC3" s="104"/>
      <c r="BD3" s="105"/>
      <c r="BE3" s="105"/>
      <c r="BF3" s="105"/>
      <c r="BG3" s="106"/>
      <c r="BH3" s="98"/>
      <c r="BI3" s="99"/>
      <c r="BJ3" s="99"/>
      <c r="BK3" s="100"/>
    </row>
    <row r="4" spans="1:63" ht="24.95" customHeight="1" x14ac:dyDescent="0.25">
      <c r="A4" s="71" t="s">
        <v>55</v>
      </c>
      <c r="B4" s="72"/>
      <c r="C4" s="72"/>
      <c r="D4" s="72"/>
      <c r="E4" s="72"/>
      <c r="F4" s="72"/>
      <c r="G4" s="73"/>
      <c r="H4" s="92" t="s">
        <v>45</v>
      </c>
      <c r="I4" s="93"/>
      <c r="J4" s="93"/>
      <c r="K4" s="93"/>
      <c r="L4" s="93"/>
      <c r="M4" s="93"/>
      <c r="N4" s="93"/>
      <c r="O4" s="93"/>
      <c r="P4" s="93"/>
      <c r="Q4" s="93"/>
      <c r="R4" s="93"/>
      <c r="S4" s="93"/>
      <c r="T4" s="94"/>
      <c r="U4" s="71" t="s">
        <v>56</v>
      </c>
      <c r="V4" s="72"/>
      <c r="W4" s="72"/>
      <c r="X4" s="72"/>
      <c r="Y4" s="73"/>
      <c r="Z4" s="92" t="s">
        <v>11</v>
      </c>
      <c r="AA4" s="93"/>
      <c r="AB4" s="93"/>
      <c r="AC4" s="93"/>
      <c r="AD4" s="93"/>
      <c r="AE4" s="93"/>
      <c r="AF4" s="93"/>
      <c r="AG4" s="93"/>
      <c r="AH4" s="93"/>
      <c r="AI4" s="93"/>
      <c r="AJ4" s="93"/>
      <c r="AK4" s="93"/>
      <c r="AL4" s="93"/>
      <c r="AM4" s="93"/>
      <c r="AN4" s="93"/>
      <c r="AO4" s="94"/>
      <c r="AP4" s="92" t="str">
        <f t="array" aca="1" ref="AP4" ca="1">RIGHT(CELL("filename",$A$1),LEN(CELL("filename",$A$1))-FIND("]",CELL("filename",$A$1)))</f>
        <v>表紙</v>
      </c>
      <c r="AQ4" s="93"/>
      <c r="AR4" s="93"/>
      <c r="AS4" s="93"/>
      <c r="AT4" s="93"/>
      <c r="AU4" s="93"/>
      <c r="AV4" s="93"/>
      <c r="AW4" s="93"/>
      <c r="AX4" s="93"/>
      <c r="AY4" s="93"/>
      <c r="AZ4" s="93"/>
      <c r="BA4" s="93"/>
      <c r="BB4" s="93"/>
      <c r="BC4" s="93"/>
      <c r="BD4" s="93"/>
      <c r="BE4" s="93"/>
      <c r="BF4" s="93"/>
      <c r="BG4" s="93"/>
      <c r="BH4" s="93"/>
      <c r="BI4" s="93"/>
      <c r="BJ4" s="93"/>
      <c r="BK4" s="94"/>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K7" s="25"/>
    </row>
    <row r="8" spans="1:63" ht="15" customHeight="1" x14ac:dyDescent="0.25">
      <c r="A8" s="24"/>
      <c r="BK8" s="25"/>
    </row>
    <row r="9" spans="1:63" ht="15" customHeight="1" x14ac:dyDescent="0.25">
      <c r="A9" s="24"/>
      <c r="BK9" s="25"/>
    </row>
    <row r="10" spans="1:63" ht="15" customHeight="1" x14ac:dyDescent="0.25">
      <c r="A10" s="24"/>
      <c r="BK10" s="25"/>
    </row>
    <row r="11" spans="1:63" ht="15" customHeight="1" x14ac:dyDescent="0.25">
      <c r="A11" s="24"/>
      <c r="BK11" s="25"/>
    </row>
    <row r="12" spans="1:63" ht="15" customHeight="1" x14ac:dyDescent="0.25">
      <c r="A12" s="24"/>
      <c r="BK12" s="25"/>
    </row>
    <row r="13" spans="1:63" ht="15" customHeight="1" x14ac:dyDescent="0.25">
      <c r="A13" s="24"/>
      <c r="BK13" s="25"/>
    </row>
    <row r="14" spans="1:63" ht="15" customHeight="1" thickBot="1" x14ac:dyDescent="0.3">
      <c r="A14" s="24"/>
      <c r="BK14" s="25"/>
    </row>
    <row r="15" spans="1:63" ht="15" customHeight="1" thickTop="1" x14ac:dyDescent="0.25">
      <c r="A15" s="24"/>
      <c r="K15" s="26"/>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8"/>
      <c r="BK15" s="25"/>
    </row>
    <row r="16" spans="1:63" ht="15" customHeight="1" x14ac:dyDescent="0.25">
      <c r="A16" s="24"/>
      <c r="K16" s="29"/>
      <c r="L16" s="90" t="s">
        <v>57</v>
      </c>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30"/>
      <c r="BK16" s="25"/>
    </row>
    <row r="17" spans="1:63" ht="15" customHeight="1" x14ac:dyDescent="0.25">
      <c r="A17" s="24"/>
      <c r="K17" s="29"/>
      <c r="L17" s="91"/>
      <c r="M17" s="91"/>
      <c r="N17" s="91"/>
      <c r="O17" s="91"/>
      <c r="P17" s="91"/>
      <c r="Q17" s="91"/>
      <c r="R17" s="91"/>
      <c r="S17" s="91"/>
      <c r="T17" s="91"/>
      <c r="U17" s="91"/>
      <c r="V17" s="91"/>
      <c r="W17" s="91"/>
      <c r="X17" s="91"/>
      <c r="Y17" s="91"/>
      <c r="Z17" s="91"/>
      <c r="AA17" s="91"/>
      <c r="AB17" s="91"/>
      <c r="AC17" s="91"/>
      <c r="AD17" s="91"/>
      <c r="AE17" s="91"/>
      <c r="AF17" s="91"/>
      <c r="AG17" s="91"/>
      <c r="AH17" s="91"/>
      <c r="AI17" s="91"/>
      <c r="AJ17" s="91"/>
      <c r="AK17" s="91"/>
      <c r="AL17" s="91"/>
      <c r="AM17" s="91"/>
      <c r="AN17" s="91"/>
      <c r="AO17" s="91"/>
      <c r="AP17" s="91"/>
      <c r="AQ17" s="91"/>
      <c r="AR17" s="91"/>
      <c r="AS17" s="91"/>
      <c r="AT17" s="91"/>
      <c r="AU17" s="91"/>
      <c r="AV17" s="91"/>
      <c r="AW17" s="91"/>
      <c r="AX17" s="91"/>
      <c r="AY17" s="91"/>
      <c r="AZ17" s="91"/>
      <c r="BA17" s="30"/>
      <c r="BK17" s="25"/>
    </row>
    <row r="18" spans="1:63" ht="15" customHeight="1" x14ac:dyDescent="0.25">
      <c r="A18" s="24"/>
      <c r="K18" s="29"/>
      <c r="L18" s="91"/>
      <c r="M18" s="91"/>
      <c r="N18" s="91"/>
      <c r="O18" s="91"/>
      <c r="P18" s="91"/>
      <c r="Q18" s="91"/>
      <c r="R18" s="91"/>
      <c r="S18" s="91"/>
      <c r="T18" s="91"/>
      <c r="U18" s="91"/>
      <c r="V18" s="91"/>
      <c r="W18" s="91"/>
      <c r="X18" s="91"/>
      <c r="Y18" s="91"/>
      <c r="Z18" s="91"/>
      <c r="AA18" s="91"/>
      <c r="AB18" s="91"/>
      <c r="AC18" s="91"/>
      <c r="AD18" s="91"/>
      <c r="AE18" s="91"/>
      <c r="AF18" s="91"/>
      <c r="AG18" s="91"/>
      <c r="AH18" s="91"/>
      <c r="AI18" s="91"/>
      <c r="AJ18" s="91"/>
      <c r="AK18" s="91"/>
      <c r="AL18" s="91"/>
      <c r="AM18" s="91"/>
      <c r="AN18" s="91"/>
      <c r="AO18" s="91"/>
      <c r="AP18" s="91"/>
      <c r="AQ18" s="91"/>
      <c r="AR18" s="91"/>
      <c r="AS18" s="91"/>
      <c r="AT18" s="91"/>
      <c r="AU18" s="91"/>
      <c r="AV18" s="91"/>
      <c r="AW18" s="91"/>
      <c r="AX18" s="91"/>
      <c r="AY18" s="91"/>
      <c r="AZ18" s="91"/>
      <c r="BA18" s="30"/>
      <c r="BK18" s="25"/>
    </row>
    <row r="19" spans="1:63" ht="15" customHeight="1" x14ac:dyDescent="0.25">
      <c r="A19" s="24"/>
      <c r="K19" s="29"/>
      <c r="L19" s="91"/>
      <c r="M19" s="91"/>
      <c r="N19" s="91"/>
      <c r="O19" s="91"/>
      <c r="P19" s="91"/>
      <c r="Q19" s="91"/>
      <c r="R19" s="91"/>
      <c r="S19" s="91"/>
      <c r="T19" s="91"/>
      <c r="U19" s="91"/>
      <c r="V19" s="91"/>
      <c r="W19" s="91"/>
      <c r="X19" s="91"/>
      <c r="Y19" s="91"/>
      <c r="Z19" s="91"/>
      <c r="AA19" s="91"/>
      <c r="AB19" s="91"/>
      <c r="AC19" s="91"/>
      <c r="AD19" s="91"/>
      <c r="AE19" s="91"/>
      <c r="AF19" s="91"/>
      <c r="AG19" s="91"/>
      <c r="AH19" s="91"/>
      <c r="AI19" s="91"/>
      <c r="AJ19" s="91"/>
      <c r="AK19" s="91"/>
      <c r="AL19" s="91"/>
      <c r="AM19" s="91"/>
      <c r="AN19" s="91"/>
      <c r="AO19" s="91"/>
      <c r="AP19" s="91"/>
      <c r="AQ19" s="91"/>
      <c r="AR19" s="91"/>
      <c r="AS19" s="91"/>
      <c r="AT19" s="91"/>
      <c r="AU19" s="91"/>
      <c r="AV19" s="91"/>
      <c r="AW19" s="91"/>
      <c r="AX19" s="91"/>
      <c r="AY19" s="91"/>
      <c r="AZ19" s="91"/>
      <c r="BA19" s="30"/>
      <c r="BK19" s="25"/>
    </row>
    <row r="20" spans="1:63" ht="15" customHeight="1" x14ac:dyDescent="0.25">
      <c r="A20" s="24"/>
      <c r="K20" s="29"/>
      <c r="L20" s="91"/>
      <c r="M20" s="91"/>
      <c r="N20" s="91"/>
      <c r="O20" s="91"/>
      <c r="P20" s="91"/>
      <c r="Q20" s="91"/>
      <c r="R20" s="91"/>
      <c r="S20" s="91"/>
      <c r="T20" s="91"/>
      <c r="U20" s="91"/>
      <c r="V20" s="91"/>
      <c r="W20" s="91"/>
      <c r="X20" s="91"/>
      <c r="Y20" s="91"/>
      <c r="Z20" s="91"/>
      <c r="AA20" s="91"/>
      <c r="AB20" s="91"/>
      <c r="AC20" s="91"/>
      <c r="AD20" s="91"/>
      <c r="AE20" s="91"/>
      <c r="AF20" s="91"/>
      <c r="AG20" s="91"/>
      <c r="AH20" s="91"/>
      <c r="AI20" s="91"/>
      <c r="AJ20" s="91"/>
      <c r="AK20" s="91"/>
      <c r="AL20" s="91"/>
      <c r="AM20" s="91"/>
      <c r="AN20" s="91"/>
      <c r="AO20" s="91"/>
      <c r="AP20" s="91"/>
      <c r="AQ20" s="91"/>
      <c r="AR20" s="91"/>
      <c r="AS20" s="91"/>
      <c r="AT20" s="91"/>
      <c r="AU20" s="91"/>
      <c r="AV20" s="91"/>
      <c r="AW20" s="91"/>
      <c r="AX20" s="91"/>
      <c r="AY20" s="91"/>
      <c r="AZ20" s="91"/>
      <c r="BA20" s="30"/>
      <c r="BK20" s="25"/>
    </row>
    <row r="21" spans="1:63" ht="15" customHeight="1" x14ac:dyDescent="0.25">
      <c r="A21" s="24"/>
      <c r="K21" s="29"/>
      <c r="L21" s="91"/>
      <c r="M21" s="91"/>
      <c r="N21" s="91"/>
      <c r="O21" s="91"/>
      <c r="P21" s="91"/>
      <c r="Q21" s="91"/>
      <c r="R21" s="91"/>
      <c r="S21" s="91"/>
      <c r="T21" s="91"/>
      <c r="U21" s="91"/>
      <c r="V21" s="91"/>
      <c r="W21" s="91"/>
      <c r="X21" s="91"/>
      <c r="Y21" s="91"/>
      <c r="Z21" s="91"/>
      <c r="AA21" s="91"/>
      <c r="AB21" s="91"/>
      <c r="AC21" s="91"/>
      <c r="AD21" s="91"/>
      <c r="AE21" s="91"/>
      <c r="AF21" s="91"/>
      <c r="AG21" s="91"/>
      <c r="AH21" s="91"/>
      <c r="AI21" s="91"/>
      <c r="AJ21" s="91"/>
      <c r="AK21" s="91"/>
      <c r="AL21" s="91"/>
      <c r="AM21" s="91"/>
      <c r="AN21" s="91"/>
      <c r="AO21" s="91"/>
      <c r="AP21" s="91"/>
      <c r="AQ21" s="91"/>
      <c r="AR21" s="91"/>
      <c r="AS21" s="91"/>
      <c r="AT21" s="91"/>
      <c r="AU21" s="91"/>
      <c r="AV21" s="91"/>
      <c r="AW21" s="91"/>
      <c r="AX21" s="91"/>
      <c r="AY21" s="91"/>
      <c r="AZ21" s="91"/>
      <c r="BA21" s="30"/>
      <c r="BK21" s="25"/>
    </row>
    <row r="22" spans="1:63" ht="15" customHeight="1" thickBot="1" x14ac:dyDescent="0.3">
      <c r="A22" s="24"/>
      <c r="K22" s="29"/>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0"/>
      <c r="BK22" s="25"/>
    </row>
    <row r="23" spans="1:63" ht="15" customHeight="1" x14ac:dyDescent="0.25">
      <c r="A23" s="24"/>
      <c r="K23" s="29"/>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0"/>
      <c r="BK23" s="25"/>
    </row>
    <row r="24" spans="1:63" ht="15" customHeight="1" x14ac:dyDescent="0.25">
      <c r="A24" s="24"/>
      <c r="K24" s="29"/>
      <c r="L24" s="91" t="str">
        <f>K2&amp;"/"&amp;H4&amp;"/"&amp;Z4</f>
        <v>POSサーバー/66_券マスタ設定/概要設計書</v>
      </c>
      <c r="M24" s="91"/>
      <c r="N24" s="91"/>
      <c r="O24" s="91"/>
      <c r="P24" s="91"/>
      <c r="Q24" s="91"/>
      <c r="R24" s="91"/>
      <c r="S24" s="91"/>
      <c r="T24" s="91"/>
      <c r="U24" s="91"/>
      <c r="V24" s="91"/>
      <c r="W24" s="91"/>
      <c r="X24" s="91"/>
      <c r="Y24" s="91"/>
      <c r="Z24" s="91"/>
      <c r="AA24" s="91"/>
      <c r="AB24" s="91"/>
      <c r="AC24" s="91"/>
      <c r="AD24" s="91"/>
      <c r="AE24" s="91"/>
      <c r="AF24" s="91"/>
      <c r="AG24" s="91"/>
      <c r="AH24" s="91"/>
      <c r="AI24" s="91"/>
      <c r="AJ24" s="91"/>
      <c r="AK24" s="91"/>
      <c r="AL24" s="91"/>
      <c r="AM24" s="91"/>
      <c r="AN24" s="91"/>
      <c r="AO24" s="91"/>
      <c r="AP24" s="91"/>
      <c r="AQ24" s="91"/>
      <c r="AR24" s="91"/>
      <c r="AS24" s="91"/>
      <c r="AT24" s="91"/>
      <c r="AU24" s="91"/>
      <c r="AV24" s="91"/>
      <c r="AW24" s="91"/>
      <c r="AX24" s="91"/>
      <c r="AY24" s="91"/>
      <c r="AZ24" s="91"/>
      <c r="BA24" s="30"/>
      <c r="BK24" s="25"/>
    </row>
    <row r="25" spans="1:63" ht="15" customHeight="1" x14ac:dyDescent="0.25">
      <c r="A25" s="24"/>
      <c r="K25" s="29"/>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30"/>
      <c r="BK25" s="25"/>
    </row>
    <row r="26" spans="1:63" ht="15" customHeight="1" x14ac:dyDescent="0.25">
      <c r="A26" s="24"/>
      <c r="K26" s="29"/>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30"/>
      <c r="BK26" s="25"/>
    </row>
    <row r="27" spans="1:63" ht="15" customHeight="1" x14ac:dyDescent="0.25">
      <c r="A27" s="24"/>
      <c r="K27" s="29"/>
      <c r="L27" s="91"/>
      <c r="M27" s="91"/>
      <c r="N27" s="91"/>
      <c r="O27" s="91"/>
      <c r="P27" s="91"/>
      <c r="Q27" s="91"/>
      <c r="R27" s="91"/>
      <c r="S27" s="91"/>
      <c r="T27" s="91"/>
      <c r="U27" s="91"/>
      <c r="V27" s="91"/>
      <c r="W27" s="91"/>
      <c r="X27" s="91"/>
      <c r="Y27" s="91"/>
      <c r="Z27" s="91"/>
      <c r="AA27" s="91"/>
      <c r="AB27" s="91"/>
      <c r="AC27" s="91"/>
      <c r="AD27" s="91"/>
      <c r="AE27" s="91"/>
      <c r="AF27" s="91"/>
      <c r="AG27" s="91"/>
      <c r="AH27" s="91"/>
      <c r="AI27" s="91"/>
      <c r="AJ27" s="91"/>
      <c r="AK27" s="91"/>
      <c r="AL27" s="91"/>
      <c r="AM27" s="91"/>
      <c r="AN27" s="91"/>
      <c r="AO27" s="91"/>
      <c r="AP27" s="91"/>
      <c r="AQ27" s="91"/>
      <c r="AR27" s="91"/>
      <c r="AS27" s="91"/>
      <c r="AT27" s="91"/>
      <c r="AU27" s="91"/>
      <c r="AV27" s="91"/>
      <c r="AW27" s="91"/>
      <c r="AX27" s="91"/>
      <c r="AY27" s="91"/>
      <c r="AZ27" s="91"/>
      <c r="BA27" s="30"/>
      <c r="BK27" s="25"/>
    </row>
    <row r="28" spans="1:63" ht="15" customHeight="1" x14ac:dyDescent="0.25">
      <c r="A28" s="24"/>
      <c r="K28" s="29"/>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30"/>
      <c r="BK28" s="25"/>
    </row>
    <row r="29" spans="1:63" ht="15" customHeight="1" x14ac:dyDescent="0.25">
      <c r="A29" s="24"/>
      <c r="K29" s="29"/>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30"/>
      <c r="BK29" s="25"/>
    </row>
    <row r="30" spans="1:63" ht="15" customHeight="1" x14ac:dyDescent="0.25">
      <c r="A30" s="24"/>
      <c r="K30" s="29"/>
      <c r="L30" s="91"/>
      <c r="M30" s="91"/>
      <c r="N30" s="91"/>
      <c r="O30" s="91"/>
      <c r="P30" s="91"/>
      <c r="Q30" s="91"/>
      <c r="R30" s="91"/>
      <c r="S30" s="91"/>
      <c r="T30" s="91"/>
      <c r="U30" s="91"/>
      <c r="V30" s="91"/>
      <c r="W30" s="91"/>
      <c r="X30" s="91"/>
      <c r="Y30" s="91"/>
      <c r="Z30" s="91"/>
      <c r="AA30" s="91"/>
      <c r="AB30" s="91"/>
      <c r="AC30" s="91"/>
      <c r="AD30" s="91"/>
      <c r="AE30" s="91"/>
      <c r="AF30" s="91"/>
      <c r="AG30" s="91"/>
      <c r="AH30" s="91"/>
      <c r="AI30" s="91"/>
      <c r="AJ30" s="91"/>
      <c r="AK30" s="91"/>
      <c r="AL30" s="91"/>
      <c r="AM30" s="91"/>
      <c r="AN30" s="91"/>
      <c r="AO30" s="91"/>
      <c r="AP30" s="91"/>
      <c r="AQ30" s="91"/>
      <c r="AR30" s="91"/>
      <c r="AS30" s="91"/>
      <c r="AT30" s="91"/>
      <c r="AU30" s="91"/>
      <c r="AV30" s="91"/>
      <c r="AW30" s="91"/>
      <c r="AX30" s="91"/>
      <c r="AY30" s="91"/>
      <c r="AZ30" s="91"/>
      <c r="BA30" s="30"/>
      <c r="BK30" s="25"/>
    </row>
    <row r="31" spans="1:63" ht="15" customHeight="1" x14ac:dyDescent="0.25">
      <c r="A31" s="24"/>
      <c r="K31" s="29"/>
      <c r="L31" s="91"/>
      <c r="M31" s="91"/>
      <c r="N31" s="91"/>
      <c r="O31" s="91"/>
      <c r="P31" s="91"/>
      <c r="Q31" s="91"/>
      <c r="R31" s="91"/>
      <c r="S31" s="91"/>
      <c r="T31" s="91"/>
      <c r="U31" s="91"/>
      <c r="V31" s="91"/>
      <c r="W31" s="91"/>
      <c r="X31" s="91"/>
      <c r="Y31" s="91"/>
      <c r="Z31" s="91"/>
      <c r="AA31" s="91"/>
      <c r="AB31" s="91"/>
      <c r="AC31" s="91"/>
      <c r="AD31" s="91"/>
      <c r="AE31" s="91"/>
      <c r="AF31" s="91"/>
      <c r="AG31" s="91"/>
      <c r="AH31" s="91"/>
      <c r="AI31" s="91"/>
      <c r="AJ31" s="91"/>
      <c r="AK31" s="91"/>
      <c r="AL31" s="91"/>
      <c r="AM31" s="91"/>
      <c r="AN31" s="91"/>
      <c r="AO31" s="91"/>
      <c r="AP31" s="91"/>
      <c r="AQ31" s="91"/>
      <c r="AR31" s="91"/>
      <c r="AS31" s="91"/>
      <c r="AT31" s="91"/>
      <c r="AU31" s="91"/>
      <c r="AV31" s="91"/>
      <c r="AW31" s="91"/>
      <c r="AX31" s="91"/>
      <c r="AY31" s="91"/>
      <c r="AZ31" s="91"/>
      <c r="BA31" s="30"/>
      <c r="BK31" s="25"/>
    </row>
    <row r="32" spans="1:63" ht="15" customHeight="1" x14ac:dyDescent="0.25">
      <c r="A32" s="24"/>
      <c r="K32" s="29"/>
      <c r="L32" s="91"/>
      <c r="M32" s="91"/>
      <c r="N32" s="91"/>
      <c r="O32" s="91"/>
      <c r="P32" s="91"/>
      <c r="Q32" s="91"/>
      <c r="R32" s="91"/>
      <c r="S32" s="91"/>
      <c r="T32" s="91"/>
      <c r="U32" s="91"/>
      <c r="V32" s="91"/>
      <c r="W32" s="91"/>
      <c r="X32" s="91"/>
      <c r="Y32" s="91"/>
      <c r="Z32" s="91"/>
      <c r="AA32" s="91"/>
      <c r="AB32" s="91"/>
      <c r="AC32" s="91"/>
      <c r="AD32" s="91"/>
      <c r="AE32" s="91"/>
      <c r="AF32" s="91"/>
      <c r="AG32" s="91"/>
      <c r="AH32" s="91"/>
      <c r="AI32" s="91"/>
      <c r="AJ32" s="91"/>
      <c r="AK32" s="91"/>
      <c r="AL32" s="91"/>
      <c r="AM32" s="91"/>
      <c r="AN32" s="91"/>
      <c r="AO32" s="91"/>
      <c r="AP32" s="91"/>
      <c r="AQ32" s="91"/>
      <c r="AR32" s="91"/>
      <c r="AS32" s="91"/>
      <c r="AT32" s="91"/>
      <c r="AU32" s="91"/>
      <c r="AV32" s="91"/>
      <c r="AW32" s="91"/>
      <c r="AX32" s="91"/>
      <c r="AY32" s="91"/>
      <c r="AZ32" s="91"/>
      <c r="BA32" s="30"/>
      <c r="BK32" s="25"/>
    </row>
    <row r="33" spans="1:63" ht="15" customHeight="1" x14ac:dyDescent="0.25">
      <c r="A33" s="24"/>
      <c r="K33" s="29"/>
      <c r="L33" s="91"/>
      <c r="M33" s="91"/>
      <c r="N33" s="91"/>
      <c r="O33" s="91"/>
      <c r="P33" s="91"/>
      <c r="Q33" s="91"/>
      <c r="R33" s="91"/>
      <c r="S33" s="91"/>
      <c r="T33" s="91"/>
      <c r="U33" s="91"/>
      <c r="V33" s="91"/>
      <c r="W33" s="91"/>
      <c r="X33" s="91"/>
      <c r="Y33" s="91"/>
      <c r="Z33" s="91"/>
      <c r="AA33" s="91"/>
      <c r="AB33" s="91"/>
      <c r="AC33" s="91"/>
      <c r="AD33" s="91"/>
      <c r="AE33" s="91"/>
      <c r="AF33" s="91"/>
      <c r="AG33" s="91"/>
      <c r="AH33" s="91"/>
      <c r="AI33" s="91"/>
      <c r="AJ33" s="91"/>
      <c r="AK33" s="91"/>
      <c r="AL33" s="91"/>
      <c r="AM33" s="91"/>
      <c r="AN33" s="91"/>
      <c r="AO33" s="91"/>
      <c r="AP33" s="91"/>
      <c r="AQ33" s="91"/>
      <c r="AR33" s="91"/>
      <c r="AS33" s="91"/>
      <c r="AT33" s="91"/>
      <c r="AU33" s="91"/>
      <c r="AV33" s="91"/>
      <c r="AW33" s="91"/>
      <c r="AX33" s="91"/>
      <c r="AY33" s="91"/>
      <c r="AZ33" s="91"/>
      <c r="BA33" s="30"/>
      <c r="BK33" s="25"/>
    </row>
    <row r="34" spans="1:63" ht="15" customHeight="1" x14ac:dyDescent="0.25">
      <c r="A34" s="24"/>
      <c r="K34" s="29"/>
      <c r="L34" s="91"/>
      <c r="M34" s="91"/>
      <c r="N34" s="91"/>
      <c r="O34" s="91"/>
      <c r="P34" s="91"/>
      <c r="Q34" s="91"/>
      <c r="R34" s="91"/>
      <c r="S34" s="91"/>
      <c r="T34" s="91"/>
      <c r="U34" s="91"/>
      <c r="V34" s="91"/>
      <c r="W34" s="91"/>
      <c r="X34" s="91"/>
      <c r="Y34" s="91"/>
      <c r="Z34" s="91"/>
      <c r="AA34" s="91"/>
      <c r="AB34" s="91"/>
      <c r="AC34" s="91"/>
      <c r="AD34" s="91"/>
      <c r="AE34" s="91"/>
      <c r="AF34" s="91"/>
      <c r="AG34" s="91"/>
      <c r="AH34" s="91"/>
      <c r="AI34" s="91"/>
      <c r="AJ34" s="91"/>
      <c r="AK34" s="91"/>
      <c r="AL34" s="91"/>
      <c r="AM34" s="91"/>
      <c r="AN34" s="91"/>
      <c r="AO34" s="91"/>
      <c r="AP34" s="91"/>
      <c r="AQ34" s="91"/>
      <c r="AR34" s="91"/>
      <c r="AS34" s="91"/>
      <c r="AT34" s="91"/>
      <c r="AU34" s="91"/>
      <c r="AV34" s="91"/>
      <c r="AW34" s="91"/>
      <c r="AX34" s="91"/>
      <c r="AY34" s="91"/>
      <c r="AZ34" s="91"/>
      <c r="BA34" s="30"/>
      <c r="BK34" s="25"/>
    </row>
    <row r="35" spans="1:63" ht="15" customHeight="1" x14ac:dyDescent="0.25">
      <c r="A35" s="24"/>
      <c r="K35" s="29"/>
      <c r="L35" s="91"/>
      <c r="M35" s="91"/>
      <c r="N35" s="91"/>
      <c r="O35" s="91"/>
      <c r="P35" s="91"/>
      <c r="Q35" s="91"/>
      <c r="R35" s="91"/>
      <c r="S35" s="91"/>
      <c r="T35" s="91"/>
      <c r="U35" s="91"/>
      <c r="V35" s="91"/>
      <c r="W35" s="91"/>
      <c r="X35" s="91"/>
      <c r="Y35" s="91"/>
      <c r="Z35" s="91"/>
      <c r="AA35" s="91"/>
      <c r="AB35" s="91"/>
      <c r="AC35" s="91"/>
      <c r="AD35" s="91"/>
      <c r="AE35" s="91"/>
      <c r="AF35" s="91"/>
      <c r="AG35" s="91"/>
      <c r="AH35" s="91"/>
      <c r="AI35" s="91"/>
      <c r="AJ35" s="91"/>
      <c r="AK35" s="91"/>
      <c r="AL35" s="91"/>
      <c r="AM35" s="91"/>
      <c r="AN35" s="91"/>
      <c r="AO35" s="91"/>
      <c r="AP35" s="91"/>
      <c r="AQ35" s="91"/>
      <c r="AR35" s="91"/>
      <c r="AS35" s="91"/>
      <c r="AT35" s="91"/>
      <c r="AU35" s="91"/>
      <c r="AV35" s="91"/>
      <c r="AW35" s="91"/>
      <c r="AX35" s="91"/>
      <c r="AY35" s="91"/>
      <c r="AZ35" s="91"/>
      <c r="BA35" s="30"/>
      <c r="BK35" s="25"/>
    </row>
    <row r="36" spans="1:63" ht="15" customHeight="1" x14ac:dyDescent="0.25">
      <c r="A36" s="24"/>
      <c r="K36" s="29"/>
      <c r="L36" s="91"/>
      <c r="M36" s="91"/>
      <c r="N36" s="91"/>
      <c r="O36" s="91"/>
      <c r="P36" s="91"/>
      <c r="Q36" s="91"/>
      <c r="R36" s="91"/>
      <c r="S36" s="91"/>
      <c r="T36" s="91"/>
      <c r="U36" s="91"/>
      <c r="V36" s="91"/>
      <c r="W36" s="91"/>
      <c r="X36" s="91"/>
      <c r="Y36" s="91"/>
      <c r="Z36" s="91"/>
      <c r="AA36" s="91"/>
      <c r="AB36" s="91"/>
      <c r="AC36" s="91"/>
      <c r="AD36" s="91"/>
      <c r="AE36" s="91"/>
      <c r="AF36" s="91"/>
      <c r="AG36" s="91"/>
      <c r="AH36" s="91"/>
      <c r="AI36" s="91"/>
      <c r="AJ36" s="91"/>
      <c r="AK36" s="91"/>
      <c r="AL36" s="91"/>
      <c r="AM36" s="91"/>
      <c r="AN36" s="91"/>
      <c r="AO36" s="91"/>
      <c r="AP36" s="91"/>
      <c r="AQ36" s="91"/>
      <c r="AR36" s="91"/>
      <c r="AS36" s="91"/>
      <c r="AT36" s="91"/>
      <c r="AU36" s="91"/>
      <c r="AV36" s="91"/>
      <c r="AW36" s="91"/>
      <c r="AX36" s="91"/>
      <c r="AY36" s="91"/>
      <c r="AZ36" s="91"/>
      <c r="BA36" s="30"/>
      <c r="BK36" s="25"/>
    </row>
    <row r="37" spans="1:63" ht="15" customHeight="1" thickBot="1" x14ac:dyDescent="0.3">
      <c r="A37" s="24"/>
      <c r="K37" s="33"/>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c r="BK37" s="25"/>
    </row>
    <row r="38" spans="1:63" ht="15" customHeight="1" thickTop="1" x14ac:dyDescent="0.25">
      <c r="A38" s="24"/>
      <c r="BK38" s="25"/>
    </row>
    <row r="39" spans="1:63" ht="15" customHeight="1" x14ac:dyDescent="0.25">
      <c r="A39" s="24"/>
      <c r="BK39" s="25"/>
    </row>
    <row r="40" spans="1:63" ht="15" customHeight="1" x14ac:dyDescent="0.25">
      <c r="A40" s="24"/>
      <c r="BK40" s="25"/>
    </row>
    <row r="41" spans="1:63" ht="15" customHeight="1" x14ac:dyDescent="0.25">
      <c r="A41" s="24"/>
      <c r="BK41" s="25"/>
    </row>
    <row r="42" spans="1:63" ht="15" customHeight="1" x14ac:dyDescent="0.25">
      <c r="A42" s="24"/>
      <c r="BK42" s="25"/>
    </row>
    <row r="43" spans="1:63" ht="15" customHeight="1" x14ac:dyDescent="0.25">
      <c r="A43" s="24"/>
      <c r="BK43" s="25"/>
    </row>
    <row r="44" spans="1:63" ht="15" customHeight="1" x14ac:dyDescent="0.25">
      <c r="A44" s="24"/>
      <c r="Q44" s="110" t="s">
        <v>58</v>
      </c>
      <c r="R44" s="111"/>
      <c r="S44" s="111"/>
      <c r="T44" s="111"/>
      <c r="U44" s="111"/>
      <c r="V44" s="111"/>
      <c r="W44" s="111"/>
      <c r="X44" s="111"/>
      <c r="Y44" s="111"/>
      <c r="Z44" s="112"/>
      <c r="AA44" s="110" t="s">
        <v>59</v>
      </c>
      <c r="AB44" s="111"/>
      <c r="AC44" s="111"/>
      <c r="AD44" s="111"/>
      <c r="AE44" s="111"/>
      <c r="AF44" s="111"/>
      <c r="AG44" s="111"/>
      <c r="AH44" s="111"/>
      <c r="AI44" s="111"/>
      <c r="AJ44" s="111"/>
      <c r="AK44" s="111"/>
      <c r="AL44" s="111"/>
      <c r="AM44" s="111"/>
      <c r="AN44" s="111"/>
      <c r="AO44" s="111"/>
      <c r="AP44" s="112"/>
      <c r="AQ44" s="110" t="s">
        <v>53</v>
      </c>
      <c r="AR44" s="111"/>
      <c r="AS44" s="111"/>
      <c r="AT44" s="111"/>
      <c r="AU44" s="112"/>
      <c r="BK44" s="25"/>
    </row>
    <row r="45" spans="1:63" ht="15" customHeight="1" x14ac:dyDescent="0.25">
      <c r="A45" s="24"/>
      <c r="Q45" s="113"/>
      <c r="R45" s="114"/>
      <c r="S45" s="114"/>
      <c r="T45" s="114"/>
      <c r="U45" s="114"/>
      <c r="V45" s="114"/>
      <c r="W45" s="114"/>
      <c r="X45" s="114"/>
      <c r="Y45" s="114"/>
      <c r="Z45" s="115"/>
      <c r="AA45" s="113"/>
      <c r="AB45" s="114"/>
      <c r="AC45" s="114"/>
      <c r="AD45" s="114"/>
      <c r="AE45" s="114"/>
      <c r="AF45" s="114"/>
      <c r="AG45" s="114"/>
      <c r="AH45" s="114"/>
      <c r="AI45" s="114"/>
      <c r="AJ45" s="114"/>
      <c r="AK45" s="114"/>
      <c r="AL45" s="114"/>
      <c r="AM45" s="114"/>
      <c r="AN45" s="114"/>
      <c r="AO45" s="114"/>
      <c r="AP45" s="115"/>
      <c r="AQ45" s="113"/>
      <c r="AR45" s="114"/>
      <c r="AS45" s="114"/>
      <c r="AT45" s="114"/>
      <c r="AU45" s="115"/>
      <c r="BK45" s="25"/>
    </row>
    <row r="46" spans="1:63" ht="15" customHeight="1" x14ac:dyDescent="0.25">
      <c r="A46" s="24"/>
      <c r="Q46" s="74"/>
      <c r="R46" s="75"/>
      <c r="S46" s="75"/>
      <c r="T46" s="75"/>
      <c r="U46" s="75"/>
      <c r="V46" s="75"/>
      <c r="W46" s="75"/>
      <c r="X46" s="75"/>
      <c r="Y46" s="75"/>
      <c r="Z46" s="76"/>
      <c r="AA46" s="74"/>
      <c r="AB46" s="75"/>
      <c r="AC46" s="75"/>
      <c r="AD46" s="75"/>
      <c r="AE46" s="75"/>
      <c r="AF46" s="75"/>
      <c r="AG46" s="75"/>
      <c r="AH46" s="75"/>
      <c r="AI46" s="75"/>
      <c r="AJ46" s="75"/>
      <c r="AK46" s="75"/>
      <c r="AL46" s="75"/>
      <c r="AM46" s="75"/>
      <c r="AN46" s="75"/>
      <c r="AO46" s="75"/>
      <c r="AP46" s="76"/>
      <c r="AQ46" s="74"/>
      <c r="AR46" s="75"/>
      <c r="AS46" s="75"/>
      <c r="AT46" s="75"/>
      <c r="AU46" s="76"/>
      <c r="BK46" s="25"/>
    </row>
    <row r="47" spans="1:63" ht="15" customHeight="1" x14ac:dyDescent="0.25">
      <c r="A47" s="24"/>
      <c r="Q47" s="107"/>
      <c r="R47" s="108"/>
      <c r="S47" s="108"/>
      <c r="T47" s="108"/>
      <c r="U47" s="108"/>
      <c r="V47" s="108"/>
      <c r="W47" s="108"/>
      <c r="X47" s="108"/>
      <c r="Y47" s="108"/>
      <c r="Z47" s="109"/>
      <c r="AA47" s="107"/>
      <c r="AB47" s="108"/>
      <c r="AC47" s="108"/>
      <c r="AD47" s="108"/>
      <c r="AE47" s="108"/>
      <c r="AF47" s="108"/>
      <c r="AG47" s="108"/>
      <c r="AH47" s="108"/>
      <c r="AI47" s="108"/>
      <c r="AJ47" s="108"/>
      <c r="AK47" s="108"/>
      <c r="AL47" s="108"/>
      <c r="AM47" s="108"/>
      <c r="AN47" s="108"/>
      <c r="AO47" s="108"/>
      <c r="AP47" s="109"/>
      <c r="AQ47" s="107"/>
      <c r="AR47" s="108"/>
      <c r="AS47" s="108"/>
      <c r="AT47" s="108"/>
      <c r="AU47" s="109"/>
      <c r="BK47" s="25"/>
    </row>
    <row r="48" spans="1:63" ht="15" customHeight="1" x14ac:dyDescent="0.25">
      <c r="A48" s="24"/>
      <c r="Q48" s="107"/>
      <c r="R48" s="108"/>
      <c r="S48" s="108"/>
      <c r="T48" s="108"/>
      <c r="U48" s="108"/>
      <c r="V48" s="108"/>
      <c r="W48" s="108"/>
      <c r="X48" s="108"/>
      <c r="Y48" s="108"/>
      <c r="Z48" s="109"/>
      <c r="AA48" s="107"/>
      <c r="AB48" s="108"/>
      <c r="AC48" s="108"/>
      <c r="AD48" s="108"/>
      <c r="AE48" s="108"/>
      <c r="AF48" s="108"/>
      <c r="AG48" s="108"/>
      <c r="AH48" s="108"/>
      <c r="AI48" s="108"/>
      <c r="AJ48" s="108"/>
      <c r="AK48" s="108"/>
      <c r="AL48" s="108"/>
      <c r="AM48" s="108"/>
      <c r="AN48" s="108"/>
      <c r="AO48" s="108"/>
      <c r="AP48" s="109"/>
      <c r="AQ48" s="107"/>
      <c r="AR48" s="108"/>
      <c r="AS48" s="108"/>
      <c r="AT48" s="108"/>
      <c r="AU48" s="109"/>
      <c r="BK48" s="25"/>
    </row>
    <row r="49" spans="1:63" ht="15" customHeight="1" x14ac:dyDescent="0.25">
      <c r="A49" s="24"/>
      <c r="Q49" s="77"/>
      <c r="R49" s="78"/>
      <c r="S49" s="78"/>
      <c r="T49" s="78"/>
      <c r="U49" s="78"/>
      <c r="V49" s="78"/>
      <c r="W49" s="78"/>
      <c r="X49" s="78"/>
      <c r="Y49" s="78"/>
      <c r="Z49" s="79"/>
      <c r="AA49" s="77"/>
      <c r="AB49" s="78"/>
      <c r="AC49" s="78"/>
      <c r="AD49" s="78"/>
      <c r="AE49" s="78"/>
      <c r="AF49" s="78"/>
      <c r="AG49" s="78"/>
      <c r="AH49" s="78"/>
      <c r="AI49" s="78"/>
      <c r="AJ49" s="78"/>
      <c r="AK49" s="78"/>
      <c r="AL49" s="78"/>
      <c r="AM49" s="78"/>
      <c r="AN49" s="78"/>
      <c r="AO49" s="78"/>
      <c r="AP49" s="79"/>
      <c r="AQ49" s="77"/>
      <c r="AR49" s="78"/>
      <c r="AS49" s="78"/>
      <c r="AT49" s="78"/>
      <c r="AU49" s="79"/>
      <c r="BK49" s="25"/>
    </row>
    <row r="50" spans="1:63" ht="15" customHeight="1" x14ac:dyDescent="0.25">
      <c r="A50" s="24"/>
      <c r="BK50" s="25"/>
    </row>
    <row r="51" spans="1:63" ht="15" customHeight="1" x14ac:dyDescent="0.25">
      <c r="A51" s="24"/>
      <c r="BK51" s="25"/>
    </row>
    <row r="52" spans="1:63" ht="15" customHeight="1" x14ac:dyDescent="0.25">
      <c r="A52" s="24"/>
      <c r="BK52" s="25"/>
    </row>
    <row r="53" spans="1:63" ht="15" customHeight="1" x14ac:dyDescent="0.25">
      <c r="A53" s="24"/>
      <c r="BK53" s="25"/>
    </row>
    <row r="54" spans="1:63" ht="15" customHeight="1" x14ac:dyDescent="0.25">
      <c r="A54" s="24"/>
      <c r="BK54" s="25"/>
    </row>
    <row r="55" spans="1:63" ht="15" customHeight="1" x14ac:dyDescent="0.25">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activeCell="S15" sqref="S15:AW15"/>
    </sheetView>
  </sheetViews>
  <sheetFormatPr defaultColWidth="2.77734375" defaultRowHeight="15.75" customHeight="1" x14ac:dyDescent="0.25"/>
  <cols>
    <col min="1" max="60" width="2.77734375" style="20" customWidth="1"/>
    <col min="61" max="16384" width="2.77734375" style="20"/>
  </cols>
  <sheetData>
    <row r="1" spans="1:63" ht="24.95" customHeight="1" x14ac:dyDescent="0.25">
      <c r="A1" s="71" t="s">
        <v>46</v>
      </c>
      <c r="B1" s="72"/>
      <c r="C1" s="72"/>
      <c r="D1" s="72"/>
      <c r="E1" s="72"/>
      <c r="F1" s="72"/>
      <c r="G1" s="72"/>
      <c r="H1" s="72"/>
      <c r="I1" s="72"/>
      <c r="J1" s="73"/>
      <c r="K1" s="71" t="s">
        <v>47</v>
      </c>
      <c r="L1" s="72"/>
      <c r="M1" s="72"/>
      <c r="N1" s="72"/>
      <c r="O1" s="72"/>
      <c r="P1" s="72"/>
      <c r="Q1" s="72"/>
      <c r="R1" s="72"/>
      <c r="S1" s="72"/>
      <c r="T1" s="72"/>
      <c r="U1" s="72"/>
      <c r="V1" s="73"/>
      <c r="W1" s="81" t="str">
        <f>IF(表紙!W1="","",表紙!W1)</f>
        <v>基本設計書</v>
      </c>
      <c r="X1" s="82"/>
      <c r="Y1" s="82"/>
      <c r="Z1" s="82"/>
      <c r="AA1" s="82"/>
      <c r="AB1" s="82"/>
      <c r="AC1" s="82"/>
      <c r="AD1" s="82"/>
      <c r="AE1" s="82"/>
      <c r="AF1" s="82"/>
      <c r="AG1" s="82"/>
      <c r="AH1" s="82"/>
      <c r="AI1" s="82"/>
      <c r="AJ1" s="82"/>
      <c r="AK1" s="82"/>
      <c r="AL1" s="82"/>
      <c r="AM1" s="82"/>
      <c r="AN1" s="82"/>
      <c r="AO1" s="83"/>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3" ht="15" customHeight="1" x14ac:dyDescent="0.25">
      <c r="A2" s="74" t="str">
        <f>IF(表紙!A2="","",表紙!A2)</f>
        <v>POSサーバー</v>
      </c>
      <c r="B2" s="75"/>
      <c r="C2" s="75"/>
      <c r="D2" s="75"/>
      <c r="E2" s="75"/>
      <c r="F2" s="75"/>
      <c r="G2" s="75"/>
      <c r="H2" s="75"/>
      <c r="I2" s="75"/>
      <c r="J2" s="76"/>
      <c r="K2" s="74" t="str">
        <f>IF(表紙!K2="","",表紙!K2)</f>
        <v>POSサーバー</v>
      </c>
      <c r="L2" s="75"/>
      <c r="M2" s="75"/>
      <c r="N2" s="75"/>
      <c r="O2" s="75"/>
      <c r="P2" s="75"/>
      <c r="Q2" s="75"/>
      <c r="R2" s="75"/>
      <c r="S2" s="75"/>
      <c r="T2" s="75"/>
      <c r="U2" s="75"/>
      <c r="V2" s="76"/>
      <c r="W2" s="84"/>
      <c r="X2" s="85"/>
      <c r="Y2" s="85"/>
      <c r="Z2" s="85"/>
      <c r="AA2" s="85"/>
      <c r="AB2" s="85"/>
      <c r="AC2" s="85"/>
      <c r="AD2" s="85"/>
      <c r="AE2" s="85"/>
      <c r="AF2" s="85"/>
      <c r="AG2" s="85"/>
      <c r="AH2" s="85"/>
      <c r="AI2" s="85"/>
      <c r="AJ2" s="85"/>
      <c r="AK2" s="85"/>
      <c r="AL2" s="85"/>
      <c r="AM2" s="85"/>
      <c r="AN2" s="85"/>
      <c r="AO2" s="86"/>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3" ht="15" customHeight="1" x14ac:dyDescent="0.25">
      <c r="A3" s="77"/>
      <c r="B3" s="78"/>
      <c r="C3" s="78"/>
      <c r="D3" s="78"/>
      <c r="E3" s="78"/>
      <c r="F3" s="78"/>
      <c r="G3" s="78"/>
      <c r="H3" s="78"/>
      <c r="I3" s="78"/>
      <c r="J3" s="79"/>
      <c r="K3" s="77"/>
      <c r="L3" s="78"/>
      <c r="M3" s="78"/>
      <c r="N3" s="78"/>
      <c r="O3" s="78"/>
      <c r="P3" s="78"/>
      <c r="Q3" s="78"/>
      <c r="R3" s="78"/>
      <c r="S3" s="78"/>
      <c r="T3" s="78"/>
      <c r="U3" s="78"/>
      <c r="V3" s="79"/>
      <c r="W3" s="87"/>
      <c r="X3" s="88"/>
      <c r="Y3" s="88"/>
      <c r="Z3" s="88"/>
      <c r="AA3" s="88"/>
      <c r="AB3" s="88"/>
      <c r="AC3" s="88"/>
      <c r="AD3" s="88"/>
      <c r="AE3" s="88"/>
      <c r="AF3" s="88"/>
      <c r="AG3" s="88"/>
      <c r="AH3" s="88"/>
      <c r="AI3" s="88"/>
      <c r="AJ3" s="88"/>
      <c r="AK3" s="88"/>
      <c r="AL3" s="88"/>
      <c r="AM3" s="88"/>
      <c r="AN3" s="88"/>
      <c r="AO3" s="89"/>
      <c r="AP3" s="77"/>
      <c r="AQ3" s="78"/>
      <c r="AR3" s="78"/>
      <c r="AS3" s="79"/>
      <c r="AT3" s="104"/>
      <c r="AU3" s="105"/>
      <c r="AV3" s="105"/>
      <c r="AW3" s="105"/>
      <c r="AX3" s="106"/>
      <c r="AY3" s="77"/>
      <c r="AZ3" s="78"/>
      <c r="BA3" s="78"/>
      <c r="BB3" s="79"/>
      <c r="BC3" s="104"/>
      <c r="BD3" s="105"/>
      <c r="BE3" s="105"/>
      <c r="BF3" s="105"/>
      <c r="BG3" s="106"/>
      <c r="BH3" s="77"/>
      <c r="BI3" s="78"/>
      <c r="BJ3" s="78"/>
      <c r="BK3" s="79"/>
    </row>
    <row r="4" spans="1:63" ht="24.95" customHeight="1" x14ac:dyDescent="0.25">
      <c r="A4" s="71" t="s">
        <v>55</v>
      </c>
      <c r="B4" s="72"/>
      <c r="C4" s="72"/>
      <c r="D4" s="72"/>
      <c r="E4" s="72"/>
      <c r="F4" s="72"/>
      <c r="G4" s="73"/>
      <c r="H4" s="92" t="str">
        <f>IF(表紙!H4="","",表紙!H4)</f>
        <v>66_券マスタ設定</v>
      </c>
      <c r="I4" s="93"/>
      <c r="J4" s="93"/>
      <c r="K4" s="93"/>
      <c r="L4" s="93"/>
      <c r="M4" s="93"/>
      <c r="N4" s="93"/>
      <c r="O4" s="93"/>
      <c r="P4" s="93"/>
      <c r="Q4" s="93"/>
      <c r="R4" s="93"/>
      <c r="S4" s="93"/>
      <c r="T4" s="94"/>
      <c r="U4" s="71" t="s">
        <v>56</v>
      </c>
      <c r="V4" s="72"/>
      <c r="W4" s="72"/>
      <c r="X4" s="72"/>
      <c r="Y4" s="73"/>
      <c r="Z4" s="92" t="str">
        <f>IF(表紙!Z4="","",表紙!Z4)</f>
        <v>概要設計書</v>
      </c>
      <c r="AA4" s="93"/>
      <c r="AB4" s="93"/>
      <c r="AC4" s="93"/>
      <c r="AD4" s="93"/>
      <c r="AE4" s="93"/>
      <c r="AF4" s="93"/>
      <c r="AG4" s="93"/>
      <c r="AH4" s="93"/>
      <c r="AI4" s="93"/>
      <c r="AJ4" s="93"/>
      <c r="AK4" s="93"/>
      <c r="AL4" s="93"/>
      <c r="AM4" s="93"/>
      <c r="AN4" s="93"/>
      <c r="AO4" s="94"/>
      <c r="AP4" s="92" t="str">
        <f t="array" aca="1" ref="AP4" ca="1">RIGHT(CELL("filename",$A$1),LEN(CELL("filename",$A$1))-FIND("]",CELL("filename",$A$1)))</f>
        <v>改訂履歴</v>
      </c>
      <c r="AQ4" s="93"/>
      <c r="AR4" s="93"/>
      <c r="AS4" s="93"/>
      <c r="AT4" s="93"/>
      <c r="AU4" s="93"/>
      <c r="AV4" s="93"/>
      <c r="AW4" s="93"/>
      <c r="AX4" s="93"/>
      <c r="AY4" s="93"/>
      <c r="AZ4" s="93"/>
      <c r="BA4" s="93"/>
      <c r="BB4" s="93"/>
      <c r="BC4" s="93"/>
      <c r="BD4" s="93"/>
      <c r="BE4" s="93"/>
      <c r="BF4" s="93"/>
      <c r="BG4" s="93"/>
      <c r="BH4" s="93"/>
      <c r="BI4" s="93"/>
      <c r="BJ4" s="93"/>
      <c r="BK4" s="94"/>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K7" s="25"/>
    </row>
    <row r="8" spans="1:63" ht="15" customHeight="1" x14ac:dyDescent="0.25">
      <c r="A8" s="24"/>
      <c r="B8" s="20" t="s">
        <v>9</v>
      </c>
      <c r="BK8" s="25"/>
    </row>
    <row r="9" spans="1:63" ht="15" customHeight="1" x14ac:dyDescent="0.25">
      <c r="A9" s="24"/>
      <c r="BK9" s="25"/>
    </row>
    <row r="10" spans="1:63" ht="15" customHeight="1" x14ac:dyDescent="0.25">
      <c r="A10" s="24"/>
      <c r="B10" s="138" t="s">
        <v>52</v>
      </c>
      <c r="C10" s="138"/>
      <c r="D10" s="138"/>
      <c r="E10" s="138"/>
      <c r="F10" s="138"/>
      <c r="G10" s="138"/>
      <c r="H10" s="138" t="s">
        <v>51</v>
      </c>
      <c r="I10" s="138"/>
      <c r="J10" s="138"/>
      <c r="K10" s="138"/>
      <c r="L10" s="138"/>
      <c r="M10" s="138"/>
      <c r="N10" s="138"/>
      <c r="O10" s="138" t="s">
        <v>53</v>
      </c>
      <c r="P10" s="138"/>
      <c r="Q10" s="138"/>
      <c r="R10" s="138"/>
      <c r="S10" s="138" t="s">
        <v>60</v>
      </c>
      <c r="T10" s="138"/>
      <c r="U10" s="138"/>
      <c r="V10" s="138"/>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t="s">
        <v>58</v>
      </c>
      <c r="AY10" s="138"/>
      <c r="AZ10" s="138"/>
      <c r="BA10" s="138"/>
      <c r="BB10" s="138"/>
      <c r="BC10" s="138"/>
      <c r="BD10" s="138" t="s">
        <v>59</v>
      </c>
      <c r="BE10" s="138"/>
      <c r="BF10" s="138"/>
      <c r="BG10" s="138"/>
      <c r="BH10" s="138"/>
      <c r="BI10" s="138"/>
      <c r="BJ10" s="138"/>
      <c r="BK10" s="25"/>
    </row>
    <row r="11" spans="1:63" ht="15" customHeight="1" x14ac:dyDescent="0.25">
      <c r="A11" s="24"/>
      <c r="B11" s="101">
        <v>45441</v>
      </c>
      <c r="C11" s="75"/>
      <c r="D11" s="75"/>
      <c r="E11" s="75"/>
      <c r="F11" s="75"/>
      <c r="G11" s="76"/>
      <c r="H11" s="80" t="s">
        <v>61</v>
      </c>
      <c r="I11" s="75"/>
      <c r="J11" s="75"/>
      <c r="K11" s="75"/>
      <c r="L11" s="75"/>
      <c r="M11" s="75"/>
      <c r="N11" s="76"/>
      <c r="O11" s="74">
        <v>0.1</v>
      </c>
      <c r="P11" s="75"/>
      <c r="Q11" s="75"/>
      <c r="R11" s="75"/>
      <c r="S11" s="135" t="s">
        <v>15</v>
      </c>
      <c r="T11" s="136"/>
      <c r="U11" s="136"/>
      <c r="V11" s="136"/>
      <c r="W11" s="136"/>
      <c r="X11" s="136"/>
      <c r="Y11" s="136"/>
      <c r="Z11" s="136"/>
      <c r="AA11" s="136"/>
      <c r="AB11" s="136"/>
      <c r="AC11" s="136"/>
      <c r="AD11" s="136"/>
      <c r="AE11" s="136"/>
      <c r="AF11" s="136"/>
      <c r="AG11" s="136"/>
      <c r="AH11" s="136"/>
      <c r="AI11" s="136"/>
      <c r="AJ11" s="136"/>
      <c r="AK11" s="136"/>
      <c r="AL11" s="136"/>
      <c r="AM11" s="136"/>
      <c r="AN11" s="136"/>
      <c r="AO11" s="136"/>
      <c r="AP11" s="136"/>
      <c r="AQ11" s="136"/>
      <c r="AR11" s="136"/>
      <c r="AS11" s="136"/>
      <c r="AT11" s="136"/>
      <c r="AU11" s="136"/>
      <c r="AV11" s="136"/>
      <c r="AW11" s="137"/>
      <c r="AX11" s="126"/>
      <c r="AY11" s="126"/>
      <c r="AZ11" s="126"/>
      <c r="BA11" s="126"/>
      <c r="BB11" s="126"/>
      <c r="BC11" s="127"/>
      <c r="BD11" s="130"/>
      <c r="BE11" s="126"/>
      <c r="BF11" s="126"/>
      <c r="BG11" s="126"/>
      <c r="BH11" s="126"/>
      <c r="BI11" s="126"/>
      <c r="BJ11" s="127"/>
      <c r="BK11" s="25"/>
    </row>
    <row r="12" spans="1:63" ht="15" customHeight="1" x14ac:dyDescent="0.25">
      <c r="A12" s="24"/>
      <c r="B12" s="77"/>
      <c r="C12" s="78"/>
      <c r="D12" s="78"/>
      <c r="E12" s="78"/>
      <c r="F12" s="78"/>
      <c r="G12" s="79"/>
      <c r="H12" s="77"/>
      <c r="I12" s="78"/>
      <c r="J12" s="78"/>
      <c r="K12" s="78"/>
      <c r="L12" s="78"/>
      <c r="M12" s="78"/>
      <c r="N12" s="79"/>
      <c r="O12" s="77"/>
      <c r="P12" s="78"/>
      <c r="Q12" s="78"/>
      <c r="R12" s="78"/>
      <c r="S12" s="132"/>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4"/>
      <c r="AX12" s="128"/>
      <c r="AY12" s="128"/>
      <c r="AZ12" s="128"/>
      <c r="BA12" s="128"/>
      <c r="BB12" s="128"/>
      <c r="BC12" s="129"/>
      <c r="BD12" s="131"/>
      <c r="BE12" s="128"/>
      <c r="BF12" s="128"/>
      <c r="BG12" s="128"/>
      <c r="BH12" s="128"/>
      <c r="BI12" s="128"/>
      <c r="BJ12" s="129"/>
      <c r="BK12" s="25"/>
    </row>
    <row r="13" spans="1:63" ht="15" customHeight="1" x14ac:dyDescent="0.25">
      <c r="A13" s="24"/>
      <c r="B13" s="116">
        <v>45446</v>
      </c>
      <c r="C13" s="117"/>
      <c r="D13" s="117"/>
      <c r="E13" s="117"/>
      <c r="F13" s="117"/>
      <c r="G13" s="118"/>
      <c r="H13" s="122" t="s">
        <v>61</v>
      </c>
      <c r="I13" s="117"/>
      <c r="J13" s="117"/>
      <c r="K13" s="117"/>
      <c r="L13" s="117"/>
      <c r="M13" s="117"/>
      <c r="N13" s="118"/>
      <c r="O13" s="122">
        <v>0.11</v>
      </c>
      <c r="P13" s="117"/>
      <c r="Q13" s="117"/>
      <c r="R13" s="117"/>
      <c r="S13" s="123" t="s">
        <v>62</v>
      </c>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5"/>
      <c r="AX13" s="126"/>
      <c r="AY13" s="126"/>
      <c r="AZ13" s="126"/>
      <c r="BA13" s="126"/>
      <c r="BB13" s="126"/>
      <c r="BC13" s="127"/>
      <c r="BD13" s="130"/>
      <c r="BE13" s="126"/>
      <c r="BF13" s="126"/>
      <c r="BG13" s="126"/>
      <c r="BH13" s="126"/>
      <c r="BI13" s="126"/>
      <c r="BJ13" s="127"/>
      <c r="BK13" s="25"/>
    </row>
    <row r="14" spans="1:63" ht="15" customHeight="1" x14ac:dyDescent="0.25">
      <c r="A14" s="24"/>
      <c r="B14" s="119"/>
      <c r="C14" s="120"/>
      <c r="D14" s="120"/>
      <c r="E14" s="120"/>
      <c r="F14" s="120"/>
      <c r="G14" s="121"/>
      <c r="H14" s="119"/>
      <c r="I14" s="120"/>
      <c r="J14" s="120"/>
      <c r="K14" s="120"/>
      <c r="L14" s="120"/>
      <c r="M14" s="120"/>
      <c r="N14" s="121"/>
      <c r="O14" s="119"/>
      <c r="P14" s="120"/>
      <c r="Q14" s="120"/>
      <c r="R14" s="120"/>
      <c r="S14" s="139"/>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1"/>
      <c r="AX14" s="128"/>
      <c r="AY14" s="128"/>
      <c r="AZ14" s="128"/>
      <c r="BA14" s="128"/>
      <c r="BB14" s="128"/>
      <c r="BC14" s="129"/>
      <c r="BD14" s="131"/>
      <c r="BE14" s="128"/>
      <c r="BF14" s="128"/>
      <c r="BG14" s="128"/>
      <c r="BH14" s="128"/>
      <c r="BI14" s="128"/>
      <c r="BJ14" s="129"/>
      <c r="BK14" s="25"/>
    </row>
    <row r="15" spans="1:63" ht="15" customHeight="1" x14ac:dyDescent="0.25">
      <c r="A15" s="24"/>
      <c r="B15" s="306">
        <v>45448</v>
      </c>
      <c r="C15" s="307"/>
      <c r="D15" s="307"/>
      <c r="E15" s="307"/>
      <c r="F15" s="307"/>
      <c r="G15" s="308"/>
      <c r="H15" s="309" t="s">
        <v>61</v>
      </c>
      <c r="I15" s="307"/>
      <c r="J15" s="307"/>
      <c r="K15" s="307"/>
      <c r="L15" s="307"/>
      <c r="M15" s="307"/>
      <c r="N15" s="308"/>
      <c r="O15" s="309">
        <v>0.11</v>
      </c>
      <c r="P15" s="307"/>
      <c r="Q15" s="307"/>
      <c r="R15" s="307"/>
      <c r="S15" s="310" t="s">
        <v>90</v>
      </c>
      <c r="T15" s="311"/>
      <c r="U15" s="311"/>
      <c r="V15" s="311"/>
      <c r="W15" s="311"/>
      <c r="X15" s="311"/>
      <c r="Y15" s="311"/>
      <c r="Z15" s="311"/>
      <c r="AA15" s="311"/>
      <c r="AB15" s="311"/>
      <c r="AC15" s="311"/>
      <c r="AD15" s="311"/>
      <c r="AE15" s="311"/>
      <c r="AF15" s="311"/>
      <c r="AG15" s="311"/>
      <c r="AH15" s="311"/>
      <c r="AI15" s="311"/>
      <c r="AJ15" s="311"/>
      <c r="AK15" s="311"/>
      <c r="AL15" s="311"/>
      <c r="AM15" s="311"/>
      <c r="AN15" s="311"/>
      <c r="AO15" s="311"/>
      <c r="AP15" s="311"/>
      <c r="AQ15" s="311"/>
      <c r="AR15" s="311"/>
      <c r="AS15" s="311"/>
      <c r="AT15" s="311"/>
      <c r="AU15" s="311"/>
      <c r="AV15" s="311"/>
      <c r="AW15" s="312"/>
      <c r="AX15" s="126"/>
      <c r="AY15" s="126"/>
      <c r="AZ15" s="126"/>
      <c r="BA15" s="126"/>
      <c r="BB15" s="126"/>
      <c r="BC15" s="127"/>
      <c r="BD15" s="130"/>
      <c r="BE15" s="126"/>
      <c r="BF15" s="126"/>
      <c r="BG15" s="126"/>
      <c r="BH15" s="126"/>
      <c r="BI15" s="126"/>
      <c r="BJ15" s="127"/>
      <c r="BK15" s="25"/>
    </row>
    <row r="16" spans="1:63" ht="15" customHeight="1" x14ac:dyDescent="0.25">
      <c r="A16" s="24"/>
      <c r="B16" s="313"/>
      <c r="C16" s="314"/>
      <c r="D16" s="314"/>
      <c r="E16" s="314"/>
      <c r="F16" s="314"/>
      <c r="G16" s="315"/>
      <c r="H16" s="313"/>
      <c r="I16" s="314"/>
      <c r="J16" s="314"/>
      <c r="K16" s="314"/>
      <c r="L16" s="314"/>
      <c r="M16" s="314"/>
      <c r="N16" s="315"/>
      <c r="O16" s="313"/>
      <c r="P16" s="314"/>
      <c r="Q16" s="314"/>
      <c r="R16" s="314"/>
      <c r="S16" s="316"/>
      <c r="T16" s="317"/>
      <c r="U16" s="317"/>
      <c r="V16" s="317"/>
      <c r="W16" s="317"/>
      <c r="X16" s="317"/>
      <c r="Y16" s="317"/>
      <c r="Z16" s="317"/>
      <c r="AA16" s="317"/>
      <c r="AB16" s="317"/>
      <c r="AC16" s="317"/>
      <c r="AD16" s="317"/>
      <c r="AE16" s="317"/>
      <c r="AF16" s="317"/>
      <c r="AG16" s="317"/>
      <c r="AH16" s="317"/>
      <c r="AI16" s="317"/>
      <c r="AJ16" s="317"/>
      <c r="AK16" s="317"/>
      <c r="AL16" s="317"/>
      <c r="AM16" s="317"/>
      <c r="AN16" s="317"/>
      <c r="AO16" s="317"/>
      <c r="AP16" s="317"/>
      <c r="AQ16" s="317"/>
      <c r="AR16" s="317"/>
      <c r="AS16" s="317"/>
      <c r="AT16" s="317"/>
      <c r="AU16" s="317"/>
      <c r="AV16" s="317"/>
      <c r="AW16" s="318"/>
      <c r="AX16" s="128"/>
      <c r="AY16" s="128"/>
      <c r="AZ16" s="128"/>
      <c r="BA16" s="128"/>
      <c r="BB16" s="128"/>
      <c r="BC16" s="129"/>
      <c r="BD16" s="131"/>
      <c r="BE16" s="128"/>
      <c r="BF16" s="128"/>
      <c r="BG16" s="128"/>
      <c r="BH16" s="128"/>
      <c r="BI16" s="128"/>
      <c r="BJ16" s="129"/>
      <c r="BK16" s="25"/>
    </row>
    <row r="17" spans="1:63" ht="15" customHeight="1" x14ac:dyDescent="0.25">
      <c r="A17" s="24"/>
      <c r="B17" s="74"/>
      <c r="C17" s="75"/>
      <c r="D17" s="75"/>
      <c r="E17" s="75"/>
      <c r="F17" s="75"/>
      <c r="G17" s="76"/>
      <c r="H17" s="74"/>
      <c r="I17" s="75"/>
      <c r="J17" s="75"/>
      <c r="K17" s="75"/>
      <c r="L17" s="75"/>
      <c r="M17" s="75"/>
      <c r="N17" s="76"/>
      <c r="O17" s="74"/>
      <c r="P17" s="75"/>
      <c r="Q17" s="75"/>
      <c r="R17" s="75"/>
      <c r="S17" s="135"/>
      <c r="T17" s="136"/>
      <c r="U17" s="136"/>
      <c r="V17" s="136"/>
      <c r="W17" s="136"/>
      <c r="X17" s="136"/>
      <c r="Y17" s="136"/>
      <c r="Z17" s="136"/>
      <c r="AA17" s="136"/>
      <c r="AB17" s="136"/>
      <c r="AC17" s="136"/>
      <c r="AD17" s="136"/>
      <c r="AE17" s="136"/>
      <c r="AF17" s="136"/>
      <c r="AG17" s="136"/>
      <c r="AH17" s="136"/>
      <c r="AI17" s="136"/>
      <c r="AJ17" s="136"/>
      <c r="AK17" s="136"/>
      <c r="AL17" s="136"/>
      <c r="AM17" s="136"/>
      <c r="AN17" s="136"/>
      <c r="AO17" s="136"/>
      <c r="AP17" s="136"/>
      <c r="AQ17" s="136"/>
      <c r="AR17" s="136"/>
      <c r="AS17" s="136"/>
      <c r="AT17" s="136"/>
      <c r="AU17" s="136"/>
      <c r="AV17" s="136"/>
      <c r="AW17" s="137"/>
      <c r="AX17" s="126"/>
      <c r="AY17" s="126"/>
      <c r="AZ17" s="126"/>
      <c r="BA17" s="126"/>
      <c r="BB17" s="126"/>
      <c r="BC17" s="127"/>
      <c r="BD17" s="130"/>
      <c r="BE17" s="126"/>
      <c r="BF17" s="126"/>
      <c r="BG17" s="126"/>
      <c r="BH17" s="126"/>
      <c r="BI17" s="126"/>
      <c r="BJ17" s="127"/>
      <c r="BK17" s="25"/>
    </row>
    <row r="18" spans="1:63" ht="15" customHeight="1" x14ac:dyDescent="0.25">
      <c r="A18" s="24"/>
      <c r="B18" s="77"/>
      <c r="C18" s="78"/>
      <c r="D18" s="78"/>
      <c r="E18" s="78"/>
      <c r="F18" s="78"/>
      <c r="G18" s="79"/>
      <c r="H18" s="77"/>
      <c r="I18" s="78"/>
      <c r="J18" s="78"/>
      <c r="K18" s="78"/>
      <c r="L18" s="78"/>
      <c r="M18" s="78"/>
      <c r="N18" s="79"/>
      <c r="O18" s="77"/>
      <c r="P18" s="78"/>
      <c r="Q18" s="78"/>
      <c r="R18" s="78"/>
      <c r="S18" s="132"/>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4"/>
      <c r="AX18" s="128"/>
      <c r="AY18" s="128"/>
      <c r="AZ18" s="128"/>
      <c r="BA18" s="128"/>
      <c r="BB18" s="128"/>
      <c r="BC18" s="129"/>
      <c r="BD18" s="131"/>
      <c r="BE18" s="128"/>
      <c r="BF18" s="128"/>
      <c r="BG18" s="128"/>
      <c r="BH18" s="128"/>
      <c r="BI18" s="128"/>
      <c r="BJ18" s="129"/>
      <c r="BK18" s="25"/>
    </row>
    <row r="19" spans="1:63" ht="15" customHeight="1" x14ac:dyDescent="0.25">
      <c r="A19" s="24"/>
      <c r="B19" s="74"/>
      <c r="C19" s="75"/>
      <c r="D19" s="75"/>
      <c r="E19" s="75"/>
      <c r="F19" s="75"/>
      <c r="G19" s="76"/>
      <c r="H19" s="74"/>
      <c r="I19" s="75"/>
      <c r="J19" s="75"/>
      <c r="K19" s="75"/>
      <c r="L19" s="75"/>
      <c r="M19" s="75"/>
      <c r="N19" s="76"/>
      <c r="O19" s="74"/>
      <c r="P19" s="75"/>
      <c r="Q19" s="75"/>
      <c r="R19" s="75"/>
      <c r="S19" s="135"/>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7"/>
      <c r="AX19" s="126"/>
      <c r="AY19" s="126"/>
      <c r="AZ19" s="126"/>
      <c r="BA19" s="126"/>
      <c r="BB19" s="126"/>
      <c r="BC19" s="127"/>
      <c r="BD19" s="130"/>
      <c r="BE19" s="126"/>
      <c r="BF19" s="126"/>
      <c r="BG19" s="126"/>
      <c r="BH19" s="126"/>
      <c r="BI19" s="126"/>
      <c r="BJ19" s="127"/>
      <c r="BK19" s="25"/>
    </row>
    <row r="20" spans="1:63" ht="15" customHeight="1" x14ac:dyDescent="0.25">
      <c r="A20" s="24"/>
      <c r="B20" s="77"/>
      <c r="C20" s="78"/>
      <c r="D20" s="78"/>
      <c r="E20" s="78"/>
      <c r="F20" s="78"/>
      <c r="G20" s="79"/>
      <c r="H20" s="77"/>
      <c r="I20" s="78"/>
      <c r="J20" s="78"/>
      <c r="K20" s="78"/>
      <c r="L20" s="78"/>
      <c r="M20" s="78"/>
      <c r="N20" s="79"/>
      <c r="O20" s="77"/>
      <c r="P20" s="78"/>
      <c r="Q20" s="78"/>
      <c r="R20" s="78"/>
      <c r="S20" s="132"/>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4"/>
      <c r="AX20" s="128"/>
      <c r="AY20" s="128"/>
      <c r="AZ20" s="128"/>
      <c r="BA20" s="128"/>
      <c r="BB20" s="128"/>
      <c r="BC20" s="129"/>
      <c r="BD20" s="131"/>
      <c r="BE20" s="128"/>
      <c r="BF20" s="128"/>
      <c r="BG20" s="128"/>
      <c r="BH20" s="128"/>
      <c r="BI20" s="128"/>
      <c r="BJ20" s="129"/>
      <c r="BK20" s="25"/>
    </row>
    <row r="21" spans="1:63" ht="15" customHeight="1" x14ac:dyDescent="0.25">
      <c r="A21" s="24"/>
      <c r="B21" s="74"/>
      <c r="C21" s="75"/>
      <c r="D21" s="75"/>
      <c r="E21" s="75"/>
      <c r="F21" s="75"/>
      <c r="G21" s="76"/>
      <c r="H21" s="74"/>
      <c r="I21" s="75"/>
      <c r="J21" s="75"/>
      <c r="K21" s="75"/>
      <c r="L21" s="75"/>
      <c r="M21" s="75"/>
      <c r="N21" s="76"/>
      <c r="O21" s="74"/>
      <c r="P21" s="75"/>
      <c r="Q21" s="75"/>
      <c r="R21" s="75"/>
      <c r="S21" s="135"/>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c r="AR21" s="136"/>
      <c r="AS21" s="136"/>
      <c r="AT21" s="136"/>
      <c r="AU21" s="136"/>
      <c r="AV21" s="136"/>
      <c r="AW21" s="137"/>
      <c r="AX21" s="126"/>
      <c r="AY21" s="126"/>
      <c r="AZ21" s="126"/>
      <c r="BA21" s="126"/>
      <c r="BB21" s="126"/>
      <c r="BC21" s="127"/>
      <c r="BD21" s="130"/>
      <c r="BE21" s="126"/>
      <c r="BF21" s="126"/>
      <c r="BG21" s="126"/>
      <c r="BH21" s="126"/>
      <c r="BI21" s="126"/>
      <c r="BJ21" s="127"/>
      <c r="BK21" s="25"/>
    </row>
    <row r="22" spans="1:63" ht="15" customHeight="1" x14ac:dyDescent="0.25">
      <c r="A22" s="24"/>
      <c r="B22" s="77"/>
      <c r="C22" s="78"/>
      <c r="D22" s="78"/>
      <c r="E22" s="78"/>
      <c r="F22" s="78"/>
      <c r="G22" s="79"/>
      <c r="H22" s="77"/>
      <c r="I22" s="78"/>
      <c r="J22" s="78"/>
      <c r="K22" s="78"/>
      <c r="L22" s="78"/>
      <c r="M22" s="78"/>
      <c r="N22" s="79"/>
      <c r="O22" s="77"/>
      <c r="P22" s="78"/>
      <c r="Q22" s="78"/>
      <c r="R22" s="78"/>
      <c r="S22" s="132"/>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4"/>
      <c r="AX22" s="128"/>
      <c r="AY22" s="128"/>
      <c r="AZ22" s="128"/>
      <c r="BA22" s="128"/>
      <c r="BB22" s="128"/>
      <c r="BC22" s="129"/>
      <c r="BD22" s="131"/>
      <c r="BE22" s="128"/>
      <c r="BF22" s="128"/>
      <c r="BG22" s="128"/>
      <c r="BH22" s="128"/>
      <c r="BI22" s="128"/>
      <c r="BJ22" s="129"/>
      <c r="BK22" s="25"/>
    </row>
    <row r="23" spans="1:63" ht="15" customHeight="1" x14ac:dyDescent="0.25">
      <c r="A23" s="24"/>
      <c r="B23" s="74"/>
      <c r="C23" s="75"/>
      <c r="D23" s="75"/>
      <c r="E23" s="75"/>
      <c r="F23" s="75"/>
      <c r="G23" s="76"/>
      <c r="H23" s="74"/>
      <c r="I23" s="75"/>
      <c r="J23" s="75"/>
      <c r="K23" s="75"/>
      <c r="L23" s="75"/>
      <c r="M23" s="75"/>
      <c r="N23" s="76"/>
      <c r="O23" s="74"/>
      <c r="P23" s="75"/>
      <c r="Q23" s="75"/>
      <c r="R23" s="75"/>
      <c r="S23" s="135"/>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c r="AQ23" s="136"/>
      <c r="AR23" s="136"/>
      <c r="AS23" s="136"/>
      <c r="AT23" s="136"/>
      <c r="AU23" s="136"/>
      <c r="AV23" s="136"/>
      <c r="AW23" s="137"/>
      <c r="AX23" s="126"/>
      <c r="AY23" s="126"/>
      <c r="AZ23" s="126"/>
      <c r="BA23" s="126"/>
      <c r="BB23" s="126"/>
      <c r="BC23" s="127"/>
      <c r="BD23" s="130"/>
      <c r="BE23" s="126"/>
      <c r="BF23" s="126"/>
      <c r="BG23" s="126"/>
      <c r="BH23" s="126"/>
      <c r="BI23" s="126"/>
      <c r="BJ23" s="127"/>
      <c r="BK23" s="25"/>
    </row>
    <row r="24" spans="1:63" ht="15" customHeight="1" x14ac:dyDescent="0.25">
      <c r="A24" s="24"/>
      <c r="B24" s="77"/>
      <c r="C24" s="78"/>
      <c r="D24" s="78"/>
      <c r="E24" s="78"/>
      <c r="F24" s="78"/>
      <c r="G24" s="79"/>
      <c r="H24" s="77"/>
      <c r="I24" s="78"/>
      <c r="J24" s="78"/>
      <c r="K24" s="78"/>
      <c r="L24" s="78"/>
      <c r="M24" s="78"/>
      <c r="N24" s="79"/>
      <c r="O24" s="77"/>
      <c r="P24" s="78"/>
      <c r="Q24" s="78"/>
      <c r="R24" s="78"/>
      <c r="S24" s="132"/>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4"/>
      <c r="AX24" s="128"/>
      <c r="AY24" s="128"/>
      <c r="AZ24" s="128"/>
      <c r="BA24" s="128"/>
      <c r="BB24" s="128"/>
      <c r="BC24" s="129"/>
      <c r="BD24" s="131"/>
      <c r="BE24" s="128"/>
      <c r="BF24" s="128"/>
      <c r="BG24" s="128"/>
      <c r="BH24" s="128"/>
      <c r="BI24" s="128"/>
      <c r="BJ24" s="129"/>
      <c r="BK24" s="25"/>
    </row>
    <row r="25" spans="1:63" ht="15" customHeight="1" x14ac:dyDescent="0.25">
      <c r="A25" s="24"/>
      <c r="B25" s="74"/>
      <c r="C25" s="75"/>
      <c r="D25" s="75"/>
      <c r="E25" s="75"/>
      <c r="F25" s="75"/>
      <c r="G25" s="76"/>
      <c r="H25" s="74"/>
      <c r="I25" s="75"/>
      <c r="J25" s="75"/>
      <c r="K25" s="75"/>
      <c r="L25" s="75"/>
      <c r="M25" s="75"/>
      <c r="N25" s="76"/>
      <c r="O25" s="74"/>
      <c r="P25" s="75"/>
      <c r="Q25" s="75"/>
      <c r="R25" s="75"/>
      <c r="S25" s="135"/>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7"/>
      <c r="AX25" s="126"/>
      <c r="AY25" s="126"/>
      <c r="AZ25" s="126"/>
      <c r="BA25" s="126"/>
      <c r="BB25" s="126"/>
      <c r="BC25" s="127"/>
      <c r="BD25" s="130"/>
      <c r="BE25" s="126"/>
      <c r="BF25" s="126"/>
      <c r="BG25" s="126"/>
      <c r="BH25" s="126"/>
      <c r="BI25" s="126"/>
      <c r="BJ25" s="127"/>
      <c r="BK25" s="25"/>
    </row>
    <row r="26" spans="1:63" ht="15" customHeight="1" x14ac:dyDescent="0.25">
      <c r="A26" s="24"/>
      <c r="B26" s="77"/>
      <c r="C26" s="78"/>
      <c r="D26" s="78"/>
      <c r="E26" s="78"/>
      <c r="F26" s="78"/>
      <c r="G26" s="79"/>
      <c r="H26" s="77"/>
      <c r="I26" s="78"/>
      <c r="J26" s="78"/>
      <c r="K26" s="78"/>
      <c r="L26" s="78"/>
      <c r="M26" s="78"/>
      <c r="N26" s="79"/>
      <c r="O26" s="77"/>
      <c r="P26" s="78"/>
      <c r="Q26" s="78"/>
      <c r="R26" s="78"/>
      <c r="S26" s="132"/>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4"/>
      <c r="AX26" s="128"/>
      <c r="AY26" s="128"/>
      <c r="AZ26" s="128"/>
      <c r="BA26" s="128"/>
      <c r="BB26" s="128"/>
      <c r="BC26" s="129"/>
      <c r="BD26" s="131"/>
      <c r="BE26" s="128"/>
      <c r="BF26" s="128"/>
      <c r="BG26" s="128"/>
      <c r="BH26" s="128"/>
      <c r="BI26" s="128"/>
      <c r="BJ26" s="129"/>
      <c r="BK26" s="25"/>
    </row>
    <row r="27" spans="1:63" ht="15" customHeight="1" x14ac:dyDescent="0.25">
      <c r="A27" s="24"/>
      <c r="B27" s="74"/>
      <c r="C27" s="75"/>
      <c r="D27" s="75"/>
      <c r="E27" s="75"/>
      <c r="F27" s="75"/>
      <c r="G27" s="76"/>
      <c r="H27" s="74"/>
      <c r="I27" s="75"/>
      <c r="J27" s="75"/>
      <c r="K27" s="75"/>
      <c r="L27" s="75"/>
      <c r="M27" s="75"/>
      <c r="N27" s="76"/>
      <c r="O27" s="74"/>
      <c r="P27" s="75"/>
      <c r="Q27" s="75"/>
      <c r="R27" s="75"/>
      <c r="S27" s="135"/>
      <c r="T27" s="136"/>
      <c r="U27" s="136"/>
      <c r="V27" s="136"/>
      <c r="W27" s="136"/>
      <c r="X27" s="136"/>
      <c r="Y27" s="136"/>
      <c r="Z27" s="136"/>
      <c r="AA27" s="136"/>
      <c r="AB27" s="136"/>
      <c r="AC27" s="136"/>
      <c r="AD27" s="136"/>
      <c r="AE27" s="136"/>
      <c r="AF27" s="136"/>
      <c r="AG27" s="136"/>
      <c r="AH27" s="136"/>
      <c r="AI27" s="136"/>
      <c r="AJ27" s="136"/>
      <c r="AK27" s="136"/>
      <c r="AL27" s="136"/>
      <c r="AM27" s="136"/>
      <c r="AN27" s="136"/>
      <c r="AO27" s="136"/>
      <c r="AP27" s="136"/>
      <c r="AQ27" s="136"/>
      <c r="AR27" s="136"/>
      <c r="AS27" s="136"/>
      <c r="AT27" s="136"/>
      <c r="AU27" s="136"/>
      <c r="AV27" s="136"/>
      <c r="AW27" s="137"/>
      <c r="AX27" s="126"/>
      <c r="AY27" s="126"/>
      <c r="AZ27" s="126"/>
      <c r="BA27" s="126"/>
      <c r="BB27" s="126"/>
      <c r="BC27" s="127"/>
      <c r="BD27" s="130"/>
      <c r="BE27" s="126"/>
      <c r="BF27" s="126"/>
      <c r="BG27" s="126"/>
      <c r="BH27" s="126"/>
      <c r="BI27" s="126"/>
      <c r="BJ27" s="127"/>
      <c r="BK27" s="25"/>
    </row>
    <row r="28" spans="1:63" ht="15" customHeight="1" x14ac:dyDescent="0.25">
      <c r="A28" s="24"/>
      <c r="B28" s="77"/>
      <c r="C28" s="78"/>
      <c r="D28" s="78"/>
      <c r="E28" s="78"/>
      <c r="F28" s="78"/>
      <c r="G28" s="79"/>
      <c r="H28" s="77"/>
      <c r="I28" s="78"/>
      <c r="J28" s="78"/>
      <c r="K28" s="78"/>
      <c r="L28" s="78"/>
      <c r="M28" s="78"/>
      <c r="N28" s="79"/>
      <c r="O28" s="77"/>
      <c r="P28" s="78"/>
      <c r="Q28" s="78"/>
      <c r="R28" s="78"/>
      <c r="S28" s="132"/>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4"/>
      <c r="AX28" s="128"/>
      <c r="AY28" s="128"/>
      <c r="AZ28" s="128"/>
      <c r="BA28" s="128"/>
      <c r="BB28" s="128"/>
      <c r="BC28" s="129"/>
      <c r="BD28" s="131"/>
      <c r="BE28" s="128"/>
      <c r="BF28" s="128"/>
      <c r="BG28" s="128"/>
      <c r="BH28" s="128"/>
      <c r="BI28" s="128"/>
      <c r="BJ28" s="129"/>
      <c r="BK28" s="25"/>
    </row>
    <row r="29" spans="1:63" ht="15" customHeight="1" x14ac:dyDescent="0.25">
      <c r="A29" s="24"/>
      <c r="B29" s="74"/>
      <c r="C29" s="75"/>
      <c r="D29" s="75"/>
      <c r="E29" s="75"/>
      <c r="F29" s="75"/>
      <c r="G29" s="76"/>
      <c r="H29" s="74"/>
      <c r="I29" s="75"/>
      <c r="J29" s="75"/>
      <c r="K29" s="75"/>
      <c r="L29" s="75"/>
      <c r="M29" s="75"/>
      <c r="N29" s="76"/>
      <c r="O29" s="74"/>
      <c r="P29" s="75"/>
      <c r="Q29" s="75"/>
      <c r="R29" s="75"/>
      <c r="S29" s="135"/>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7"/>
      <c r="AX29" s="126"/>
      <c r="AY29" s="126"/>
      <c r="AZ29" s="126"/>
      <c r="BA29" s="126"/>
      <c r="BB29" s="126"/>
      <c r="BC29" s="127"/>
      <c r="BD29" s="130"/>
      <c r="BE29" s="126"/>
      <c r="BF29" s="126"/>
      <c r="BG29" s="126"/>
      <c r="BH29" s="126"/>
      <c r="BI29" s="126"/>
      <c r="BJ29" s="127"/>
      <c r="BK29" s="25"/>
    </row>
    <row r="30" spans="1:63" ht="15" customHeight="1" x14ac:dyDescent="0.25">
      <c r="A30" s="24"/>
      <c r="B30" s="77"/>
      <c r="C30" s="78"/>
      <c r="D30" s="78"/>
      <c r="E30" s="78"/>
      <c r="F30" s="78"/>
      <c r="G30" s="79"/>
      <c r="H30" s="77"/>
      <c r="I30" s="78"/>
      <c r="J30" s="78"/>
      <c r="K30" s="78"/>
      <c r="L30" s="78"/>
      <c r="M30" s="78"/>
      <c r="N30" s="79"/>
      <c r="O30" s="77"/>
      <c r="P30" s="78"/>
      <c r="Q30" s="78"/>
      <c r="R30" s="78"/>
      <c r="S30" s="132"/>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4"/>
      <c r="AX30" s="128"/>
      <c r="AY30" s="128"/>
      <c r="AZ30" s="128"/>
      <c r="BA30" s="128"/>
      <c r="BB30" s="128"/>
      <c r="BC30" s="129"/>
      <c r="BD30" s="131"/>
      <c r="BE30" s="128"/>
      <c r="BF30" s="128"/>
      <c r="BG30" s="128"/>
      <c r="BH30" s="128"/>
      <c r="BI30" s="128"/>
      <c r="BJ30" s="129"/>
      <c r="BK30" s="25"/>
    </row>
    <row r="31" spans="1:63" ht="15" customHeight="1" x14ac:dyDescent="0.25">
      <c r="A31" s="24"/>
      <c r="B31" s="74"/>
      <c r="C31" s="75"/>
      <c r="D31" s="75"/>
      <c r="E31" s="75"/>
      <c r="F31" s="75"/>
      <c r="G31" s="76"/>
      <c r="H31" s="74"/>
      <c r="I31" s="75"/>
      <c r="J31" s="75"/>
      <c r="K31" s="75"/>
      <c r="L31" s="75"/>
      <c r="M31" s="75"/>
      <c r="N31" s="76"/>
      <c r="O31" s="74"/>
      <c r="P31" s="75"/>
      <c r="Q31" s="75"/>
      <c r="R31" s="75"/>
      <c r="S31" s="135"/>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7"/>
      <c r="AX31" s="126"/>
      <c r="AY31" s="126"/>
      <c r="AZ31" s="126"/>
      <c r="BA31" s="126"/>
      <c r="BB31" s="126"/>
      <c r="BC31" s="127"/>
      <c r="BD31" s="130"/>
      <c r="BE31" s="126"/>
      <c r="BF31" s="126"/>
      <c r="BG31" s="126"/>
      <c r="BH31" s="126"/>
      <c r="BI31" s="126"/>
      <c r="BJ31" s="127"/>
      <c r="BK31" s="25"/>
    </row>
    <row r="32" spans="1:63" ht="15" customHeight="1" x14ac:dyDescent="0.25">
      <c r="A32" s="24"/>
      <c r="B32" s="77"/>
      <c r="C32" s="78"/>
      <c r="D32" s="78"/>
      <c r="E32" s="78"/>
      <c r="F32" s="78"/>
      <c r="G32" s="79"/>
      <c r="H32" s="77"/>
      <c r="I32" s="78"/>
      <c r="J32" s="78"/>
      <c r="K32" s="78"/>
      <c r="L32" s="78"/>
      <c r="M32" s="78"/>
      <c r="N32" s="79"/>
      <c r="O32" s="77"/>
      <c r="P32" s="78"/>
      <c r="Q32" s="78"/>
      <c r="R32" s="78"/>
      <c r="S32" s="132"/>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4"/>
      <c r="AX32" s="128"/>
      <c r="AY32" s="128"/>
      <c r="AZ32" s="128"/>
      <c r="BA32" s="128"/>
      <c r="BB32" s="128"/>
      <c r="BC32" s="129"/>
      <c r="BD32" s="131"/>
      <c r="BE32" s="128"/>
      <c r="BF32" s="128"/>
      <c r="BG32" s="128"/>
      <c r="BH32" s="128"/>
      <c r="BI32" s="128"/>
      <c r="BJ32" s="129"/>
      <c r="BK32" s="25"/>
    </row>
    <row r="33" spans="1:63" ht="15" customHeight="1" x14ac:dyDescent="0.25">
      <c r="A33" s="24"/>
      <c r="B33" s="74"/>
      <c r="C33" s="75"/>
      <c r="D33" s="75"/>
      <c r="E33" s="75"/>
      <c r="F33" s="75"/>
      <c r="G33" s="76"/>
      <c r="H33" s="74"/>
      <c r="I33" s="75"/>
      <c r="J33" s="75"/>
      <c r="K33" s="75"/>
      <c r="L33" s="75"/>
      <c r="M33" s="75"/>
      <c r="N33" s="76"/>
      <c r="O33" s="74"/>
      <c r="P33" s="75"/>
      <c r="Q33" s="75"/>
      <c r="R33" s="75"/>
      <c r="S33" s="135"/>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7"/>
      <c r="AX33" s="126"/>
      <c r="AY33" s="126"/>
      <c r="AZ33" s="126"/>
      <c r="BA33" s="126"/>
      <c r="BB33" s="126"/>
      <c r="BC33" s="127"/>
      <c r="BD33" s="130"/>
      <c r="BE33" s="126"/>
      <c r="BF33" s="126"/>
      <c r="BG33" s="126"/>
      <c r="BH33" s="126"/>
      <c r="BI33" s="126"/>
      <c r="BJ33" s="127"/>
      <c r="BK33" s="25"/>
    </row>
    <row r="34" spans="1:63" ht="15" customHeight="1" x14ac:dyDescent="0.25">
      <c r="A34" s="24"/>
      <c r="B34" s="77"/>
      <c r="C34" s="78"/>
      <c r="D34" s="78"/>
      <c r="E34" s="78"/>
      <c r="F34" s="78"/>
      <c r="G34" s="79"/>
      <c r="H34" s="77"/>
      <c r="I34" s="78"/>
      <c r="J34" s="78"/>
      <c r="K34" s="78"/>
      <c r="L34" s="78"/>
      <c r="M34" s="78"/>
      <c r="N34" s="79"/>
      <c r="O34" s="77"/>
      <c r="P34" s="78"/>
      <c r="Q34" s="78"/>
      <c r="R34" s="78"/>
      <c r="S34" s="132"/>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4"/>
      <c r="AX34" s="128"/>
      <c r="AY34" s="128"/>
      <c r="AZ34" s="128"/>
      <c r="BA34" s="128"/>
      <c r="BB34" s="128"/>
      <c r="BC34" s="129"/>
      <c r="BD34" s="131"/>
      <c r="BE34" s="128"/>
      <c r="BF34" s="128"/>
      <c r="BG34" s="128"/>
      <c r="BH34" s="128"/>
      <c r="BI34" s="128"/>
      <c r="BJ34" s="129"/>
      <c r="BK34" s="25"/>
    </row>
    <row r="35" spans="1:63" ht="15" customHeight="1" x14ac:dyDescent="0.25">
      <c r="A35" s="24"/>
      <c r="B35" s="74"/>
      <c r="C35" s="75"/>
      <c r="D35" s="75"/>
      <c r="E35" s="75"/>
      <c r="F35" s="75"/>
      <c r="G35" s="76"/>
      <c r="H35" s="74"/>
      <c r="I35" s="75"/>
      <c r="J35" s="75"/>
      <c r="K35" s="75"/>
      <c r="L35" s="75"/>
      <c r="M35" s="75"/>
      <c r="N35" s="76"/>
      <c r="O35" s="74"/>
      <c r="P35" s="75"/>
      <c r="Q35" s="75"/>
      <c r="R35" s="75"/>
      <c r="S35" s="135"/>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7"/>
      <c r="AX35" s="126"/>
      <c r="AY35" s="126"/>
      <c r="AZ35" s="126"/>
      <c r="BA35" s="126"/>
      <c r="BB35" s="126"/>
      <c r="BC35" s="127"/>
      <c r="BD35" s="130"/>
      <c r="BE35" s="126"/>
      <c r="BF35" s="126"/>
      <c r="BG35" s="126"/>
      <c r="BH35" s="126"/>
      <c r="BI35" s="126"/>
      <c r="BJ35" s="127"/>
      <c r="BK35" s="25"/>
    </row>
    <row r="36" spans="1:63" ht="15" customHeight="1" x14ac:dyDescent="0.25">
      <c r="A36" s="24"/>
      <c r="B36" s="77"/>
      <c r="C36" s="78"/>
      <c r="D36" s="78"/>
      <c r="E36" s="78"/>
      <c r="F36" s="78"/>
      <c r="G36" s="79"/>
      <c r="H36" s="77"/>
      <c r="I36" s="78"/>
      <c r="J36" s="78"/>
      <c r="K36" s="78"/>
      <c r="L36" s="78"/>
      <c r="M36" s="78"/>
      <c r="N36" s="79"/>
      <c r="O36" s="77"/>
      <c r="P36" s="78"/>
      <c r="Q36" s="78"/>
      <c r="R36" s="78"/>
      <c r="S36" s="132"/>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4"/>
      <c r="AX36" s="128"/>
      <c r="AY36" s="128"/>
      <c r="AZ36" s="128"/>
      <c r="BA36" s="128"/>
      <c r="BB36" s="128"/>
      <c r="BC36" s="129"/>
      <c r="BD36" s="131"/>
      <c r="BE36" s="128"/>
      <c r="BF36" s="128"/>
      <c r="BG36" s="128"/>
      <c r="BH36" s="128"/>
      <c r="BI36" s="128"/>
      <c r="BJ36" s="129"/>
      <c r="BK36" s="25"/>
    </row>
    <row r="37" spans="1:63" ht="15" customHeight="1" x14ac:dyDescent="0.25">
      <c r="A37" s="24"/>
      <c r="B37" s="74"/>
      <c r="C37" s="75"/>
      <c r="D37" s="75"/>
      <c r="E37" s="75"/>
      <c r="F37" s="75"/>
      <c r="G37" s="76"/>
      <c r="H37" s="74"/>
      <c r="I37" s="75"/>
      <c r="J37" s="75"/>
      <c r="K37" s="75"/>
      <c r="L37" s="75"/>
      <c r="M37" s="75"/>
      <c r="N37" s="76"/>
      <c r="O37" s="74"/>
      <c r="P37" s="75"/>
      <c r="Q37" s="75"/>
      <c r="R37" s="75"/>
      <c r="S37" s="135"/>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7"/>
      <c r="AX37" s="126"/>
      <c r="AY37" s="126"/>
      <c r="AZ37" s="126"/>
      <c r="BA37" s="126"/>
      <c r="BB37" s="126"/>
      <c r="BC37" s="127"/>
      <c r="BD37" s="130"/>
      <c r="BE37" s="126"/>
      <c r="BF37" s="126"/>
      <c r="BG37" s="126"/>
      <c r="BH37" s="126"/>
      <c r="BI37" s="126"/>
      <c r="BJ37" s="127"/>
      <c r="BK37" s="25"/>
    </row>
    <row r="38" spans="1:63" ht="15" customHeight="1" x14ac:dyDescent="0.25">
      <c r="A38" s="24"/>
      <c r="B38" s="77"/>
      <c r="C38" s="78"/>
      <c r="D38" s="78"/>
      <c r="E38" s="78"/>
      <c r="F38" s="78"/>
      <c r="G38" s="79"/>
      <c r="H38" s="77"/>
      <c r="I38" s="78"/>
      <c r="J38" s="78"/>
      <c r="K38" s="78"/>
      <c r="L38" s="78"/>
      <c r="M38" s="78"/>
      <c r="N38" s="79"/>
      <c r="O38" s="77"/>
      <c r="P38" s="78"/>
      <c r="Q38" s="78"/>
      <c r="R38" s="78"/>
      <c r="S38" s="132"/>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4"/>
      <c r="AX38" s="128"/>
      <c r="AY38" s="128"/>
      <c r="AZ38" s="128"/>
      <c r="BA38" s="128"/>
      <c r="BB38" s="128"/>
      <c r="BC38" s="129"/>
      <c r="BD38" s="131"/>
      <c r="BE38" s="128"/>
      <c r="BF38" s="128"/>
      <c r="BG38" s="128"/>
      <c r="BH38" s="128"/>
      <c r="BI38" s="128"/>
      <c r="BJ38" s="129"/>
      <c r="BK38" s="25"/>
    </row>
    <row r="39" spans="1:63" ht="15" customHeight="1" x14ac:dyDescent="0.25">
      <c r="A39" s="24"/>
      <c r="B39" s="74"/>
      <c r="C39" s="75"/>
      <c r="D39" s="75"/>
      <c r="E39" s="75"/>
      <c r="F39" s="75"/>
      <c r="G39" s="76"/>
      <c r="H39" s="74"/>
      <c r="I39" s="75"/>
      <c r="J39" s="75"/>
      <c r="K39" s="75"/>
      <c r="L39" s="75"/>
      <c r="M39" s="75"/>
      <c r="N39" s="76"/>
      <c r="O39" s="74"/>
      <c r="P39" s="75"/>
      <c r="Q39" s="75"/>
      <c r="R39" s="75"/>
      <c r="S39" s="135"/>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7"/>
      <c r="AX39" s="126"/>
      <c r="AY39" s="126"/>
      <c r="AZ39" s="126"/>
      <c r="BA39" s="126"/>
      <c r="BB39" s="126"/>
      <c r="BC39" s="127"/>
      <c r="BD39" s="130"/>
      <c r="BE39" s="126"/>
      <c r="BF39" s="126"/>
      <c r="BG39" s="126"/>
      <c r="BH39" s="126"/>
      <c r="BI39" s="126"/>
      <c r="BJ39" s="127"/>
      <c r="BK39" s="25"/>
    </row>
    <row r="40" spans="1:63" ht="15" customHeight="1" x14ac:dyDescent="0.25">
      <c r="A40" s="24"/>
      <c r="B40" s="77"/>
      <c r="C40" s="78"/>
      <c r="D40" s="78"/>
      <c r="E40" s="78"/>
      <c r="F40" s="78"/>
      <c r="G40" s="79"/>
      <c r="H40" s="77"/>
      <c r="I40" s="78"/>
      <c r="J40" s="78"/>
      <c r="K40" s="78"/>
      <c r="L40" s="78"/>
      <c r="M40" s="78"/>
      <c r="N40" s="79"/>
      <c r="O40" s="77"/>
      <c r="P40" s="78"/>
      <c r="Q40" s="78"/>
      <c r="R40" s="78"/>
      <c r="S40" s="132"/>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4"/>
      <c r="AX40" s="128"/>
      <c r="AY40" s="128"/>
      <c r="AZ40" s="128"/>
      <c r="BA40" s="128"/>
      <c r="BB40" s="128"/>
      <c r="BC40" s="129"/>
      <c r="BD40" s="131"/>
      <c r="BE40" s="128"/>
      <c r="BF40" s="128"/>
      <c r="BG40" s="128"/>
      <c r="BH40" s="128"/>
      <c r="BI40" s="128"/>
      <c r="BJ40" s="129"/>
      <c r="BK40" s="25"/>
    </row>
    <row r="41" spans="1:63" ht="15" customHeight="1" x14ac:dyDescent="0.25">
      <c r="A41" s="24"/>
      <c r="B41" s="74"/>
      <c r="C41" s="75"/>
      <c r="D41" s="75"/>
      <c r="E41" s="75"/>
      <c r="F41" s="75"/>
      <c r="G41" s="76"/>
      <c r="H41" s="74"/>
      <c r="I41" s="75"/>
      <c r="J41" s="75"/>
      <c r="K41" s="75"/>
      <c r="L41" s="75"/>
      <c r="M41" s="75"/>
      <c r="N41" s="76"/>
      <c r="O41" s="74"/>
      <c r="P41" s="75"/>
      <c r="Q41" s="75"/>
      <c r="R41" s="75"/>
      <c r="S41" s="135"/>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7"/>
      <c r="AX41" s="126"/>
      <c r="AY41" s="126"/>
      <c r="AZ41" s="126"/>
      <c r="BA41" s="126"/>
      <c r="BB41" s="126"/>
      <c r="BC41" s="127"/>
      <c r="BD41" s="130"/>
      <c r="BE41" s="126"/>
      <c r="BF41" s="126"/>
      <c r="BG41" s="126"/>
      <c r="BH41" s="126"/>
      <c r="BI41" s="126"/>
      <c r="BJ41" s="127"/>
      <c r="BK41" s="25"/>
    </row>
    <row r="42" spans="1:63" ht="15" customHeight="1" x14ac:dyDescent="0.25">
      <c r="A42" s="24"/>
      <c r="B42" s="77"/>
      <c r="C42" s="78"/>
      <c r="D42" s="78"/>
      <c r="E42" s="78"/>
      <c r="F42" s="78"/>
      <c r="G42" s="79"/>
      <c r="H42" s="77"/>
      <c r="I42" s="78"/>
      <c r="J42" s="78"/>
      <c r="K42" s="78"/>
      <c r="L42" s="78"/>
      <c r="M42" s="78"/>
      <c r="N42" s="79"/>
      <c r="O42" s="77"/>
      <c r="P42" s="78"/>
      <c r="Q42" s="78"/>
      <c r="R42" s="78"/>
      <c r="S42" s="132"/>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4"/>
      <c r="AX42" s="128"/>
      <c r="AY42" s="128"/>
      <c r="AZ42" s="128"/>
      <c r="BA42" s="128"/>
      <c r="BB42" s="128"/>
      <c r="BC42" s="129"/>
      <c r="BD42" s="131"/>
      <c r="BE42" s="128"/>
      <c r="BF42" s="128"/>
      <c r="BG42" s="128"/>
      <c r="BH42" s="128"/>
      <c r="BI42" s="128"/>
      <c r="BJ42" s="129"/>
      <c r="BK42" s="25"/>
    </row>
    <row r="43" spans="1:63" ht="15" customHeight="1" x14ac:dyDescent="0.25">
      <c r="A43" s="24"/>
      <c r="B43" s="74"/>
      <c r="C43" s="75"/>
      <c r="D43" s="75"/>
      <c r="E43" s="75"/>
      <c r="F43" s="75"/>
      <c r="G43" s="76"/>
      <c r="H43" s="74"/>
      <c r="I43" s="75"/>
      <c r="J43" s="75"/>
      <c r="K43" s="75"/>
      <c r="L43" s="75"/>
      <c r="M43" s="75"/>
      <c r="N43" s="76"/>
      <c r="O43" s="74"/>
      <c r="P43" s="75"/>
      <c r="Q43" s="75"/>
      <c r="R43" s="75"/>
      <c r="S43" s="135"/>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7"/>
      <c r="AX43" s="126"/>
      <c r="AY43" s="126"/>
      <c r="AZ43" s="126"/>
      <c r="BA43" s="126"/>
      <c r="BB43" s="126"/>
      <c r="BC43" s="127"/>
      <c r="BD43" s="130"/>
      <c r="BE43" s="126"/>
      <c r="BF43" s="126"/>
      <c r="BG43" s="126"/>
      <c r="BH43" s="126"/>
      <c r="BI43" s="126"/>
      <c r="BJ43" s="127"/>
      <c r="BK43" s="25"/>
    </row>
    <row r="44" spans="1:63" ht="15" customHeight="1" x14ac:dyDescent="0.25">
      <c r="A44" s="24"/>
      <c r="B44" s="77"/>
      <c r="C44" s="78"/>
      <c r="D44" s="78"/>
      <c r="E44" s="78"/>
      <c r="F44" s="78"/>
      <c r="G44" s="79"/>
      <c r="H44" s="77"/>
      <c r="I44" s="78"/>
      <c r="J44" s="78"/>
      <c r="K44" s="78"/>
      <c r="L44" s="78"/>
      <c r="M44" s="78"/>
      <c r="N44" s="79"/>
      <c r="O44" s="77"/>
      <c r="P44" s="78"/>
      <c r="Q44" s="78"/>
      <c r="R44" s="78"/>
      <c r="S44" s="132"/>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4"/>
      <c r="AX44" s="128"/>
      <c r="AY44" s="128"/>
      <c r="AZ44" s="128"/>
      <c r="BA44" s="128"/>
      <c r="BB44" s="128"/>
      <c r="BC44" s="129"/>
      <c r="BD44" s="131"/>
      <c r="BE44" s="128"/>
      <c r="BF44" s="128"/>
      <c r="BG44" s="128"/>
      <c r="BH44" s="128"/>
      <c r="BI44" s="128"/>
      <c r="BJ44" s="129"/>
      <c r="BK44" s="25"/>
    </row>
    <row r="45" spans="1:63" ht="15" customHeight="1" x14ac:dyDescent="0.25">
      <c r="A45" s="24"/>
      <c r="B45" s="74"/>
      <c r="C45" s="75"/>
      <c r="D45" s="75"/>
      <c r="E45" s="75"/>
      <c r="F45" s="75"/>
      <c r="G45" s="76"/>
      <c r="H45" s="74"/>
      <c r="I45" s="75"/>
      <c r="J45" s="75"/>
      <c r="K45" s="75"/>
      <c r="L45" s="75"/>
      <c r="M45" s="75"/>
      <c r="N45" s="76"/>
      <c r="O45" s="74"/>
      <c r="P45" s="75"/>
      <c r="Q45" s="75"/>
      <c r="R45" s="75"/>
      <c r="S45" s="135"/>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7"/>
      <c r="AX45" s="126"/>
      <c r="AY45" s="126"/>
      <c r="AZ45" s="126"/>
      <c r="BA45" s="126"/>
      <c r="BB45" s="126"/>
      <c r="BC45" s="127"/>
      <c r="BD45" s="130"/>
      <c r="BE45" s="126"/>
      <c r="BF45" s="126"/>
      <c r="BG45" s="126"/>
      <c r="BH45" s="126"/>
      <c r="BI45" s="126"/>
      <c r="BJ45" s="127"/>
      <c r="BK45" s="25"/>
    </row>
    <row r="46" spans="1:63" ht="15" customHeight="1" x14ac:dyDescent="0.25">
      <c r="A46" s="24"/>
      <c r="B46" s="77"/>
      <c r="C46" s="78"/>
      <c r="D46" s="78"/>
      <c r="E46" s="78"/>
      <c r="F46" s="78"/>
      <c r="G46" s="79"/>
      <c r="H46" s="77"/>
      <c r="I46" s="78"/>
      <c r="J46" s="78"/>
      <c r="K46" s="78"/>
      <c r="L46" s="78"/>
      <c r="M46" s="78"/>
      <c r="N46" s="79"/>
      <c r="O46" s="77"/>
      <c r="P46" s="78"/>
      <c r="Q46" s="78"/>
      <c r="R46" s="78"/>
      <c r="S46" s="132"/>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4"/>
      <c r="AX46" s="128"/>
      <c r="AY46" s="128"/>
      <c r="AZ46" s="128"/>
      <c r="BA46" s="128"/>
      <c r="BB46" s="128"/>
      <c r="BC46" s="129"/>
      <c r="BD46" s="131"/>
      <c r="BE46" s="128"/>
      <c r="BF46" s="128"/>
      <c r="BG46" s="128"/>
      <c r="BH46" s="128"/>
      <c r="BI46" s="128"/>
      <c r="BJ46" s="129"/>
      <c r="BK46" s="25"/>
    </row>
    <row r="47" spans="1:63" ht="15" customHeight="1" x14ac:dyDescent="0.25">
      <c r="A47" s="24"/>
      <c r="B47" s="74"/>
      <c r="C47" s="75"/>
      <c r="D47" s="75"/>
      <c r="E47" s="75"/>
      <c r="F47" s="75"/>
      <c r="G47" s="76"/>
      <c r="H47" s="74"/>
      <c r="I47" s="75"/>
      <c r="J47" s="75"/>
      <c r="K47" s="75"/>
      <c r="L47" s="75"/>
      <c r="M47" s="75"/>
      <c r="N47" s="76"/>
      <c r="O47" s="74"/>
      <c r="P47" s="75"/>
      <c r="Q47" s="75"/>
      <c r="R47" s="75"/>
      <c r="S47" s="135"/>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136"/>
      <c r="AU47" s="136"/>
      <c r="AV47" s="136"/>
      <c r="AW47" s="137"/>
      <c r="AX47" s="126"/>
      <c r="AY47" s="126"/>
      <c r="AZ47" s="126"/>
      <c r="BA47" s="126"/>
      <c r="BB47" s="126"/>
      <c r="BC47" s="127"/>
      <c r="BD47" s="130"/>
      <c r="BE47" s="126"/>
      <c r="BF47" s="126"/>
      <c r="BG47" s="126"/>
      <c r="BH47" s="126"/>
      <c r="BI47" s="126"/>
      <c r="BJ47" s="127"/>
      <c r="BK47" s="25"/>
    </row>
    <row r="48" spans="1:63" ht="15" customHeight="1" x14ac:dyDescent="0.25">
      <c r="A48" s="24"/>
      <c r="B48" s="77"/>
      <c r="C48" s="78"/>
      <c r="D48" s="78"/>
      <c r="E48" s="78"/>
      <c r="F48" s="78"/>
      <c r="G48" s="79"/>
      <c r="H48" s="77"/>
      <c r="I48" s="78"/>
      <c r="J48" s="78"/>
      <c r="K48" s="78"/>
      <c r="L48" s="78"/>
      <c r="M48" s="78"/>
      <c r="N48" s="79"/>
      <c r="O48" s="77"/>
      <c r="P48" s="78"/>
      <c r="Q48" s="78"/>
      <c r="R48" s="78"/>
      <c r="S48" s="132"/>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4"/>
      <c r="AX48" s="128"/>
      <c r="AY48" s="128"/>
      <c r="AZ48" s="128"/>
      <c r="BA48" s="128"/>
      <c r="BB48" s="128"/>
      <c r="BC48" s="129"/>
      <c r="BD48" s="131"/>
      <c r="BE48" s="128"/>
      <c r="BF48" s="128"/>
      <c r="BG48" s="128"/>
      <c r="BH48" s="128"/>
      <c r="BI48" s="128"/>
      <c r="BJ48" s="129"/>
      <c r="BK48" s="25"/>
    </row>
    <row r="49" spans="1:63" ht="15" customHeight="1" x14ac:dyDescent="0.25">
      <c r="A49" s="24"/>
      <c r="B49" s="74"/>
      <c r="C49" s="75"/>
      <c r="D49" s="75"/>
      <c r="E49" s="75"/>
      <c r="F49" s="75"/>
      <c r="G49" s="76"/>
      <c r="H49" s="74"/>
      <c r="I49" s="75"/>
      <c r="J49" s="75"/>
      <c r="K49" s="75"/>
      <c r="L49" s="75"/>
      <c r="M49" s="75"/>
      <c r="N49" s="76"/>
      <c r="O49" s="74"/>
      <c r="P49" s="75"/>
      <c r="Q49" s="75"/>
      <c r="R49" s="75"/>
      <c r="S49" s="135"/>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7"/>
      <c r="AX49" s="126"/>
      <c r="AY49" s="126"/>
      <c r="AZ49" s="126"/>
      <c r="BA49" s="126"/>
      <c r="BB49" s="126"/>
      <c r="BC49" s="127"/>
      <c r="BD49" s="130"/>
      <c r="BE49" s="126"/>
      <c r="BF49" s="126"/>
      <c r="BG49" s="126"/>
      <c r="BH49" s="126"/>
      <c r="BI49" s="126"/>
      <c r="BJ49" s="127"/>
      <c r="BK49" s="25"/>
    </row>
    <row r="50" spans="1:63" ht="15" customHeight="1" x14ac:dyDescent="0.25">
      <c r="A50" s="24"/>
      <c r="B50" s="77"/>
      <c r="C50" s="78"/>
      <c r="D50" s="78"/>
      <c r="E50" s="78"/>
      <c r="F50" s="78"/>
      <c r="G50" s="79"/>
      <c r="H50" s="77"/>
      <c r="I50" s="78"/>
      <c r="J50" s="78"/>
      <c r="K50" s="78"/>
      <c r="L50" s="78"/>
      <c r="M50" s="78"/>
      <c r="N50" s="79"/>
      <c r="O50" s="77"/>
      <c r="P50" s="78"/>
      <c r="Q50" s="78"/>
      <c r="R50" s="78"/>
      <c r="S50" s="132"/>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4"/>
      <c r="AX50" s="128"/>
      <c r="AY50" s="128"/>
      <c r="AZ50" s="128"/>
      <c r="BA50" s="128"/>
      <c r="BB50" s="128"/>
      <c r="BC50" s="129"/>
      <c r="BD50" s="131"/>
      <c r="BE50" s="128"/>
      <c r="BF50" s="128"/>
      <c r="BG50" s="128"/>
      <c r="BH50" s="128"/>
      <c r="BI50" s="128"/>
      <c r="BJ50" s="129"/>
      <c r="BK50" s="25"/>
    </row>
    <row r="51" spans="1:63" ht="15" customHeight="1" x14ac:dyDescent="0.25">
      <c r="A51" s="24"/>
      <c r="B51" s="74"/>
      <c r="C51" s="75"/>
      <c r="D51" s="75"/>
      <c r="E51" s="75"/>
      <c r="F51" s="75"/>
      <c r="G51" s="76"/>
      <c r="H51" s="74"/>
      <c r="I51" s="75"/>
      <c r="J51" s="75"/>
      <c r="K51" s="75"/>
      <c r="L51" s="75"/>
      <c r="M51" s="75"/>
      <c r="N51" s="76"/>
      <c r="O51" s="74"/>
      <c r="P51" s="75"/>
      <c r="Q51" s="75"/>
      <c r="R51" s="75"/>
      <c r="S51" s="135"/>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7"/>
      <c r="AX51" s="126"/>
      <c r="AY51" s="126"/>
      <c r="AZ51" s="126"/>
      <c r="BA51" s="126"/>
      <c r="BB51" s="126"/>
      <c r="BC51" s="127"/>
      <c r="BD51" s="130"/>
      <c r="BE51" s="126"/>
      <c r="BF51" s="126"/>
      <c r="BG51" s="126"/>
      <c r="BH51" s="126"/>
      <c r="BI51" s="126"/>
      <c r="BJ51" s="127"/>
      <c r="BK51" s="25"/>
    </row>
    <row r="52" spans="1:63" ht="15" customHeight="1" x14ac:dyDescent="0.25">
      <c r="A52" s="24"/>
      <c r="B52" s="77"/>
      <c r="C52" s="78"/>
      <c r="D52" s="78"/>
      <c r="E52" s="78"/>
      <c r="F52" s="78"/>
      <c r="G52" s="79"/>
      <c r="H52" s="77"/>
      <c r="I52" s="78"/>
      <c r="J52" s="78"/>
      <c r="K52" s="78"/>
      <c r="L52" s="78"/>
      <c r="M52" s="78"/>
      <c r="N52" s="79"/>
      <c r="O52" s="77"/>
      <c r="P52" s="78"/>
      <c r="Q52" s="78"/>
      <c r="R52" s="78"/>
      <c r="S52" s="132"/>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4"/>
      <c r="AX52" s="128"/>
      <c r="AY52" s="128"/>
      <c r="AZ52" s="128"/>
      <c r="BA52" s="128"/>
      <c r="BB52" s="128"/>
      <c r="BC52" s="129"/>
      <c r="BD52" s="131"/>
      <c r="BE52" s="128"/>
      <c r="BF52" s="128"/>
      <c r="BG52" s="128"/>
      <c r="BH52" s="128"/>
      <c r="BI52" s="128"/>
      <c r="BJ52" s="129"/>
      <c r="BK52" s="25"/>
    </row>
    <row r="53" spans="1:63" ht="15" customHeight="1" x14ac:dyDescent="0.25">
      <c r="A53" s="24"/>
      <c r="B53" s="74"/>
      <c r="C53" s="75"/>
      <c r="D53" s="75"/>
      <c r="E53" s="75"/>
      <c r="F53" s="75"/>
      <c r="G53" s="76"/>
      <c r="H53" s="74"/>
      <c r="I53" s="75"/>
      <c r="J53" s="75"/>
      <c r="K53" s="75"/>
      <c r="L53" s="75"/>
      <c r="M53" s="75"/>
      <c r="N53" s="76"/>
      <c r="O53" s="74"/>
      <c r="P53" s="75"/>
      <c r="Q53" s="75"/>
      <c r="R53" s="75"/>
      <c r="S53" s="135"/>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7"/>
      <c r="AX53" s="126"/>
      <c r="AY53" s="126"/>
      <c r="AZ53" s="126"/>
      <c r="BA53" s="126"/>
      <c r="BB53" s="126"/>
      <c r="BC53" s="127"/>
      <c r="BD53" s="130"/>
      <c r="BE53" s="126"/>
      <c r="BF53" s="126"/>
      <c r="BG53" s="126"/>
      <c r="BH53" s="126"/>
      <c r="BI53" s="126"/>
      <c r="BJ53" s="127"/>
      <c r="BK53" s="25"/>
    </row>
    <row r="54" spans="1:63" ht="15" customHeight="1" x14ac:dyDescent="0.25">
      <c r="A54" s="24"/>
      <c r="B54" s="77"/>
      <c r="C54" s="78"/>
      <c r="D54" s="78"/>
      <c r="E54" s="78"/>
      <c r="F54" s="78"/>
      <c r="G54" s="79"/>
      <c r="H54" s="77"/>
      <c r="I54" s="78"/>
      <c r="J54" s="78"/>
      <c r="K54" s="78"/>
      <c r="L54" s="78"/>
      <c r="M54" s="78"/>
      <c r="N54" s="79"/>
      <c r="O54" s="77"/>
      <c r="P54" s="78"/>
      <c r="Q54" s="78"/>
      <c r="R54" s="78"/>
      <c r="S54" s="132"/>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4"/>
      <c r="AX54" s="128"/>
      <c r="AY54" s="128"/>
      <c r="AZ54" s="128"/>
      <c r="BA54" s="128"/>
      <c r="BB54" s="128"/>
      <c r="BC54" s="129"/>
      <c r="BD54" s="131"/>
      <c r="BE54" s="128"/>
      <c r="BF54" s="128"/>
      <c r="BG54" s="128"/>
      <c r="BH54" s="128"/>
      <c r="BI54" s="128"/>
      <c r="BJ54" s="129"/>
      <c r="BK54" s="25"/>
    </row>
    <row r="55" spans="1:63" ht="15" customHeight="1" x14ac:dyDescent="0.25">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142" t="s">
        <v>0</v>
      </c>
      <c r="B1" s="143"/>
      <c r="C1" s="143"/>
      <c r="D1" s="143"/>
      <c r="E1" s="143"/>
      <c r="F1" s="143"/>
      <c r="G1" s="143"/>
      <c r="H1" s="143"/>
      <c r="I1" s="143"/>
      <c r="J1" s="144"/>
      <c r="K1" s="142" t="s">
        <v>2</v>
      </c>
      <c r="L1" s="143"/>
      <c r="M1" s="143"/>
      <c r="N1" s="143"/>
      <c r="O1" s="143"/>
      <c r="P1" s="143"/>
      <c r="Q1" s="143"/>
      <c r="R1" s="143"/>
      <c r="S1" s="143"/>
      <c r="T1" s="143"/>
      <c r="U1" s="143"/>
      <c r="V1" s="144"/>
      <c r="W1" s="160" t="str">
        <f>IF(表紙!W1="","",表紙!W1)</f>
        <v>基本設計書</v>
      </c>
      <c r="X1" s="161"/>
      <c r="Y1" s="161"/>
      <c r="Z1" s="161"/>
      <c r="AA1" s="161"/>
      <c r="AB1" s="161"/>
      <c r="AC1" s="161"/>
      <c r="AD1" s="161"/>
      <c r="AE1" s="161"/>
      <c r="AF1" s="161"/>
      <c r="AG1" s="161"/>
      <c r="AH1" s="161"/>
      <c r="AI1" s="161"/>
      <c r="AJ1" s="161"/>
      <c r="AK1" s="161"/>
      <c r="AL1" s="161"/>
      <c r="AM1" s="161"/>
      <c r="AN1" s="161"/>
      <c r="AO1" s="162"/>
      <c r="AP1" s="142" t="s">
        <v>3</v>
      </c>
      <c r="AQ1" s="143"/>
      <c r="AR1" s="143"/>
      <c r="AS1" s="144"/>
      <c r="AT1" s="142" t="s">
        <v>4</v>
      </c>
      <c r="AU1" s="143"/>
      <c r="AV1" s="143"/>
      <c r="AW1" s="143"/>
      <c r="AX1" s="144"/>
      <c r="AY1" s="142" t="s">
        <v>5</v>
      </c>
      <c r="AZ1" s="143"/>
      <c r="BA1" s="143"/>
      <c r="BB1" s="144"/>
      <c r="BC1" s="142" t="s">
        <v>6</v>
      </c>
      <c r="BD1" s="143"/>
      <c r="BE1" s="143"/>
      <c r="BF1" s="143"/>
      <c r="BG1" s="144"/>
      <c r="BH1" s="142" t="s">
        <v>7</v>
      </c>
      <c r="BI1" s="143"/>
      <c r="BJ1" s="143"/>
      <c r="BK1" s="144"/>
    </row>
    <row r="2" spans="1:63" ht="15" customHeight="1" x14ac:dyDescent="0.25">
      <c r="A2" s="148" t="str">
        <f>IF(表紙!A2="","",表紙!A2)</f>
        <v>POSサーバー</v>
      </c>
      <c r="B2" s="149"/>
      <c r="C2" s="149"/>
      <c r="D2" s="149"/>
      <c r="E2" s="149"/>
      <c r="F2" s="149"/>
      <c r="G2" s="149"/>
      <c r="H2" s="149"/>
      <c r="I2" s="149"/>
      <c r="J2" s="150"/>
      <c r="K2" s="148" t="str">
        <f>IF(表紙!K2="","",表紙!K2)</f>
        <v>POSサーバー</v>
      </c>
      <c r="L2" s="149"/>
      <c r="M2" s="149"/>
      <c r="N2" s="149"/>
      <c r="O2" s="149"/>
      <c r="P2" s="149"/>
      <c r="Q2" s="149"/>
      <c r="R2" s="149"/>
      <c r="S2" s="149"/>
      <c r="T2" s="149"/>
      <c r="U2" s="149"/>
      <c r="V2" s="150"/>
      <c r="W2" s="163"/>
      <c r="X2" s="164"/>
      <c r="Y2" s="164"/>
      <c r="Z2" s="164"/>
      <c r="AA2" s="164"/>
      <c r="AB2" s="164"/>
      <c r="AC2" s="164"/>
      <c r="AD2" s="164"/>
      <c r="AE2" s="164"/>
      <c r="AF2" s="164"/>
      <c r="AG2" s="164"/>
      <c r="AH2" s="164"/>
      <c r="AI2" s="164"/>
      <c r="AJ2" s="164"/>
      <c r="AK2" s="164"/>
      <c r="AL2" s="164"/>
      <c r="AM2" s="164"/>
      <c r="AN2" s="164"/>
      <c r="AO2" s="165"/>
      <c r="AP2" s="148" t="str">
        <f>IF(表紙!AP2="","",表紙!AP2)</f>
        <v>LoiLV</v>
      </c>
      <c r="AQ2" s="149"/>
      <c r="AR2" s="149"/>
      <c r="AS2" s="150"/>
      <c r="AT2" s="154">
        <v>45084</v>
      </c>
      <c r="AU2" s="155"/>
      <c r="AV2" s="155"/>
      <c r="AW2" s="155"/>
      <c r="AX2" s="156"/>
      <c r="AY2" s="148" t="str">
        <f>IF(表紙!AY2="","",表紙!AY2)</f>
        <v>LoiLV</v>
      </c>
      <c r="AZ2" s="149"/>
      <c r="BA2" s="149"/>
      <c r="BB2" s="150"/>
      <c r="BC2" s="154">
        <f>IF(表紙!BC2="","",表紙!BC2)</f>
        <v>45448</v>
      </c>
      <c r="BD2" s="155"/>
      <c r="BE2" s="155"/>
      <c r="BF2" s="155"/>
      <c r="BG2" s="156"/>
      <c r="BH2" s="148">
        <f>IF(表紙!BH2="","",表紙!BH2)</f>
        <v>0.11</v>
      </c>
      <c r="BI2" s="149"/>
      <c r="BJ2" s="149"/>
      <c r="BK2" s="150"/>
    </row>
    <row r="3" spans="1:63" ht="15" customHeight="1" x14ac:dyDescent="0.25">
      <c r="A3" s="151"/>
      <c r="B3" s="152"/>
      <c r="C3" s="152"/>
      <c r="D3" s="152"/>
      <c r="E3" s="152"/>
      <c r="F3" s="152"/>
      <c r="G3" s="152"/>
      <c r="H3" s="152"/>
      <c r="I3" s="152"/>
      <c r="J3" s="153"/>
      <c r="K3" s="151"/>
      <c r="L3" s="152"/>
      <c r="M3" s="152"/>
      <c r="N3" s="152"/>
      <c r="O3" s="152"/>
      <c r="P3" s="152"/>
      <c r="Q3" s="152"/>
      <c r="R3" s="152"/>
      <c r="S3" s="152"/>
      <c r="T3" s="152"/>
      <c r="U3" s="152"/>
      <c r="V3" s="153"/>
      <c r="W3" s="166"/>
      <c r="X3" s="167"/>
      <c r="Y3" s="167"/>
      <c r="Z3" s="167"/>
      <c r="AA3" s="167"/>
      <c r="AB3" s="167"/>
      <c r="AC3" s="167"/>
      <c r="AD3" s="167"/>
      <c r="AE3" s="167"/>
      <c r="AF3" s="167"/>
      <c r="AG3" s="167"/>
      <c r="AH3" s="167"/>
      <c r="AI3" s="167"/>
      <c r="AJ3" s="167"/>
      <c r="AK3" s="167"/>
      <c r="AL3" s="167"/>
      <c r="AM3" s="167"/>
      <c r="AN3" s="167"/>
      <c r="AO3" s="168"/>
      <c r="AP3" s="151"/>
      <c r="AQ3" s="152"/>
      <c r="AR3" s="152"/>
      <c r="AS3" s="153"/>
      <c r="AT3" s="157"/>
      <c r="AU3" s="158"/>
      <c r="AV3" s="158"/>
      <c r="AW3" s="158"/>
      <c r="AX3" s="159"/>
      <c r="AY3" s="151"/>
      <c r="AZ3" s="152"/>
      <c r="BA3" s="152"/>
      <c r="BB3" s="153"/>
      <c r="BC3" s="157"/>
      <c r="BD3" s="158"/>
      <c r="BE3" s="158"/>
      <c r="BF3" s="158"/>
      <c r="BG3" s="159"/>
      <c r="BH3" s="151"/>
      <c r="BI3" s="152"/>
      <c r="BJ3" s="152"/>
      <c r="BK3" s="153"/>
    </row>
    <row r="4" spans="1:63" ht="24.95" customHeight="1" x14ac:dyDescent="0.25">
      <c r="A4" s="142" t="s">
        <v>1</v>
      </c>
      <c r="B4" s="143"/>
      <c r="C4" s="143"/>
      <c r="D4" s="143"/>
      <c r="E4" s="143"/>
      <c r="F4" s="143"/>
      <c r="G4" s="144"/>
      <c r="H4" s="145" t="str">
        <f>IF(表紙!H4="","",表紙!H4)</f>
        <v>66_券マスタ設定</v>
      </c>
      <c r="I4" s="146"/>
      <c r="J4" s="146"/>
      <c r="K4" s="146"/>
      <c r="L4" s="146"/>
      <c r="M4" s="146"/>
      <c r="N4" s="146"/>
      <c r="O4" s="146"/>
      <c r="P4" s="146"/>
      <c r="Q4" s="146"/>
      <c r="R4" s="146"/>
      <c r="S4" s="146"/>
      <c r="T4" s="147"/>
      <c r="U4" s="142" t="s">
        <v>8</v>
      </c>
      <c r="V4" s="143"/>
      <c r="W4" s="143"/>
      <c r="X4" s="143"/>
      <c r="Y4" s="144"/>
      <c r="Z4" s="145" t="str">
        <f>IF(表紙!Z4="","",表紙!Z4)</f>
        <v>概要設計書</v>
      </c>
      <c r="AA4" s="146"/>
      <c r="AB4" s="146"/>
      <c r="AC4" s="146"/>
      <c r="AD4" s="146"/>
      <c r="AE4" s="146"/>
      <c r="AF4" s="146"/>
      <c r="AG4" s="146"/>
      <c r="AH4" s="146"/>
      <c r="AI4" s="146"/>
      <c r="AJ4" s="146"/>
      <c r="AK4" s="146"/>
      <c r="AL4" s="146"/>
      <c r="AM4" s="146"/>
      <c r="AN4" s="146"/>
      <c r="AO4" s="147"/>
      <c r="AP4" s="145" t="str">
        <f t="array" aca="1" ref="AP4" ca="1">RIGHT(CELL("filename",$A$1),LEN(CELL("filename",$A$1))-FIND("]",CELL("filename",$A$1)))</f>
        <v>業務フロー凡例</v>
      </c>
      <c r="AQ4" s="146"/>
      <c r="AR4" s="146"/>
      <c r="AS4" s="146"/>
      <c r="AT4" s="146"/>
      <c r="AU4" s="146"/>
      <c r="AV4" s="146"/>
      <c r="AW4" s="146"/>
      <c r="AX4" s="146"/>
      <c r="AY4" s="146"/>
      <c r="AZ4" s="146"/>
      <c r="BA4" s="146"/>
      <c r="BB4" s="146"/>
      <c r="BC4" s="146"/>
      <c r="BD4" s="146"/>
      <c r="BE4" s="146"/>
      <c r="BF4" s="146"/>
      <c r="BG4" s="146"/>
      <c r="BH4" s="146"/>
      <c r="BI4" s="146"/>
      <c r="BJ4" s="146"/>
      <c r="BK4" s="147"/>
    </row>
    <row r="5" spans="1:63"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x14ac:dyDescent="0.25">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2"/>
      <c r="AF6" s="40"/>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2"/>
      <c r="BJ6" s="41"/>
      <c r="BK6" s="43"/>
    </row>
    <row r="7" spans="1:63" ht="15" customHeight="1" x14ac:dyDescent="0.25">
      <c r="A7" s="39"/>
      <c r="B7" s="2" t="s">
        <v>12</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3"/>
    </row>
    <row r="8" spans="1:63" ht="15" customHeight="1" x14ac:dyDescent="0.25">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2"/>
      <c r="AF8" s="40"/>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2"/>
      <c r="BJ8" s="41"/>
      <c r="BK8" s="43"/>
    </row>
    <row r="9" spans="1:63" ht="15" customHeight="1" x14ac:dyDescent="0.25">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2"/>
      <c r="AF9" s="40"/>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2"/>
      <c r="BJ9" s="41"/>
      <c r="BK9" s="43"/>
    </row>
    <row r="10" spans="1:63" ht="15" customHeight="1" x14ac:dyDescent="0.25">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2"/>
      <c r="AF10" s="40"/>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2"/>
      <c r="BJ10" s="41"/>
      <c r="BK10" s="43"/>
    </row>
    <row r="11" spans="1:63" ht="15" customHeight="1" x14ac:dyDescent="0.25">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2"/>
      <c r="AF11" s="40"/>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2"/>
      <c r="BJ11" s="41"/>
      <c r="BK11" s="43"/>
    </row>
    <row r="12" spans="1:63" ht="15" customHeight="1" x14ac:dyDescent="0.25">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2"/>
      <c r="AF12" s="40"/>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2"/>
      <c r="BJ12" s="41"/>
      <c r="BK12" s="43"/>
    </row>
    <row r="13" spans="1:63" ht="15" customHeight="1" x14ac:dyDescent="0.25">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2"/>
      <c r="AF13" s="40"/>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2"/>
      <c r="BJ13" s="41"/>
      <c r="BK13" s="43"/>
    </row>
    <row r="14" spans="1:63" ht="15" customHeight="1" x14ac:dyDescent="0.25">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2"/>
      <c r="AF14" s="40"/>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2"/>
      <c r="BJ14" s="41"/>
      <c r="BK14" s="43"/>
    </row>
    <row r="15" spans="1:63" ht="15" customHeight="1" x14ac:dyDescent="0.25">
      <c r="A15" s="39"/>
      <c r="B15" s="40"/>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2"/>
      <c r="AF15" s="40"/>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2"/>
      <c r="BJ15" s="41"/>
      <c r="BK15" s="43"/>
    </row>
    <row r="16" spans="1:63" ht="15" customHeight="1" x14ac:dyDescent="0.25">
      <c r="A16" s="39"/>
      <c r="B16" s="40"/>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2"/>
      <c r="AF16" s="40"/>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2"/>
      <c r="BJ16" s="41"/>
      <c r="BK16" s="43"/>
    </row>
    <row r="17" spans="1:63" ht="15" customHeight="1" x14ac:dyDescent="0.25">
      <c r="A17" s="39"/>
      <c r="B17" s="40"/>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2"/>
      <c r="AF17" s="40"/>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2"/>
      <c r="BJ17" s="41"/>
      <c r="BK17" s="43"/>
    </row>
    <row r="18" spans="1:63" ht="15" customHeight="1" x14ac:dyDescent="0.25">
      <c r="A18" s="39"/>
      <c r="B18" s="40"/>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2"/>
      <c r="AF18" s="40"/>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2"/>
      <c r="BJ18" s="41"/>
      <c r="BK18" s="43"/>
    </row>
    <row r="19" spans="1:63" ht="15" customHeight="1" x14ac:dyDescent="0.25">
      <c r="A19" s="39"/>
      <c r="B19" s="40"/>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2"/>
      <c r="AF19" s="40"/>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2"/>
      <c r="BJ19" s="41"/>
      <c r="BK19" s="43"/>
    </row>
    <row r="20" spans="1:63" ht="15" customHeight="1" x14ac:dyDescent="0.25">
      <c r="A20" s="39"/>
      <c r="B20" s="40"/>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2"/>
      <c r="AF20" s="40"/>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2"/>
      <c r="BJ20" s="41"/>
      <c r="BK20" s="43"/>
    </row>
    <row r="21" spans="1:63" ht="15" customHeight="1" x14ac:dyDescent="0.25">
      <c r="A21" s="39"/>
      <c r="B21" s="40"/>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2"/>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2"/>
      <c r="BJ21" s="41"/>
      <c r="BK21" s="43"/>
    </row>
    <row r="22" spans="1:63" ht="15" customHeight="1" x14ac:dyDescent="0.25">
      <c r="A22" s="39"/>
      <c r="B22" s="2" t="s">
        <v>13</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3"/>
    </row>
    <row r="23" spans="1:63" ht="15" customHeight="1" x14ac:dyDescent="0.25">
      <c r="A23" s="39"/>
      <c r="B23" s="40"/>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2"/>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2"/>
      <c r="BJ23" s="41"/>
      <c r="BK23" s="43"/>
    </row>
    <row r="24" spans="1:63" ht="15" customHeight="1" x14ac:dyDescent="0.25">
      <c r="A24" s="39"/>
      <c r="B24" s="40"/>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2"/>
      <c r="AF24" s="40"/>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2"/>
      <c r="BJ24" s="41"/>
      <c r="BK24" s="43"/>
    </row>
    <row r="25" spans="1:63" ht="15" customHeight="1" x14ac:dyDescent="0.25">
      <c r="A25" s="39"/>
      <c r="B25" s="4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2"/>
      <c r="AF25" s="40"/>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2"/>
      <c r="BJ25" s="41"/>
      <c r="BK25" s="43"/>
    </row>
    <row r="26" spans="1:63" ht="15" customHeight="1" x14ac:dyDescent="0.25">
      <c r="A26" s="39"/>
      <c r="B26" s="40"/>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2"/>
      <c r="AF26" s="40"/>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2"/>
      <c r="BJ26" s="41"/>
      <c r="BK26" s="43"/>
    </row>
    <row r="27" spans="1:63" ht="15" customHeight="1" x14ac:dyDescent="0.25">
      <c r="A27" s="39"/>
      <c r="B27" s="40"/>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2"/>
      <c r="AF27" s="40"/>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2"/>
      <c r="BJ27" s="41"/>
      <c r="BK27" s="43"/>
    </row>
    <row r="28" spans="1:63" ht="15" customHeight="1" x14ac:dyDescent="0.25">
      <c r="A28" s="39"/>
      <c r="B28" s="40"/>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2"/>
      <c r="AF28" s="40"/>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2"/>
      <c r="BJ28" s="41"/>
      <c r="BK28" s="43"/>
    </row>
    <row r="29" spans="1:63" ht="15" customHeight="1" x14ac:dyDescent="0.25">
      <c r="A29" s="39"/>
      <c r="B29" s="40"/>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2"/>
      <c r="AF29" s="40"/>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2"/>
      <c r="BJ29" s="41"/>
      <c r="BK29" s="43"/>
    </row>
    <row r="30" spans="1:63" ht="15" customHeight="1" x14ac:dyDescent="0.25">
      <c r="A30" s="39"/>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2"/>
      <c r="AF30" s="40"/>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2"/>
      <c r="BJ30" s="41"/>
      <c r="BK30" s="43"/>
    </row>
    <row r="31" spans="1:63" ht="15" customHeight="1" x14ac:dyDescent="0.25">
      <c r="A31" s="39"/>
      <c r="B31" s="4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2"/>
      <c r="AF31" s="40"/>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2"/>
      <c r="BJ31" s="41"/>
      <c r="BK31" s="43"/>
    </row>
    <row r="32" spans="1:63" ht="15" customHeight="1" x14ac:dyDescent="0.25">
      <c r="A32" s="39"/>
      <c r="B32" s="4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2"/>
      <c r="AF32" s="40"/>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2"/>
      <c r="BJ32" s="41"/>
      <c r="BK32" s="43"/>
    </row>
    <row r="33" spans="1:63" ht="15" customHeight="1" x14ac:dyDescent="0.25">
      <c r="A33" s="39"/>
      <c r="B33" s="40"/>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2"/>
      <c r="AF33" s="40"/>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2"/>
      <c r="BJ33" s="41"/>
      <c r="BK33" s="43"/>
    </row>
    <row r="34" spans="1:63" ht="15" customHeight="1" x14ac:dyDescent="0.25">
      <c r="A34" s="39"/>
      <c r="B34" s="40"/>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2"/>
      <c r="AF34" s="40"/>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2"/>
      <c r="BJ34" s="41"/>
      <c r="BK34" s="43"/>
    </row>
    <row r="35" spans="1:63" ht="15" customHeight="1" x14ac:dyDescent="0.25">
      <c r="A35" s="39"/>
      <c r="B35" s="40"/>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2"/>
      <c r="AF35" s="40"/>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2"/>
      <c r="BJ35" s="41"/>
      <c r="BK35" s="43"/>
    </row>
    <row r="36" spans="1:63" ht="15" customHeight="1" x14ac:dyDescent="0.25">
      <c r="A36" s="39"/>
      <c r="B36" s="4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c r="AF36" s="40"/>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2"/>
      <c r="BJ36" s="41"/>
      <c r="BK36" s="43"/>
    </row>
    <row r="37" spans="1:63" ht="15" customHeight="1" x14ac:dyDescent="0.25">
      <c r="A37" s="39"/>
      <c r="B37" s="40"/>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0"/>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2"/>
      <c r="BJ37" s="41"/>
      <c r="BK37" s="43"/>
    </row>
    <row r="38" spans="1:63" ht="15" customHeight="1" x14ac:dyDescent="0.25">
      <c r="A38" s="39"/>
      <c r="B38" s="40"/>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0"/>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2"/>
      <c r="BJ38" s="41"/>
      <c r="BK38" s="43"/>
    </row>
    <row r="39" spans="1:63" ht="15" customHeight="1" x14ac:dyDescent="0.25">
      <c r="A39" s="39"/>
      <c r="B39" s="40"/>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0"/>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2"/>
      <c r="BJ39" s="41"/>
      <c r="BK39" s="43"/>
    </row>
    <row r="40" spans="1:63" ht="15" customHeight="1" x14ac:dyDescent="0.25">
      <c r="A40" s="39"/>
      <c r="B40" s="40"/>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0"/>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2"/>
      <c r="BJ40" s="41"/>
      <c r="BK40" s="43"/>
    </row>
    <row r="41" spans="1:63" ht="15" customHeight="1" x14ac:dyDescent="0.25">
      <c r="A41" s="39"/>
      <c r="B41" s="4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0"/>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2"/>
      <c r="BJ41" s="41"/>
      <c r="BK41" s="43"/>
    </row>
    <row r="42" spans="1:63" ht="15" customHeight="1" x14ac:dyDescent="0.25">
      <c r="A42" s="39"/>
      <c r="B42" s="2" t="s">
        <v>14</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3"/>
    </row>
    <row r="43" spans="1:63" ht="15" customHeight="1" x14ac:dyDescent="0.25">
      <c r="A43" s="39"/>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2"/>
      <c r="AF43" s="40"/>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2"/>
      <c r="BJ43" s="41"/>
      <c r="BK43" s="43"/>
    </row>
    <row r="44" spans="1:63" ht="15" customHeight="1" x14ac:dyDescent="0.25">
      <c r="A44" s="39"/>
      <c r="B44" s="40"/>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2"/>
      <c r="AF44" s="40"/>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2"/>
      <c r="BJ44" s="41"/>
      <c r="BK44" s="43"/>
    </row>
    <row r="45" spans="1:63" ht="15" customHeight="1" x14ac:dyDescent="0.25">
      <c r="A45" s="39"/>
      <c r="B45" s="4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2"/>
      <c r="AF45" s="40"/>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2"/>
      <c r="BJ45" s="41"/>
      <c r="BK45" s="43"/>
    </row>
    <row r="46" spans="1:63" ht="15" customHeight="1" x14ac:dyDescent="0.25">
      <c r="A46" s="39"/>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2"/>
      <c r="AF46" s="40"/>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2"/>
      <c r="BJ46" s="41"/>
      <c r="BK46" s="43"/>
    </row>
    <row r="47" spans="1:63" ht="15" customHeight="1" x14ac:dyDescent="0.25">
      <c r="A47" s="39"/>
      <c r="B47" s="4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2"/>
      <c r="AF47" s="40"/>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2"/>
      <c r="BJ47" s="41"/>
      <c r="BK47" s="43"/>
    </row>
    <row r="48" spans="1:63" ht="15" customHeight="1" x14ac:dyDescent="0.25">
      <c r="A48" s="39"/>
      <c r="B48" s="40"/>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2"/>
      <c r="AF48" s="40"/>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2"/>
      <c r="BJ48" s="41"/>
      <c r="BK48" s="43"/>
    </row>
    <row r="49" spans="1:63" ht="15" customHeight="1" x14ac:dyDescent="0.25">
      <c r="A49" s="39"/>
      <c r="B49" s="40"/>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0"/>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2"/>
      <c r="BJ49" s="41"/>
      <c r="BK49" s="43"/>
    </row>
    <row r="50" spans="1:63" ht="15" customHeight="1" x14ac:dyDescent="0.25">
      <c r="A50" s="39"/>
      <c r="B50" s="4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0"/>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2"/>
      <c r="BJ50" s="41"/>
      <c r="BK50" s="43"/>
    </row>
    <row r="51" spans="1:63" ht="15" customHeight="1" x14ac:dyDescent="0.25">
      <c r="A51" s="39"/>
      <c r="B51" s="40"/>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0"/>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2"/>
      <c r="BJ51" s="41"/>
      <c r="BK51" s="43"/>
    </row>
    <row r="52" spans="1:63" ht="15" customHeight="1" x14ac:dyDescent="0.25">
      <c r="A52" s="39"/>
      <c r="B52" s="40"/>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0"/>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2"/>
      <c r="BJ52" s="41"/>
      <c r="BK52" s="43"/>
    </row>
    <row r="53" spans="1:63" ht="15" customHeight="1" x14ac:dyDescent="0.25">
      <c r="A53" s="39"/>
      <c r="B53" s="4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0"/>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2"/>
      <c r="BJ53" s="41"/>
      <c r="BK53" s="43"/>
    </row>
    <row r="54" spans="1:63" ht="15" customHeight="1" x14ac:dyDescent="0.25">
      <c r="A54" s="39"/>
      <c r="B54" s="40"/>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0"/>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2"/>
      <c r="BJ54" s="41"/>
      <c r="BK54" s="43"/>
    </row>
    <row r="55" spans="1:63" ht="15" customHeight="1" x14ac:dyDescent="0.25">
      <c r="A55" s="39"/>
      <c r="B55" s="40"/>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0"/>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2"/>
      <c r="BJ55" s="41"/>
      <c r="BK55" s="43"/>
    </row>
    <row r="56" spans="1:63" ht="15" customHeight="1" x14ac:dyDescent="0.25">
      <c r="A56" s="39"/>
      <c r="B56" s="4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0"/>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2"/>
      <c r="BJ56" s="41"/>
      <c r="BK56" s="43"/>
    </row>
    <row r="57" spans="1:63" ht="15" customHeight="1" x14ac:dyDescent="0.25">
      <c r="A57" s="39"/>
      <c r="B57" s="40"/>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0"/>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2"/>
      <c r="BJ57" s="41"/>
      <c r="BK57" s="43"/>
    </row>
    <row r="58" spans="1:63" ht="15" customHeight="1" x14ac:dyDescent="0.25">
      <c r="A58" s="39"/>
      <c r="B58" s="40"/>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0"/>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2"/>
      <c r="BJ58" s="41"/>
      <c r="BK58" s="43"/>
    </row>
    <row r="59" spans="1:63" ht="15" customHeight="1" x14ac:dyDescent="0.25">
      <c r="A59" s="39"/>
      <c r="B59" s="4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0"/>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2"/>
      <c r="BJ59" s="41"/>
      <c r="BK59" s="43"/>
    </row>
    <row r="60" spans="1:63" ht="15" customHeight="1" x14ac:dyDescent="0.25">
      <c r="A60" s="39"/>
      <c r="B60" s="40"/>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0"/>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2"/>
      <c r="BJ60" s="41"/>
      <c r="BK60" s="43"/>
    </row>
    <row r="61" spans="1:63" ht="15" customHeight="1" x14ac:dyDescent="0.25">
      <c r="A61" s="39"/>
      <c r="B61" s="40"/>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0"/>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2"/>
      <c r="BJ61" s="41"/>
      <c r="BK61" s="43"/>
    </row>
    <row r="62" spans="1:63" ht="15" customHeight="1" x14ac:dyDescent="0.25">
      <c r="A62" s="44"/>
      <c r="B62" s="45"/>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6"/>
      <c r="AF62" s="45"/>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6"/>
      <c r="BJ62" s="44"/>
      <c r="BK62" s="47"/>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8"/>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20" customWidth="1"/>
    <col min="66" max="16384" width="2.77734375" style="20"/>
  </cols>
  <sheetData>
    <row r="1" spans="1:65" ht="24.95" customHeight="1" x14ac:dyDescent="0.25">
      <c r="A1" s="71" t="s">
        <v>46</v>
      </c>
      <c r="B1" s="72"/>
      <c r="C1" s="72"/>
      <c r="D1" s="72"/>
      <c r="E1" s="72"/>
      <c r="F1" s="72"/>
      <c r="G1" s="72"/>
      <c r="H1" s="72"/>
      <c r="I1" s="72"/>
      <c r="J1" s="73"/>
      <c r="K1" s="71" t="s">
        <v>47</v>
      </c>
      <c r="L1" s="72"/>
      <c r="M1" s="72"/>
      <c r="N1" s="72"/>
      <c r="O1" s="72"/>
      <c r="P1" s="72"/>
      <c r="Q1" s="72"/>
      <c r="R1" s="72"/>
      <c r="S1" s="72"/>
      <c r="T1" s="72"/>
      <c r="U1" s="72"/>
      <c r="V1" s="73"/>
      <c r="W1" s="81" t="str">
        <f>IF(表紙!W1="","",表紙!W1)</f>
        <v>基本設計書</v>
      </c>
      <c r="X1" s="82"/>
      <c r="Y1" s="82"/>
      <c r="Z1" s="82"/>
      <c r="AA1" s="82"/>
      <c r="AB1" s="82"/>
      <c r="AC1" s="82"/>
      <c r="AD1" s="82"/>
      <c r="AE1" s="82"/>
      <c r="AF1" s="82"/>
      <c r="AG1" s="82"/>
      <c r="AH1" s="82"/>
      <c r="AI1" s="82"/>
      <c r="AJ1" s="82"/>
      <c r="AK1" s="82"/>
      <c r="AL1" s="82"/>
      <c r="AM1" s="82"/>
      <c r="AN1" s="82"/>
      <c r="AO1" s="83"/>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5" ht="15" customHeight="1" x14ac:dyDescent="0.25">
      <c r="A2" s="74" t="str">
        <f>IF(表紙!A2="","",表紙!A2)</f>
        <v>POSサーバー</v>
      </c>
      <c r="B2" s="75"/>
      <c r="C2" s="75"/>
      <c r="D2" s="75"/>
      <c r="E2" s="75"/>
      <c r="F2" s="75"/>
      <c r="G2" s="75"/>
      <c r="H2" s="75"/>
      <c r="I2" s="75"/>
      <c r="J2" s="76"/>
      <c r="K2" s="74" t="str">
        <f>IF(表紙!K2="","",表紙!K2)</f>
        <v>POSサーバー</v>
      </c>
      <c r="L2" s="75"/>
      <c r="M2" s="75"/>
      <c r="N2" s="75"/>
      <c r="O2" s="75"/>
      <c r="P2" s="75"/>
      <c r="Q2" s="75"/>
      <c r="R2" s="75"/>
      <c r="S2" s="75"/>
      <c r="T2" s="75"/>
      <c r="U2" s="75"/>
      <c r="V2" s="76"/>
      <c r="W2" s="84"/>
      <c r="X2" s="85"/>
      <c r="Y2" s="85"/>
      <c r="Z2" s="85"/>
      <c r="AA2" s="85"/>
      <c r="AB2" s="85"/>
      <c r="AC2" s="85"/>
      <c r="AD2" s="85"/>
      <c r="AE2" s="85"/>
      <c r="AF2" s="85"/>
      <c r="AG2" s="85"/>
      <c r="AH2" s="85"/>
      <c r="AI2" s="85"/>
      <c r="AJ2" s="85"/>
      <c r="AK2" s="85"/>
      <c r="AL2" s="85"/>
      <c r="AM2" s="85"/>
      <c r="AN2" s="85"/>
      <c r="AO2" s="86"/>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5" ht="15" customHeight="1" x14ac:dyDescent="0.25">
      <c r="A3" s="77"/>
      <c r="B3" s="78"/>
      <c r="C3" s="78"/>
      <c r="D3" s="78"/>
      <c r="E3" s="78"/>
      <c r="F3" s="78"/>
      <c r="G3" s="78"/>
      <c r="H3" s="78"/>
      <c r="I3" s="78"/>
      <c r="J3" s="79"/>
      <c r="K3" s="77"/>
      <c r="L3" s="78"/>
      <c r="M3" s="78"/>
      <c r="N3" s="78"/>
      <c r="O3" s="78"/>
      <c r="P3" s="78"/>
      <c r="Q3" s="78"/>
      <c r="R3" s="78"/>
      <c r="S3" s="78"/>
      <c r="T3" s="78"/>
      <c r="U3" s="78"/>
      <c r="V3" s="79"/>
      <c r="W3" s="87"/>
      <c r="X3" s="88"/>
      <c r="Y3" s="88"/>
      <c r="Z3" s="88"/>
      <c r="AA3" s="88"/>
      <c r="AB3" s="88"/>
      <c r="AC3" s="88"/>
      <c r="AD3" s="88"/>
      <c r="AE3" s="88"/>
      <c r="AF3" s="88"/>
      <c r="AG3" s="88"/>
      <c r="AH3" s="88"/>
      <c r="AI3" s="88"/>
      <c r="AJ3" s="88"/>
      <c r="AK3" s="88"/>
      <c r="AL3" s="88"/>
      <c r="AM3" s="88"/>
      <c r="AN3" s="88"/>
      <c r="AO3" s="89"/>
      <c r="AP3" s="77"/>
      <c r="AQ3" s="78"/>
      <c r="AR3" s="78"/>
      <c r="AS3" s="79"/>
      <c r="AT3" s="104"/>
      <c r="AU3" s="105"/>
      <c r="AV3" s="105"/>
      <c r="AW3" s="105"/>
      <c r="AX3" s="106"/>
      <c r="AY3" s="77"/>
      <c r="AZ3" s="78"/>
      <c r="BA3" s="78"/>
      <c r="BB3" s="79"/>
      <c r="BC3" s="104"/>
      <c r="BD3" s="105"/>
      <c r="BE3" s="105"/>
      <c r="BF3" s="105"/>
      <c r="BG3" s="106"/>
      <c r="BH3" s="77"/>
      <c r="BI3" s="78"/>
      <c r="BJ3" s="78"/>
      <c r="BK3" s="79"/>
    </row>
    <row r="4" spans="1:65" ht="24.95" customHeight="1" x14ac:dyDescent="0.25">
      <c r="A4" s="71" t="s">
        <v>55</v>
      </c>
      <c r="B4" s="72"/>
      <c r="C4" s="72"/>
      <c r="D4" s="72"/>
      <c r="E4" s="72"/>
      <c r="F4" s="72"/>
      <c r="G4" s="73"/>
      <c r="H4" s="92" t="str">
        <f>IF(表紙!H4="","",表紙!H4)</f>
        <v>66_券マスタ設定</v>
      </c>
      <c r="I4" s="93"/>
      <c r="J4" s="93"/>
      <c r="K4" s="93"/>
      <c r="L4" s="93"/>
      <c r="M4" s="93"/>
      <c r="N4" s="93"/>
      <c r="O4" s="93"/>
      <c r="P4" s="93"/>
      <c r="Q4" s="93"/>
      <c r="R4" s="93"/>
      <c r="S4" s="93"/>
      <c r="T4" s="94"/>
      <c r="U4" s="71" t="s">
        <v>56</v>
      </c>
      <c r="V4" s="72"/>
      <c r="W4" s="72"/>
      <c r="X4" s="72"/>
      <c r="Y4" s="73"/>
      <c r="Z4" s="92" t="str">
        <f>IF(表紙!Z4="","",表紙!Z4)</f>
        <v>概要設計書</v>
      </c>
      <c r="AA4" s="93"/>
      <c r="AB4" s="93"/>
      <c r="AC4" s="93"/>
      <c r="AD4" s="93"/>
      <c r="AE4" s="93"/>
      <c r="AF4" s="93"/>
      <c r="AG4" s="93"/>
      <c r="AH4" s="93"/>
      <c r="AI4" s="93"/>
      <c r="AJ4" s="93"/>
      <c r="AK4" s="93"/>
      <c r="AL4" s="93"/>
      <c r="AM4" s="93"/>
      <c r="AN4" s="93"/>
      <c r="AO4" s="94"/>
      <c r="AP4" s="92" t="str">
        <f t="array" aca="1" ref="AP4" ca="1">RIGHT(CELL("filename",$A$1),LEN(CELL("filename",$A$1))-FIND("]",CELL("filename",$A$1)))</f>
        <v>機能概要説明</v>
      </c>
      <c r="AQ4" s="93"/>
      <c r="AR4" s="93"/>
      <c r="AS4" s="93"/>
      <c r="AT4" s="93"/>
      <c r="AU4" s="93"/>
      <c r="AV4" s="93"/>
      <c r="AW4" s="93"/>
      <c r="AX4" s="93"/>
      <c r="AY4" s="93"/>
      <c r="AZ4" s="93"/>
      <c r="BA4" s="93"/>
      <c r="BB4" s="93"/>
      <c r="BC4" s="93"/>
      <c r="BD4" s="93"/>
      <c r="BE4" s="93"/>
      <c r="BF4" s="93"/>
      <c r="BG4" s="93"/>
      <c r="BH4" s="93"/>
      <c r="BI4" s="93"/>
      <c r="BJ4" s="93"/>
      <c r="BK4" s="94"/>
    </row>
    <row r="5" spans="1:65"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x14ac:dyDescent="0.25">
      <c r="A6" s="24"/>
      <c r="BK6" s="25"/>
    </row>
    <row r="7" spans="1:65" ht="15" customHeight="1" x14ac:dyDescent="0.25">
      <c r="A7" s="24"/>
      <c r="B7" s="20" t="s">
        <v>30</v>
      </c>
      <c r="K7" s="48"/>
      <c r="BK7" s="25"/>
      <c r="BM7" s="4">
        <f t="shared" ref="BM7:BM12" si="0">IF(BM6=50,1,BM6+1)</f>
        <v>1</v>
      </c>
    </row>
    <row r="8" spans="1:65" ht="15" customHeight="1" x14ac:dyDescent="0.25">
      <c r="A8" s="24"/>
      <c r="C8" s="49" t="s">
        <v>42</v>
      </c>
      <c r="K8" s="48"/>
      <c r="BK8" s="25"/>
      <c r="BM8" s="4"/>
    </row>
    <row r="9" spans="1:65" ht="15" customHeight="1" x14ac:dyDescent="0.25">
      <c r="A9" s="24"/>
      <c r="C9" s="49" t="s">
        <v>31</v>
      </c>
      <c r="K9" s="48"/>
      <c r="BK9" s="25"/>
      <c r="BM9" s="4">
        <f>IF(BM7=50,1,BM7+1)</f>
        <v>2</v>
      </c>
    </row>
    <row r="10" spans="1:65" ht="15" customHeight="1" x14ac:dyDescent="0.25">
      <c r="A10" s="24"/>
      <c r="C10" s="49" t="s">
        <v>32</v>
      </c>
      <c r="K10" s="48"/>
      <c r="BK10" s="25"/>
      <c r="BM10" s="4">
        <f t="shared" si="0"/>
        <v>3</v>
      </c>
    </row>
    <row r="11" spans="1:65" ht="15" customHeight="1" x14ac:dyDescent="0.25">
      <c r="A11" s="24"/>
      <c r="C11" s="49" t="s">
        <v>34</v>
      </c>
      <c r="K11" s="48"/>
      <c r="BK11" s="25"/>
      <c r="BM11" s="4">
        <f t="shared" si="0"/>
        <v>4</v>
      </c>
    </row>
    <row r="12" spans="1:65" s="48" customFormat="1" ht="15" customHeight="1" x14ac:dyDescent="0.25">
      <c r="A12" s="50"/>
      <c r="C12" s="51" t="s">
        <v>33</v>
      </c>
      <c r="BK12" s="52"/>
      <c r="BM12" s="4">
        <f t="shared" si="0"/>
        <v>5</v>
      </c>
    </row>
    <row r="13" spans="1:65" s="48" customFormat="1" ht="15" customHeight="1" x14ac:dyDescent="0.25">
      <c r="A13" s="50"/>
      <c r="C13" s="51" t="s">
        <v>43</v>
      </c>
      <c r="BK13" s="52"/>
      <c r="BM13" s="4">
        <f t="shared" ref="BM13:BM45" si="1">IF(BM12=50,1,BM12+1)</f>
        <v>6</v>
      </c>
    </row>
    <row r="14" spans="1:65" s="48" customFormat="1" ht="15" customHeight="1" x14ac:dyDescent="0.25">
      <c r="A14" s="50"/>
      <c r="BK14" s="52"/>
      <c r="BM14" s="4">
        <f t="shared" si="1"/>
        <v>7</v>
      </c>
    </row>
    <row r="15" spans="1:65" s="48" customFormat="1" ht="15" customHeight="1" x14ac:dyDescent="0.25">
      <c r="A15" s="50"/>
      <c r="BK15" s="52"/>
      <c r="BM15" s="4">
        <f t="shared" si="1"/>
        <v>8</v>
      </c>
    </row>
    <row r="16" spans="1:65" s="48" customFormat="1" ht="15" customHeight="1" x14ac:dyDescent="0.25">
      <c r="A16" s="50"/>
      <c r="BK16" s="52"/>
      <c r="BM16" s="4">
        <f t="shared" si="1"/>
        <v>9</v>
      </c>
    </row>
    <row r="17" spans="1:65" s="48" customFormat="1" ht="15" customHeight="1" x14ac:dyDescent="0.25">
      <c r="A17" s="50"/>
      <c r="BK17" s="52"/>
      <c r="BM17" s="4">
        <f t="shared" si="1"/>
        <v>10</v>
      </c>
    </row>
    <row r="18" spans="1:65" s="48" customFormat="1" ht="15" customHeight="1" x14ac:dyDescent="0.25">
      <c r="A18" s="50"/>
      <c r="BK18" s="52"/>
      <c r="BM18" s="4">
        <f t="shared" si="1"/>
        <v>11</v>
      </c>
    </row>
    <row r="19" spans="1:65" s="48" customFormat="1" ht="15" customHeight="1" x14ac:dyDescent="0.25">
      <c r="A19" s="50"/>
      <c r="BK19" s="52"/>
      <c r="BM19" s="4">
        <f t="shared" si="1"/>
        <v>12</v>
      </c>
    </row>
    <row r="20" spans="1:65" s="48" customFormat="1" ht="15" customHeight="1" x14ac:dyDescent="0.25">
      <c r="A20" s="50"/>
      <c r="BK20" s="52"/>
      <c r="BM20" s="4">
        <f t="shared" si="1"/>
        <v>13</v>
      </c>
    </row>
    <row r="21" spans="1:65" s="48" customFormat="1" ht="15" customHeight="1" x14ac:dyDescent="0.25">
      <c r="A21" s="50"/>
      <c r="BK21" s="52"/>
      <c r="BM21" s="4">
        <f t="shared" si="1"/>
        <v>14</v>
      </c>
    </row>
    <row r="22" spans="1:65" s="48" customFormat="1" ht="15" customHeight="1" x14ac:dyDescent="0.25">
      <c r="A22" s="50"/>
      <c r="BK22" s="52"/>
      <c r="BM22" s="4">
        <f t="shared" si="1"/>
        <v>15</v>
      </c>
    </row>
    <row r="23" spans="1:65" s="48" customFormat="1" ht="15" customHeight="1" x14ac:dyDescent="0.25">
      <c r="A23" s="50"/>
      <c r="BK23" s="52"/>
      <c r="BM23" s="4">
        <f t="shared" si="1"/>
        <v>16</v>
      </c>
    </row>
    <row r="24" spans="1:65" s="48" customFormat="1" ht="15" customHeight="1" x14ac:dyDescent="0.25">
      <c r="A24" s="50"/>
      <c r="BK24" s="52"/>
      <c r="BM24" s="4">
        <f t="shared" si="1"/>
        <v>17</v>
      </c>
    </row>
    <row r="25" spans="1:65" s="48" customFormat="1" ht="15" customHeight="1" x14ac:dyDescent="0.25">
      <c r="A25" s="50"/>
      <c r="BK25" s="52"/>
      <c r="BM25" s="4">
        <f t="shared" si="1"/>
        <v>18</v>
      </c>
    </row>
    <row r="26" spans="1:65" s="48" customFormat="1" ht="15" customHeight="1" x14ac:dyDescent="0.25">
      <c r="A26" s="50"/>
      <c r="BK26" s="52"/>
      <c r="BM26" s="4">
        <f t="shared" si="1"/>
        <v>19</v>
      </c>
    </row>
    <row r="27" spans="1:65" s="48" customFormat="1" ht="15" customHeight="1" x14ac:dyDescent="0.25">
      <c r="A27" s="50"/>
      <c r="BK27" s="52"/>
      <c r="BM27" s="4">
        <f t="shared" si="1"/>
        <v>20</v>
      </c>
    </row>
    <row r="28" spans="1:65" s="48" customFormat="1" ht="15" customHeight="1" x14ac:dyDescent="0.25">
      <c r="A28" s="50"/>
      <c r="BK28" s="52"/>
      <c r="BM28" s="4">
        <f t="shared" si="1"/>
        <v>21</v>
      </c>
    </row>
    <row r="29" spans="1:65" s="48" customFormat="1" ht="15" customHeight="1" x14ac:dyDescent="0.25">
      <c r="A29" s="50"/>
      <c r="BK29" s="52"/>
      <c r="BM29" s="4">
        <f t="shared" si="1"/>
        <v>22</v>
      </c>
    </row>
    <row r="30" spans="1:65" s="48" customFormat="1" ht="15" customHeight="1" x14ac:dyDescent="0.25">
      <c r="A30" s="50"/>
      <c r="BK30" s="52"/>
      <c r="BM30" s="4">
        <f t="shared" si="1"/>
        <v>23</v>
      </c>
    </row>
    <row r="31" spans="1:65" s="48" customFormat="1" ht="15" customHeight="1" x14ac:dyDescent="0.25">
      <c r="A31" s="50"/>
      <c r="BK31" s="52"/>
      <c r="BM31" s="4">
        <f t="shared" si="1"/>
        <v>24</v>
      </c>
    </row>
    <row r="32" spans="1:65" s="48" customFormat="1" ht="15" customHeight="1" x14ac:dyDescent="0.25">
      <c r="A32" s="50"/>
      <c r="BK32" s="52"/>
      <c r="BM32" s="4">
        <f t="shared" si="1"/>
        <v>25</v>
      </c>
    </row>
    <row r="33" spans="1:65" s="48" customFormat="1" ht="15" customHeight="1" x14ac:dyDescent="0.25">
      <c r="A33" s="50"/>
      <c r="BK33" s="52"/>
      <c r="BM33" s="4">
        <f t="shared" si="1"/>
        <v>26</v>
      </c>
    </row>
    <row r="34" spans="1:65" s="48" customFormat="1" ht="15" customHeight="1" x14ac:dyDescent="0.25">
      <c r="A34" s="50"/>
      <c r="BK34" s="52"/>
      <c r="BM34" s="4">
        <f t="shared" si="1"/>
        <v>27</v>
      </c>
    </row>
    <row r="35" spans="1:65" s="48" customFormat="1" ht="15" customHeight="1" x14ac:dyDescent="0.25">
      <c r="A35" s="50"/>
      <c r="BK35" s="52"/>
      <c r="BM35" s="4">
        <f t="shared" si="1"/>
        <v>28</v>
      </c>
    </row>
    <row r="36" spans="1:65" s="48" customFormat="1" ht="15" customHeight="1" x14ac:dyDescent="0.25">
      <c r="A36" s="50"/>
      <c r="BK36" s="52"/>
      <c r="BM36" s="4">
        <f t="shared" si="1"/>
        <v>29</v>
      </c>
    </row>
    <row r="37" spans="1:65" s="48" customFormat="1" ht="15" customHeight="1" x14ac:dyDescent="0.25">
      <c r="A37" s="50"/>
      <c r="BK37" s="52"/>
      <c r="BM37" s="4">
        <f t="shared" si="1"/>
        <v>30</v>
      </c>
    </row>
    <row r="38" spans="1:65" s="48" customFormat="1" ht="15" customHeight="1" x14ac:dyDescent="0.25">
      <c r="A38" s="50"/>
      <c r="BK38" s="52"/>
      <c r="BM38" s="4">
        <f t="shared" si="1"/>
        <v>31</v>
      </c>
    </row>
    <row r="39" spans="1:65" s="48" customFormat="1" ht="15" customHeight="1" x14ac:dyDescent="0.25">
      <c r="A39" s="50"/>
      <c r="BK39" s="52"/>
      <c r="BM39" s="4">
        <f t="shared" si="1"/>
        <v>32</v>
      </c>
    </row>
    <row r="40" spans="1:65" s="48" customFormat="1" ht="15" customHeight="1" x14ac:dyDescent="0.25">
      <c r="A40" s="50"/>
      <c r="BK40" s="52"/>
      <c r="BM40" s="4">
        <f t="shared" si="1"/>
        <v>33</v>
      </c>
    </row>
    <row r="41" spans="1:65" s="48" customFormat="1" ht="15" customHeight="1" x14ac:dyDescent="0.25">
      <c r="A41" s="50"/>
      <c r="BK41" s="52"/>
      <c r="BM41" s="4">
        <f t="shared" si="1"/>
        <v>34</v>
      </c>
    </row>
    <row r="42" spans="1:65" s="48" customFormat="1" ht="15" customHeight="1" x14ac:dyDescent="0.25">
      <c r="A42" s="50"/>
      <c r="BK42" s="52"/>
      <c r="BM42" s="4">
        <f t="shared" si="1"/>
        <v>35</v>
      </c>
    </row>
    <row r="43" spans="1:65" s="48" customFormat="1" ht="15" customHeight="1" x14ac:dyDescent="0.25">
      <c r="A43" s="50"/>
      <c r="BK43" s="52"/>
      <c r="BM43" s="4">
        <f t="shared" si="1"/>
        <v>36</v>
      </c>
    </row>
    <row r="44" spans="1:65" s="48" customFormat="1" ht="15" customHeight="1" x14ac:dyDescent="0.25">
      <c r="A44" s="50"/>
      <c r="BK44" s="52"/>
      <c r="BM44" s="4">
        <f t="shared" si="1"/>
        <v>37</v>
      </c>
    </row>
    <row r="45" spans="1:65" s="48" customFormat="1" ht="15" customHeight="1" x14ac:dyDescent="0.25">
      <c r="A45" s="50"/>
      <c r="BK45" s="52"/>
      <c r="BM45" s="4">
        <f t="shared" si="1"/>
        <v>38</v>
      </c>
    </row>
    <row r="46" spans="1:65" s="48" customFormat="1" ht="15" customHeight="1" x14ac:dyDescent="0.25">
      <c r="A46" s="50"/>
      <c r="BK46" s="52"/>
      <c r="BM46" s="4">
        <f t="shared" ref="BM46:BM58" si="2">IF(BM45=50,1,BM45+1)</f>
        <v>39</v>
      </c>
    </row>
    <row r="47" spans="1:65" s="48" customFormat="1" ht="15" customHeight="1" x14ac:dyDescent="0.25">
      <c r="A47" s="50"/>
      <c r="BK47" s="52"/>
      <c r="BM47" s="4">
        <f t="shared" si="2"/>
        <v>40</v>
      </c>
    </row>
    <row r="48" spans="1:65" s="48" customFormat="1" ht="15" customHeight="1" x14ac:dyDescent="0.25">
      <c r="A48" s="50"/>
      <c r="BK48" s="52"/>
      <c r="BM48" s="4">
        <f t="shared" si="2"/>
        <v>41</v>
      </c>
    </row>
    <row r="49" spans="1:65" s="48" customFormat="1" ht="15" customHeight="1" x14ac:dyDescent="0.25">
      <c r="A49" s="50"/>
      <c r="BK49" s="52"/>
      <c r="BM49" s="4">
        <f t="shared" si="2"/>
        <v>42</v>
      </c>
    </row>
    <row r="50" spans="1:65" s="48" customFormat="1" ht="15" customHeight="1" x14ac:dyDescent="0.25">
      <c r="A50" s="50"/>
      <c r="BK50" s="52"/>
      <c r="BM50" s="4">
        <f t="shared" si="2"/>
        <v>43</v>
      </c>
    </row>
    <row r="51" spans="1:65" s="48" customFormat="1" ht="15" customHeight="1" x14ac:dyDescent="0.25">
      <c r="A51" s="50"/>
      <c r="BK51" s="52"/>
      <c r="BM51" s="4">
        <f t="shared" si="2"/>
        <v>44</v>
      </c>
    </row>
    <row r="52" spans="1:65" s="48" customFormat="1" ht="15" customHeight="1" x14ac:dyDescent="0.25">
      <c r="A52" s="50"/>
      <c r="BK52" s="52"/>
      <c r="BM52" s="4">
        <f t="shared" si="2"/>
        <v>45</v>
      </c>
    </row>
    <row r="53" spans="1:65" s="48" customFormat="1" ht="15" customHeight="1" x14ac:dyDescent="0.25">
      <c r="A53" s="50"/>
      <c r="BK53" s="52"/>
      <c r="BM53" s="4">
        <f t="shared" si="2"/>
        <v>46</v>
      </c>
    </row>
    <row r="54" spans="1:65" s="48" customFormat="1" ht="15" customHeight="1" x14ac:dyDescent="0.25">
      <c r="A54" s="50"/>
      <c r="BK54" s="52"/>
      <c r="BM54" s="4">
        <f t="shared" si="2"/>
        <v>47</v>
      </c>
    </row>
    <row r="55" spans="1:65" s="48" customFormat="1" ht="15" customHeight="1" x14ac:dyDescent="0.25">
      <c r="A55" s="50"/>
      <c r="BK55" s="52"/>
      <c r="BM55" s="4">
        <f t="shared" si="2"/>
        <v>48</v>
      </c>
    </row>
    <row r="56" spans="1:65" s="48" customFormat="1" ht="15" customHeight="1" x14ac:dyDescent="0.25">
      <c r="A56" s="50"/>
      <c r="BK56" s="52"/>
      <c r="BM56" s="4">
        <f t="shared" si="2"/>
        <v>49</v>
      </c>
    </row>
    <row r="57" spans="1:65" s="48" customFormat="1" ht="15" customHeight="1" x14ac:dyDescent="0.25">
      <c r="A57" s="50"/>
      <c r="BK57" s="52"/>
      <c r="BM57" s="4">
        <f t="shared" si="2"/>
        <v>50</v>
      </c>
    </row>
    <row r="58" spans="1:65" s="48" customFormat="1" ht="15" customHeight="1" x14ac:dyDescent="0.25">
      <c r="A58" s="53"/>
      <c r="B58" s="54"/>
      <c r="C58" s="54"/>
      <c r="D58" s="54"/>
      <c r="E58" s="54"/>
      <c r="F58" s="54"/>
      <c r="G58" s="54"/>
      <c r="H58" s="54"/>
      <c r="I58" s="54"/>
      <c r="J58" s="54"/>
      <c r="K58" s="54"/>
      <c r="L58" s="54"/>
      <c r="M58" s="54"/>
      <c r="N58" s="54"/>
      <c r="O58" s="54"/>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5"/>
      <c r="BM58" s="4">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7030A0"/>
    <pageSetUpPr fitToPage="1"/>
  </sheetPr>
  <dimension ref="A1:DQ307"/>
  <sheetViews>
    <sheetView view="pageBreakPreview" zoomScale="85" zoomScaleNormal="75" zoomScaleSheetLayoutView="85" workbookViewId="0">
      <selection sqref="A1:J1"/>
    </sheetView>
  </sheetViews>
  <sheetFormatPr defaultColWidth="2.77734375" defaultRowHeight="15" customHeight="1" x14ac:dyDescent="0.25"/>
  <cols>
    <col min="1" max="64" width="2.77734375" style="20" customWidth="1"/>
    <col min="65" max="65" width="3" style="20" bestFit="1" customWidth="1"/>
    <col min="66" max="109" width="2.77734375" style="20" customWidth="1"/>
    <col min="110" max="16384" width="2.77734375" style="20"/>
  </cols>
  <sheetData>
    <row r="1" spans="1:67" ht="24.95" customHeight="1" x14ac:dyDescent="0.25">
      <c r="A1" s="71" t="s">
        <v>46</v>
      </c>
      <c r="B1" s="72"/>
      <c r="C1" s="72"/>
      <c r="D1" s="72"/>
      <c r="E1" s="72"/>
      <c r="F1" s="72"/>
      <c r="G1" s="72"/>
      <c r="H1" s="72"/>
      <c r="I1" s="72"/>
      <c r="J1" s="73"/>
      <c r="K1" s="71" t="s">
        <v>47</v>
      </c>
      <c r="L1" s="72"/>
      <c r="M1" s="72"/>
      <c r="N1" s="72"/>
      <c r="O1" s="72"/>
      <c r="P1" s="72"/>
      <c r="Q1" s="72"/>
      <c r="R1" s="72"/>
      <c r="S1" s="72"/>
      <c r="T1" s="72"/>
      <c r="U1" s="72"/>
      <c r="V1" s="73"/>
      <c r="W1" s="81" t="str">
        <f>IF(表紙!W1="","",表紙!W1)</f>
        <v>基本設計書</v>
      </c>
      <c r="X1" s="82"/>
      <c r="Y1" s="82"/>
      <c r="Z1" s="82"/>
      <c r="AA1" s="82"/>
      <c r="AB1" s="82"/>
      <c r="AC1" s="82"/>
      <c r="AD1" s="82"/>
      <c r="AE1" s="82"/>
      <c r="AF1" s="82"/>
      <c r="AG1" s="82"/>
      <c r="AH1" s="82"/>
      <c r="AI1" s="82"/>
      <c r="AJ1" s="82"/>
      <c r="AK1" s="82"/>
      <c r="AL1" s="82"/>
      <c r="AM1" s="82"/>
      <c r="AN1" s="82"/>
      <c r="AO1" s="83"/>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7" ht="15" customHeight="1" x14ac:dyDescent="0.25">
      <c r="A2" s="74" t="str">
        <f>IF(表紙!A2="","",表紙!A2)</f>
        <v>POSサーバー</v>
      </c>
      <c r="B2" s="75"/>
      <c r="C2" s="75"/>
      <c r="D2" s="75"/>
      <c r="E2" s="75"/>
      <c r="F2" s="75"/>
      <c r="G2" s="75"/>
      <c r="H2" s="75"/>
      <c r="I2" s="75"/>
      <c r="J2" s="76"/>
      <c r="K2" s="74" t="str">
        <f>IF(表紙!K2="","",表紙!K2)</f>
        <v>POSサーバー</v>
      </c>
      <c r="L2" s="75"/>
      <c r="M2" s="75"/>
      <c r="N2" s="75"/>
      <c r="O2" s="75"/>
      <c r="P2" s="75"/>
      <c r="Q2" s="75"/>
      <c r="R2" s="75"/>
      <c r="S2" s="75"/>
      <c r="T2" s="75"/>
      <c r="U2" s="75"/>
      <c r="V2" s="76"/>
      <c r="W2" s="84"/>
      <c r="X2" s="85"/>
      <c r="Y2" s="85"/>
      <c r="Z2" s="85"/>
      <c r="AA2" s="85"/>
      <c r="AB2" s="85"/>
      <c r="AC2" s="85"/>
      <c r="AD2" s="85"/>
      <c r="AE2" s="85"/>
      <c r="AF2" s="85"/>
      <c r="AG2" s="85"/>
      <c r="AH2" s="85"/>
      <c r="AI2" s="85"/>
      <c r="AJ2" s="85"/>
      <c r="AK2" s="85"/>
      <c r="AL2" s="85"/>
      <c r="AM2" s="85"/>
      <c r="AN2" s="85"/>
      <c r="AO2" s="86"/>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7" ht="15" customHeight="1" x14ac:dyDescent="0.25">
      <c r="A3" s="77"/>
      <c r="B3" s="78"/>
      <c r="C3" s="78"/>
      <c r="D3" s="78"/>
      <c r="E3" s="78"/>
      <c r="F3" s="78"/>
      <c r="G3" s="78"/>
      <c r="H3" s="78"/>
      <c r="I3" s="78"/>
      <c r="J3" s="79"/>
      <c r="K3" s="77"/>
      <c r="L3" s="78"/>
      <c r="M3" s="78"/>
      <c r="N3" s="78"/>
      <c r="O3" s="78"/>
      <c r="P3" s="78"/>
      <c r="Q3" s="78"/>
      <c r="R3" s="78"/>
      <c r="S3" s="78"/>
      <c r="T3" s="78"/>
      <c r="U3" s="78"/>
      <c r="V3" s="79"/>
      <c r="W3" s="87"/>
      <c r="X3" s="88"/>
      <c r="Y3" s="88"/>
      <c r="Z3" s="88"/>
      <c r="AA3" s="88"/>
      <c r="AB3" s="88"/>
      <c r="AC3" s="88"/>
      <c r="AD3" s="88"/>
      <c r="AE3" s="88"/>
      <c r="AF3" s="88"/>
      <c r="AG3" s="88"/>
      <c r="AH3" s="88"/>
      <c r="AI3" s="88"/>
      <c r="AJ3" s="88"/>
      <c r="AK3" s="88"/>
      <c r="AL3" s="88"/>
      <c r="AM3" s="88"/>
      <c r="AN3" s="88"/>
      <c r="AO3" s="89"/>
      <c r="AP3" s="77"/>
      <c r="AQ3" s="78"/>
      <c r="AR3" s="78"/>
      <c r="AS3" s="79"/>
      <c r="AT3" s="104"/>
      <c r="AU3" s="105"/>
      <c r="AV3" s="105"/>
      <c r="AW3" s="105"/>
      <c r="AX3" s="106"/>
      <c r="AY3" s="77"/>
      <c r="AZ3" s="78"/>
      <c r="BA3" s="78"/>
      <c r="BB3" s="79"/>
      <c r="BC3" s="104"/>
      <c r="BD3" s="105"/>
      <c r="BE3" s="105"/>
      <c r="BF3" s="105"/>
      <c r="BG3" s="106"/>
      <c r="BH3" s="77"/>
      <c r="BI3" s="78"/>
      <c r="BJ3" s="78"/>
      <c r="BK3" s="79"/>
    </row>
    <row r="4" spans="1:67" ht="24.95" customHeight="1" x14ac:dyDescent="0.25">
      <c r="A4" s="71" t="s">
        <v>55</v>
      </c>
      <c r="B4" s="72"/>
      <c r="C4" s="72"/>
      <c r="D4" s="72"/>
      <c r="E4" s="72"/>
      <c r="F4" s="72"/>
      <c r="G4" s="73"/>
      <c r="H4" s="92" t="str">
        <f>IF(表紙!H4="","",表紙!H4)</f>
        <v>66_券マスタ設定</v>
      </c>
      <c r="I4" s="93"/>
      <c r="J4" s="93"/>
      <c r="K4" s="93"/>
      <c r="L4" s="93"/>
      <c r="M4" s="93"/>
      <c r="N4" s="93"/>
      <c r="O4" s="93"/>
      <c r="P4" s="93"/>
      <c r="Q4" s="93"/>
      <c r="R4" s="93"/>
      <c r="S4" s="93"/>
      <c r="T4" s="94"/>
      <c r="U4" s="71" t="s">
        <v>56</v>
      </c>
      <c r="V4" s="72"/>
      <c r="W4" s="72"/>
      <c r="X4" s="72"/>
      <c r="Y4" s="73"/>
      <c r="Z4" s="92" t="str">
        <f>IF(表紙!Z4="","",表紙!Z4)</f>
        <v>概要設計書</v>
      </c>
      <c r="AA4" s="93"/>
      <c r="AB4" s="93"/>
      <c r="AC4" s="93"/>
      <c r="AD4" s="93"/>
      <c r="AE4" s="93"/>
      <c r="AF4" s="93"/>
      <c r="AG4" s="93"/>
      <c r="AH4" s="93"/>
      <c r="AI4" s="93"/>
      <c r="AJ4" s="93"/>
      <c r="AK4" s="93"/>
      <c r="AL4" s="93"/>
      <c r="AM4" s="93"/>
      <c r="AN4" s="93"/>
      <c r="AO4" s="94"/>
      <c r="AP4" s="92" t="str">
        <f t="array" aca="1" ref="AP4" ca="1">RIGHT(CELL("filename",$A$1),LEN(CELL("filename",$A$1))-FIND("]",CELL("filename",$A$1)))</f>
        <v>機能概要</v>
      </c>
      <c r="AQ4" s="93"/>
      <c r="AR4" s="93"/>
      <c r="AS4" s="93"/>
      <c r="AT4" s="93"/>
      <c r="AU4" s="93"/>
      <c r="AV4" s="93"/>
      <c r="AW4" s="93"/>
      <c r="AX4" s="93"/>
      <c r="AY4" s="93"/>
      <c r="AZ4" s="93"/>
      <c r="BA4" s="93"/>
      <c r="BB4" s="93"/>
      <c r="BC4" s="93"/>
      <c r="BD4" s="93"/>
      <c r="BE4" s="93"/>
      <c r="BF4" s="93"/>
      <c r="BG4" s="93"/>
      <c r="BH4" s="93"/>
      <c r="BI4" s="93"/>
      <c r="BJ4" s="93"/>
      <c r="BK4" s="94"/>
    </row>
    <row r="5" spans="1:67"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7" ht="15" customHeight="1" x14ac:dyDescent="0.25">
      <c r="A6" s="24"/>
      <c r="BK6" s="25"/>
    </row>
    <row r="7" spans="1:67" ht="15" customHeight="1" x14ac:dyDescent="0.25">
      <c r="A7" s="24"/>
      <c r="B7" s="56" t="s">
        <v>63</v>
      </c>
      <c r="C7" s="57"/>
      <c r="D7" s="58"/>
      <c r="E7" s="58"/>
      <c r="F7" s="58"/>
      <c r="G7" s="58"/>
      <c r="H7" s="58"/>
      <c r="I7" s="58"/>
      <c r="J7" s="58"/>
      <c r="K7" s="59"/>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25"/>
    </row>
    <row r="8" spans="1:67" ht="15" customHeight="1" x14ac:dyDescent="0.25">
      <c r="A8" s="24"/>
      <c r="B8" s="60"/>
      <c r="K8" s="61"/>
      <c r="U8" s="60"/>
      <c r="AD8" s="60"/>
      <c r="AM8" s="60"/>
      <c r="BI8" s="62"/>
      <c r="BK8" s="25"/>
      <c r="BM8" s="4">
        <f t="shared" ref="BM8:BM21" si="0">IF(BM7=50,1,BM7+1)</f>
        <v>1</v>
      </c>
    </row>
    <row r="9" spans="1:67" ht="15" customHeight="1" x14ac:dyDescent="0.25">
      <c r="A9" s="24"/>
      <c r="B9" s="60"/>
      <c r="K9" s="61"/>
      <c r="U9" s="60"/>
      <c r="AD9" s="60"/>
      <c r="AM9" s="60"/>
      <c r="BI9" s="62"/>
      <c r="BK9" s="25"/>
      <c r="BM9" s="4">
        <f t="shared" si="0"/>
        <v>2</v>
      </c>
    </row>
    <row r="10" spans="1:67" ht="15" customHeight="1" x14ac:dyDescent="0.25">
      <c r="A10" s="24"/>
      <c r="B10" s="60"/>
      <c r="K10" s="61"/>
      <c r="U10" s="60"/>
      <c r="AD10" s="60"/>
      <c r="AM10" s="60"/>
      <c r="BI10" s="62"/>
      <c r="BK10" s="25"/>
      <c r="BM10" s="4">
        <f t="shared" si="0"/>
        <v>3</v>
      </c>
    </row>
    <row r="11" spans="1:67" ht="15" customHeight="1" x14ac:dyDescent="0.25">
      <c r="A11" s="24"/>
      <c r="B11" s="60"/>
      <c r="K11" s="61"/>
      <c r="U11" s="60"/>
      <c r="AD11" s="60"/>
      <c r="AM11" s="60"/>
      <c r="BI11" s="62"/>
      <c r="BK11" s="25"/>
      <c r="BM11" s="4">
        <f t="shared" si="0"/>
        <v>4</v>
      </c>
    </row>
    <row r="12" spans="1:67" ht="15" customHeight="1" x14ac:dyDescent="0.25">
      <c r="A12" s="24"/>
      <c r="B12" s="60"/>
      <c r="K12" s="61"/>
      <c r="U12" s="60"/>
      <c r="AD12" s="60"/>
      <c r="AM12" s="60"/>
      <c r="BI12" s="62"/>
      <c r="BK12" s="25"/>
      <c r="BM12" s="4">
        <f t="shared" si="0"/>
        <v>5</v>
      </c>
    </row>
    <row r="13" spans="1:67" ht="15" customHeight="1" x14ac:dyDescent="0.25">
      <c r="A13" s="24"/>
      <c r="B13" s="60"/>
      <c r="K13" s="61"/>
      <c r="U13" s="60"/>
      <c r="AD13" s="60"/>
      <c r="AM13" s="60"/>
      <c r="BI13" s="62"/>
      <c r="BK13" s="25"/>
      <c r="BM13" s="4">
        <f t="shared" si="0"/>
        <v>6</v>
      </c>
    </row>
    <row r="14" spans="1:67" ht="15" customHeight="1" x14ac:dyDescent="0.25">
      <c r="A14" s="24"/>
      <c r="B14" s="60"/>
      <c r="K14" s="61"/>
      <c r="U14" s="60"/>
      <c r="AD14" s="60"/>
      <c r="AM14" s="60"/>
      <c r="BI14" s="62"/>
      <c r="BK14" s="25"/>
      <c r="BM14" s="4">
        <f t="shared" si="0"/>
        <v>7</v>
      </c>
      <c r="BO14" s="20" t="s">
        <v>35</v>
      </c>
    </row>
    <row r="15" spans="1:67" ht="15" customHeight="1" x14ac:dyDescent="0.25">
      <c r="A15" s="24"/>
      <c r="B15" s="60"/>
      <c r="K15" s="61"/>
      <c r="U15" s="60"/>
      <c r="AD15" s="60"/>
      <c r="AM15" s="60"/>
      <c r="BI15" s="62"/>
      <c r="BK15" s="25"/>
      <c r="BM15" s="4">
        <f t="shared" si="0"/>
        <v>8</v>
      </c>
    </row>
    <row r="16" spans="1:67" ht="15" customHeight="1" x14ac:dyDescent="0.25">
      <c r="A16" s="24"/>
      <c r="B16" s="60"/>
      <c r="K16" s="61"/>
      <c r="U16" s="60"/>
      <c r="AD16" s="60"/>
      <c r="AM16" s="60"/>
      <c r="BI16" s="62"/>
      <c r="BK16" s="25"/>
      <c r="BM16" s="4">
        <f t="shared" si="0"/>
        <v>9</v>
      </c>
    </row>
    <row r="17" spans="1:66" ht="15" customHeight="1" x14ac:dyDescent="0.25">
      <c r="A17" s="24"/>
      <c r="B17" s="60"/>
      <c r="K17" s="61"/>
      <c r="U17" s="60"/>
      <c r="AD17" s="60"/>
      <c r="AM17" s="60"/>
      <c r="BI17" s="62"/>
      <c r="BK17" s="25"/>
      <c r="BM17" s="4">
        <f t="shared" si="0"/>
        <v>10</v>
      </c>
    </row>
    <row r="18" spans="1:66" ht="15" customHeight="1" x14ac:dyDescent="0.25">
      <c r="A18" s="24"/>
      <c r="B18" s="60"/>
      <c r="K18" s="61"/>
      <c r="U18" s="60"/>
      <c r="AD18" s="60"/>
      <c r="AM18" s="60"/>
      <c r="BI18" s="62"/>
      <c r="BK18" s="25"/>
      <c r="BM18" s="4">
        <f t="shared" si="0"/>
        <v>11</v>
      </c>
    </row>
    <row r="19" spans="1:66" ht="15" customHeight="1" x14ac:dyDescent="0.25">
      <c r="A19" s="24"/>
      <c r="B19" s="60"/>
      <c r="K19" s="61"/>
      <c r="U19" s="60"/>
      <c r="AD19" s="60"/>
      <c r="AM19" s="60"/>
      <c r="BI19" s="62"/>
      <c r="BK19" s="25"/>
      <c r="BM19" s="4">
        <f t="shared" si="0"/>
        <v>12</v>
      </c>
    </row>
    <row r="20" spans="1:66" ht="15" customHeight="1" x14ac:dyDescent="0.25">
      <c r="A20" s="24"/>
      <c r="B20" s="60"/>
      <c r="K20" s="61"/>
      <c r="U20" s="60"/>
      <c r="AD20" s="60"/>
      <c r="AM20" s="60"/>
      <c r="BI20" s="62"/>
      <c r="BK20" s="25"/>
      <c r="BM20" s="4">
        <f t="shared" si="0"/>
        <v>13</v>
      </c>
    </row>
    <row r="21" spans="1:66" ht="15" customHeight="1" x14ac:dyDescent="0.25">
      <c r="A21" s="24"/>
      <c r="B21" s="60"/>
      <c r="K21" s="61"/>
      <c r="U21" s="60"/>
      <c r="AD21" s="60"/>
      <c r="AM21" s="60"/>
      <c r="BI21" s="62"/>
      <c r="BK21" s="25"/>
      <c r="BM21" s="4">
        <f t="shared" si="0"/>
        <v>14</v>
      </c>
    </row>
    <row r="22" spans="1:66" s="48" customFormat="1" ht="15" customHeight="1" x14ac:dyDescent="0.25">
      <c r="A22" s="50"/>
      <c r="B22" s="60"/>
      <c r="K22" s="61"/>
      <c r="L22" s="63"/>
      <c r="T22" s="61"/>
      <c r="U22" s="63"/>
      <c r="AC22" s="61"/>
      <c r="AD22" s="63"/>
      <c r="AL22" s="61"/>
      <c r="AM22" s="63"/>
      <c r="BI22" s="61"/>
      <c r="BK22" s="52"/>
      <c r="BM22" s="4">
        <f t="shared" ref="BM22:BM57" si="1">IF(BM21=50,1,BM21+1)</f>
        <v>15</v>
      </c>
      <c r="BN22" s="20"/>
    </row>
    <row r="23" spans="1:66" s="48" customFormat="1" ht="15" customHeight="1" x14ac:dyDescent="0.25">
      <c r="A23" s="50"/>
      <c r="B23" s="60"/>
      <c r="K23" s="61"/>
      <c r="L23" s="63"/>
      <c r="T23" s="61"/>
      <c r="U23" s="63"/>
      <c r="AC23" s="61"/>
      <c r="AD23" s="63"/>
      <c r="AL23" s="61"/>
      <c r="AM23" s="63"/>
      <c r="BI23" s="61"/>
      <c r="BK23" s="52"/>
      <c r="BM23" s="4">
        <f t="shared" si="1"/>
        <v>16</v>
      </c>
    </row>
    <row r="24" spans="1:66" s="48" customFormat="1" ht="15" customHeight="1" x14ac:dyDescent="0.25">
      <c r="A24" s="50"/>
      <c r="B24" s="60"/>
      <c r="K24" s="61"/>
      <c r="L24" s="63"/>
      <c r="T24" s="61"/>
      <c r="U24" s="63"/>
      <c r="AC24" s="61"/>
      <c r="AD24" s="63"/>
      <c r="AL24" s="61"/>
      <c r="AM24" s="63"/>
      <c r="BI24" s="61"/>
      <c r="BK24" s="52"/>
      <c r="BM24" s="4">
        <f t="shared" si="1"/>
        <v>17</v>
      </c>
    </row>
    <row r="25" spans="1:66" s="48" customFormat="1" ht="15" customHeight="1" x14ac:dyDescent="0.25">
      <c r="A25" s="50"/>
      <c r="B25" s="60"/>
      <c r="K25" s="61"/>
      <c r="L25" s="63"/>
      <c r="T25" s="61"/>
      <c r="U25" s="63"/>
      <c r="AC25" s="61"/>
      <c r="AD25" s="63"/>
      <c r="AL25" s="61"/>
      <c r="AM25" s="63"/>
      <c r="BI25" s="61"/>
      <c r="BK25" s="52"/>
      <c r="BM25" s="4">
        <f t="shared" si="1"/>
        <v>18</v>
      </c>
    </row>
    <row r="26" spans="1:66" s="48" customFormat="1" ht="15" customHeight="1" x14ac:dyDescent="0.25">
      <c r="A26" s="50"/>
      <c r="B26" s="60"/>
      <c r="K26" s="61"/>
      <c r="L26" s="63"/>
      <c r="T26" s="61"/>
      <c r="U26" s="63"/>
      <c r="AC26" s="61"/>
      <c r="AD26" s="63"/>
      <c r="AL26" s="61"/>
      <c r="AM26" s="63"/>
      <c r="BI26" s="61"/>
      <c r="BK26" s="52"/>
      <c r="BM26" s="4">
        <f t="shared" si="1"/>
        <v>19</v>
      </c>
    </row>
    <row r="27" spans="1:66" s="48" customFormat="1" ht="15" customHeight="1" x14ac:dyDescent="0.25">
      <c r="A27" s="50"/>
      <c r="B27" s="60"/>
      <c r="K27" s="61"/>
      <c r="L27" s="63"/>
      <c r="T27" s="61"/>
      <c r="U27" s="63"/>
      <c r="AC27" s="61"/>
      <c r="AD27" s="63"/>
      <c r="AL27" s="61"/>
      <c r="AM27" s="63"/>
      <c r="BI27" s="61"/>
      <c r="BK27" s="52"/>
      <c r="BM27" s="4">
        <f t="shared" si="1"/>
        <v>20</v>
      </c>
    </row>
    <row r="28" spans="1:66" s="48" customFormat="1" ht="15" customHeight="1" x14ac:dyDescent="0.25">
      <c r="A28" s="50"/>
      <c r="B28" s="60"/>
      <c r="K28" s="61"/>
      <c r="L28" s="63"/>
      <c r="T28" s="61"/>
      <c r="U28" s="63"/>
      <c r="AC28" s="61"/>
      <c r="AD28" s="63"/>
      <c r="AL28" s="61"/>
      <c r="AM28" s="63"/>
      <c r="BI28" s="61"/>
      <c r="BK28" s="52"/>
      <c r="BM28" s="4">
        <f t="shared" si="1"/>
        <v>21</v>
      </c>
    </row>
    <row r="29" spans="1:66" s="48" customFormat="1" ht="15" customHeight="1" x14ac:dyDescent="0.25">
      <c r="A29" s="50"/>
      <c r="B29" s="60"/>
      <c r="K29" s="61"/>
      <c r="L29" s="63"/>
      <c r="T29" s="61"/>
      <c r="U29" s="63"/>
      <c r="AC29" s="61"/>
      <c r="AD29" s="63"/>
      <c r="AL29" s="61"/>
      <c r="AM29" s="63"/>
      <c r="BI29" s="61"/>
      <c r="BK29" s="52"/>
      <c r="BM29" s="4">
        <f t="shared" si="1"/>
        <v>22</v>
      </c>
    </row>
    <row r="30" spans="1:66" s="48" customFormat="1" ht="15" customHeight="1" x14ac:dyDescent="0.25">
      <c r="A30" s="50"/>
      <c r="B30" s="60"/>
      <c r="K30" s="61"/>
      <c r="L30" s="63"/>
      <c r="T30" s="61"/>
      <c r="U30" s="63"/>
      <c r="AC30" s="61"/>
      <c r="AD30" s="63"/>
      <c r="AL30" s="61"/>
      <c r="AM30" s="63"/>
      <c r="BI30" s="61"/>
      <c r="BK30" s="52"/>
      <c r="BM30" s="4">
        <f t="shared" si="1"/>
        <v>23</v>
      </c>
    </row>
    <row r="31" spans="1:66" s="48" customFormat="1" ht="15" customHeight="1" x14ac:dyDescent="0.25">
      <c r="A31" s="50"/>
      <c r="B31" s="60"/>
      <c r="K31" s="61"/>
      <c r="L31" s="63"/>
      <c r="T31" s="61"/>
      <c r="U31" s="63"/>
      <c r="AC31" s="61"/>
      <c r="AD31" s="63"/>
      <c r="AL31" s="61"/>
      <c r="AM31" s="63"/>
      <c r="BI31" s="61"/>
      <c r="BK31" s="52"/>
      <c r="BM31" s="4">
        <f t="shared" si="1"/>
        <v>24</v>
      </c>
    </row>
    <row r="32" spans="1:66" s="48" customFormat="1" ht="15" customHeight="1" x14ac:dyDescent="0.25">
      <c r="A32" s="50"/>
      <c r="B32" s="60"/>
      <c r="K32" s="61"/>
      <c r="L32" s="63"/>
      <c r="T32" s="61"/>
      <c r="U32" s="63"/>
      <c r="AC32" s="61"/>
      <c r="AD32" s="63"/>
      <c r="AL32" s="61"/>
      <c r="AM32" s="63"/>
      <c r="BI32" s="61"/>
      <c r="BK32" s="52"/>
      <c r="BM32" s="4">
        <f t="shared" si="1"/>
        <v>25</v>
      </c>
    </row>
    <row r="33" spans="1:109" s="48" customFormat="1" ht="15" customHeight="1" x14ac:dyDescent="0.25">
      <c r="A33" s="50"/>
      <c r="B33" s="60"/>
      <c r="K33" s="61"/>
      <c r="L33" s="63"/>
      <c r="T33" s="61"/>
      <c r="U33" s="63"/>
      <c r="AC33" s="61"/>
      <c r="AD33" s="63"/>
      <c r="AL33" s="61"/>
      <c r="AM33" s="63"/>
      <c r="BI33" s="61"/>
      <c r="BK33" s="52"/>
      <c r="BM33" s="4">
        <f t="shared" si="1"/>
        <v>26</v>
      </c>
    </row>
    <row r="34" spans="1:109" s="48" customFormat="1" ht="15" customHeight="1" x14ac:dyDescent="0.25">
      <c r="A34" s="50"/>
      <c r="B34" s="60"/>
      <c r="K34" s="61"/>
      <c r="L34" s="63"/>
      <c r="T34" s="61"/>
      <c r="U34" s="63"/>
      <c r="AC34" s="61"/>
      <c r="AD34" s="63"/>
      <c r="AL34" s="61"/>
      <c r="AM34" s="63"/>
      <c r="BI34" s="61"/>
      <c r="BK34" s="52"/>
      <c r="BM34" s="4">
        <f t="shared" si="1"/>
        <v>27</v>
      </c>
    </row>
    <row r="35" spans="1:109" s="48" customFormat="1" ht="15" customHeight="1" x14ac:dyDescent="0.25">
      <c r="A35" s="50"/>
      <c r="B35" s="60"/>
      <c r="K35" s="61"/>
      <c r="L35" s="63"/>
      <c r="T35" s="61"/>
      <c r="U35" s="63"/>
      <c r="AC35" s="61"/>
      <c r="AD35" s="63"/>
      <c r="AL35" s="61"/>
      <c r="AM35" s="63"/>
      <c r="BI35" s="61"/>
      <c r="BK35" s="52"/>
      <c r="BM35" s="4">
        <f t="shared" si="1"/>
        <v>28</v>
      </c>
    </row>
    <row r="36" spans="1:109" s="48" customFormat="1" ht="15" customHeight="1" x14ac:dyDescent="0.25">
      <c r="A36" s="50"/>
      <c r="B36" s="60"/>
      <c r="K36" s="61"/>
      <c r="L36" s="63"/>
      <c r="T36" s="61"/>
      <c r="U36" s="63"/>
      <c r="AC36" s="61"/>
      <c r="AD36" s="63"/>
      <c r="AL36" s="61"/>
      <c r="AM36" s="63"/>
      <c r="BI36" s="61"/>
      <c r="BK36" s="52"/>
      <c r="BM36" s="4">
        <f t="shared" si="1"/>
        <v>29</v>
      </c>
    </row>
    <row r="37" spans="1:109" s="48" customFormat="1" ht="15" customHeight="1" x14ac:dyDescent="0.25">
      <c r="A37" s="50"/>
      <c r="B37" s="60"/>
      <c r="K37" s="61"/>
      <c r="L37" s="63"/>
      <c r="T37" s="61"/>
      <c r="U37" s="63"/>
      <c r="AC37" s="61"/>
      <c r="AD37" s="63"/>
      <c r="AL37" s="61"/>
      <c r="AM37" s="63"/>
      <c r="BI37" s="61"/>
      <c r="BK37" s="52"/>
      <c r="BM37" s="4">
        <f t="shared" si="1"/>
        <v>30</v>
      </c>
    </row>
    <row r="38" spans="1:109" s="48" customFormat="1" ht="15" customHeight="1" x14ac:dyDescent="0.25">
      <c r="A38" s="50"/>
      <c r="B38" s="60"/>
      <c r="K38" s="61"/>
      <c r="L38" s="63"/>
      <c r="T38" s="61"/>
      <c r="U38" s="63"/>
      <c r="AC38" s="61"/>
      <c r="AD38" s="63"/>
      <c r="AL38" s="61"/>
      <c r="AM38" s="63"/>
      <c r="BI38" s="61"/>
      <c r="BK38" s="52"/>
      <c r="BM38" s="4">
        <f t="shared" si="1"/>
        <v>31</v>
      </c>
    </row>
    <row r="39" spans="1:109" s="48" customFormat="1" ht="15" customHeight="1" x14ac:dyDescent="0.25">
      <c r="A39" s="50"/>
      <c r="B39" s="60"/>
      <c r="K39" s="61"/>
      <c r="L39" s="63"/>
      <c r="T39" s="61"/>
      <c r="U39" s="63"/>
      <c r="AC39" s="61"/>
      <c r="AD39" s="63"/>
      <c r="AL39" s="61"/>
      <c r="AM39" s="63"/>
      <c r="BI39" s="61"/>
      <c r="BK39" s="52"/>
      <c r="BM39" s="4">
        <f t="shared" si="1"/>
        <v>32</v>
      </c>
    </row>
    <row r="40" spans="1:109" s="48" customFormat="1" ht="15" customHeight="1" x14ac:dyDescent="0.25">
      <c r="A40" s="50"/>
      <c r="B40" s="60"/>
      <c r="K40" s="61"/>
      <c r="L40" s="63"/>
      <c r="T40" s="61"/>
      <c r="U40" s="63"/>
      <c r="AC40" s="61"/>
      <c r="AD40" s="63"/>
      <c r="AL40" s="61"/>
      <c r="AM40" s="63"/>
      <c r="BI40" s="61"/>
      <c r="BK40" s="52"/>
      <c r="BM40" s="4">
        <f t="shared" si="1"/>
        <v>33</v>
      </c>
    </row>
    <row r="41" spans="1:109" s="48" customFormat="1" ht="15" customHeight="1" x14ac:dyDescent="0.25">
      <c r="A41" s="50"/>
      <c r="B41" s="60"/>
      <c r="K41" s="61"/>
      <c r="L41" s="63"/>
      <c r="T41" s="61"/>
      <c r="U41" s="63"/>
      <c r="AC41" s="61"/>
      <c r="AD41" s="63"/>
      <c r="AL41" s="61"/>
      <c r="AM41" s="63"/>
      <c r="BI41" s="61"/>
      <c r="BK41" s="52"/>
      <c r="BM41" s="4">
        <f t="shared" si="1"/>
        <v>34</v>
      </c>
      <c r="BO41" s="20"/>
    </row>
    <row r="42" spans="1:109" s="48" customFormat="1" ht="15" customHeight="1" x14ac:dyDescent="0.25">
      <c r="A42" s="50"/>
      <c r="B42" s="60"/>
      <c r="K42" s="61"/>
      <c r="L42" s="63"/>
      <c r="T42" s="61"/>
      <c r="U42" s="63"/>
      <c r="AC42" s="61"/>
      <c r="AD42" s="63"/>
      <c r="AL42" s="61"/>
      <c r="AM42" s="63"/>
      <c r="BI42" s="61"/>
      <c r="BK42" s="52"/>
      <c r="BM42" s="4">
        <f t="shared" si="1"/>
        <v>35</v>
      </c>
    </row>
    <row r="43" spans="1:109" s="48" customFormat="1" ht="15" customHeight="1" x14ac:dyDescent="0.25">
      <c r="A43" s="50"/>
      <c r="B43" s="63"/>
      <c r="K43" s="61"/>
      <c r="L43" s="63"/>
      <c r="T43" s="61"/>
      <c r="U43" s="63"/>
      <c r="AC43" s="61"/>
      <c r="AD43" s="63"/>
      <c r="AL43" s="61"/>
      <c r="AM43" s="63"/>
      <c r="BI43" s="61"/>
      <c r="BK43" s="52"/>
      <c r="BM43" s="4">
        <f t="shared" si="1"/>
        <v>36</v>
      </c>
      <c r="BO43" s="48" t="s">
        <v>44</v>
      </c>
      <c r="DE43" s="48" t="s">
        <v>44</v>
      </c>
    </row>
    <row r="44" spans="1:109" s="48" customFormat="1" ht="15" customHeight="1" x14ac:dyDescent="0.25">
      <c r="A44" s="50"/>
      <c r="B44" s="63"/>
      <c r="K44" s="61"/>
      <c r="L44" s="63"/>
      <c r="T44" s="61"/>
      <c r="U44" s="63"/>
      <c r="AC44" s="61"/>
      <c r="AD44" s="63"/>
      <c r="AL44" s="61"/>
      <c r="AM44" s="63"/>
      <c r="BI44" s="61"/>
      <c r="BK44" s="52"/>
      <c r="BM44" s="4">
        <f t="shared" si="1"/>
        <v>37</v>
      </c>
      <c r="BO44" s="48" t="s">
        <v>36</v>
      </c>
      <c r="DE44" s="48" t="s">
        <v>37</v>
      </c>
    </row>
    <row r="45" spans="1:109" s="48" customFormat="1" ht="15" customHeight="1" x14ac:dyDescent="0.25">
      <c r="A45" s="50"/>
      <c r="B45" s="63"/>
      <c r="K45" s="61"/>
      <c r="L45" s="63"/>
      <c r="T45" s="61"/>
      <c r="U45" s="63"/>
      <c r="AC45" s="61"/>
      <c r="AL45" s="61"/>
      <c r="AM45" s="63"/>
      <c r="BI45" s="61"/>
      <c r="BK45" s="52"/>
      <c r="BM45" s="4">
        <f t="shared" si="1"/>
        <v>38</v>
      </c>
    </row>
    <row r="46" spans="1:109" s="48" customFormat="1" ht="15" customHeight="1" x14ac:dyDescent="0.25">
      <c r="A46" s="50"/>
      <c r="B46" s="63"/>
      <c r="K46" s="61"/>
      <c r="L46" s="63"/>
      <c r="T46" s="61"/>
      <c r="U46" s="63"/>
      <c r="AC46" s="61"/>
      <c r="AD46" s="63"/>
      <c r="AL46" s="61"/>
      <c r="AM46" s="63"/>
      <c r="BI46" s="61"/>
      <c r="BK46" s="52"/>
      <c r="BM46" s="4">
        <f t="shared" si="1"/>
        <v>39</v>
      </c>
      <c r="DE46" s="20"/>
    </row>
    <row r="47" spans="1:109" s="48" customFormat="1" ht="15" customHeight="1" x14ac:dyDescent="0.25">
      <c r="A47" s="50"/>
      <c r="B47" s="63"/>
      <c r="K47" s="61"/>
      <c r="L47" s="63"/>
      <c r="T47" s="61"/>
      <c r="U47" s="63"/>
      <c r="AC47" s="61"/>
      <c r="AD47" s="63"/>
      <c r="AL47" s="61"/>
      <c r="AM47" s="63"/>
      <c r="BI47" s="61"/>
      <c r="BK47" s="52"/>
      <c r="BM47" s="4">
        <f t="shared" si="1"/>
        <v>40</v>
      </c>
    </row>
    <row r="48" spans="1:109" s="48" customFormat="1" ht="15" customHeight="1" x14ac:dyDescent="0.25">
      <c r="A48" s="50"/>
      <c r="B48" s="63"/>
      <c r="K48" s="61"/>
      <c r="L48" s="63"/>
      <c r="T48" s="61"/>
      <c r="U48" s="63"/>
      <c r="AC48" s="61"/>
      <c r="AD48" s="63"/>
      <c r="AL48" s="61"/>
      <c r="AM48" s="63"/>
      <c r="BI48" s="61"/>
      <c r="BK48" s="52"/>
      <c r="BM48" s="4">
        <f t="shared" si="1"/>
        <v>41</v>
      </c>
    </row>
    <row r="49" spans="1:65" s="48" customFormat="1" ht="15" customHeight="1" x14ac:dyDescent="0.25">
      <c r="A49" s="50"/>
      <c r="B49" s="63"/>
      <c r="K49" s="61"/>
      <c r="L49" s="63"/>
      <c r="T49" s="61"/>
      <c r="U49" s="63"/>
      <c r="AC49" s="61"/>
      <c r="AD49" s="63"/>
      <c r="AL49" s="61"/>
      <c r="AM49" s="63"/>
      <c r="BI49" s="61"/>
      <c r="BK49" s="52"/>
      <c r="BM49" s="4">
        <f t="shared" si="1"/>
        <v>42</v>
      </c>
    </row>
    <row r="50" spans="1:65" s="48" customFormat="1" ht="15" customHeight="1" x14ac:dyDescent="0.25">
      <c r="A50" s="50"/>
      <c r="B50" s="63"/>
      <c r="K50" s="61"/>
      <c r="L50" s="63"/>
      <c r="T50" s="61"/>
      <c r="U50" s="63"/>
      <c r="AC50" s="61"/>
      <c r="AD50" s="63"/>
      <c r="AL50" s="61"/>
      <c r="AM50" s="63"/>
      <c r="BI50" s="61"/>
      <c r="BK50" s="52"/>
      <c r="BM50" s="4">
        <f t="shared" si="1"/>
        <v>43</v>
      </c>
    </row>
    <row r="51" spans="1:65" s="48" customFormat="1" ht="15" customHeight="1" x14ac:dyDescent="0.25">
      <c r="A51" s="50"/>
      <c r="B51" s="63"/>
      <c r="K51" s="61"/>
      <c r="L51" s="63"/>
      <c r="T51" s="61"/>
      <c r="U51" s="63"/>
      <c r="AC51" s="61"/>
      <c r="AD51" s="63"/>
      <c r="AL51" s="61"/>
      <c r="AM51" s="63"/>
      <c r="BI51" s="61"/>
      <c r="BK51" s="52"/>
      <c r="BM51" s="4">
        <f t="shared" si="1"/>
        <v>44</v>
      </c>
    </row>
    <row r="52" spans="1:65" s="48" customFormat="1" ht="15" customHeight="1" x14ac:dyDescent="0.25">
      <c r="A52" s="50"/>
      <c r="B52" s="63"/>
      <c r="K52" s="61"/>
      <c r="L52" s="63"/>
      <c r="T52" s="61"/>
      <c r="U52" s="63"/>
      <c r="AC52" s="61"/>
      <c r="AD52" s="63"/>
      <c r="AL52" s="61"/>
      <c r="AM52" s="63"/>
      <c r="BI52" s="61"/>
      <c r="BK52" s="52"/>
      <c r="BM52" s="4">
        <f t="shared" si="1"/>
        <v>45</v>
      </c>
    </row>
    <row r="53" spans="1:65" s="48" customFormat="1" ht="15" customHeight="1" x14ac:dyDescent="0.25">
      <c r="A53" s="50"/>
      <c r="B53" s="63"/>
      <c r="K53" s="61"/>
      <c r="L53" s="63"/>
      <c r="T53" s="61"/>
      <c r="U53" s="63"/>
      <c r="AC53" s="61"/>
      <c r="AD53" s="63"/>
      <c r="AL53" s="61"/>
      <c r="AM53" s="63"/>
      <c r="BI53" s="61"/>
      <c r="BK53" s="52"/>
      <c r="BM53" s="4">
        <f t="shared" si="1"/>
        <v>46</v>
      </c>
    </row>
    <row r="54" spans="1:65" s="48" customFormat="1" ht="15" customHeight="1" x14ac:dyDescent="0.25">
      <c r="A54" s="50"/>
      <c r="B54" s="63"/>
      <c r="K54" s="61"/>
      <c r="L54" s="63"/>
      <c r="T54" s="61"/>
      <c r="U54" s="63"/>
      <c r="AC54" s="61"/>
      <c r="AD54" s="63"/>
      <c r="AL54" s="61"/>
      <c r="AM54" s="63"/>
      <c r="BI54" s="61"/>
      <c r="BK54" s="52"/>
      <c r="BM54" s="4">
        <f t="shared" si="1"/>
        <v>47</v>
      </c>
    </row>
    <row r="55" spans="1:65" s="48" customFormat="1" ht="15" customHeight="1" x14ac:dyDescent="0.25">
      <c r="A55" s="50"/>
      <c r="B55" s="63"/>
      <c r="K55" s="61"/>
      <c r="L55" s="63"/>
      <c r="T55" s="61"/>
      <c r="U55" s="63"/>
      <c r="AC55" s="61"/>
      <c r="AD55" s="63"/>
      <c r="AL55" s="61"/>
      <c r="AM55" s="63"/>
      <c r="BI55" s="61"/>
      <c r="BK55" s="52"/>
      <c r="BM55" s="4">
        <f t="shared" si="1"/>
        <v>48</v>
      </c>
    </row>
    <row r="56" spans="1:65" s="48" customFormat="1" ht="15" customHeight="1" x14ac:dyDescent="0.25">
      <c r="A56" s="50"/>
      <c r="B56" s="63"/>
      <c r="K56" s="61"/>
      <c r="L56" s="63"/>
      <c r="T56" s="61"/>
      <c r="U56" s="63"/>
      <c r="AC56" s="61"/>
      <c r="AD56" s="63"/>
      <c r="AL56" s="61"/>
      <c r="AM56" s="63"/>
      <c r="BI56" s="61"/>
      <c r="BK56" s="52"/>
      <c r="BM56" s="4">
        <f t="shared" si="1"/>
        <v>49</v>
      </c>
    </row>
    <row r="57" spans="1:65" s="48" customFormat="1" ht="15" customHeight="1" x14ac:dyDescent="0.25">
      <c r="A57" s="64"/>
      <c r="B57" s="63"/>
      <c r="K57" s="62"/>
      <c r="L57" s="63"/>
      <c r="T57" s="62"/>
      <c r="U57" s="63"/>
      <c r="AC57" s="62"/>
      <c r="AD57" s="63"/>
      <c r="AL57" s="62"/>
      <c r="AM57" s="63"/>
      <c r="BI57" s="62"/>
      <c r="BJ57" s="63"/>
      <c r="BK57" s="52"/>
      <c r="BM57" s="4">
        <f t="shared" si="1"/>
        <v>50</v>
      </c>
    </row>
    <row r="58" spans="1:65" ht="15" customHeight="1" x14ac:dyDescent="0.25">
      <c r="A58" s="62"/>
      <c r="B58" s="60"/>
      <c r="K58" s="62"/>
      <c r="L58" s="60"/>
      <c r="T58" s="62"/>
      <c r="U58" s="60"/>
      <c r="AC58" s="62"/>
      <c r="AD58" s="60"/>
      <c r="AL58" s="62"/>
      <c r="AM58" s="60"/>
      <c r="BI58" s="62"/>
      <c r="BJ58" s="60"/>
      <c r="BM58" s="20">
        <v>1</v>
      </c>
    </row>
    <row r="59" spans="1:65" ht="15" customHeight="1" x14ac:dyDescent="0.25">
      <c r="A59" s="62"/>
      <c r="B59" s="60"/>
      <c r="K59" s="62"/>
      <c r="L59" s="60"/>
      <c r="T59" s="62"/>
      <c r="U59" s="60"/>
      <c r="AC59" s="62"/>
      <c r="AD59" s="60"/>
      <c r="AL59" s="62"/>
      <c r="AM59" s="60"/>
      <c r="BI59" s="62"/>
      <c r="BJ59" s="60"/>
      <c r="BM59" s="20">
        <v>2</v>
      </c>
    </row>
    <row r="60" spans="1:65" ht="15" customHeight="1" x14ac:dyDescent="0.25">
      <c r="A60" s="62"/>
      <c r="B60" s="60"/>
      <c r="K60" s="62"/>
      <c r="L60" s="60"/>
      <c r="T60" s="62"/>
      <c r="U60" s="60"/>
      <c r="AC60" s="62"/>
      <c r="AD60" s="60"/>
      <c r="AL60" s="62"/>
      <c r="AM60" s="60"/>
      <c r="BI60" s="62"/>
      <c r="BJ60" s="60"/>
      <c r="BM60" s="20">
        <v>3</v>
      </c>
    </row>
    <row r="61" spans="1:65" ht="15" customHeight="1" x14ac:dyDescent="0.25">
      <c r="A61" s="62"/>
      <c r="B61" s="60"/>
      <c r="K61" s="62"/>
      <c r="L61" s="60"/>
      <c r="T61" s="62"/>
      <c r="U61" s="60"/>
      <c r="AC61" s="62"/>
      <c r="AD61" s="60"/>
      <c r="AL61" s="62"/>
      <c r="AM61" s="60"/>
      <c r="BI61" s="62"/>
      <c r="BJ61" s="60"/>
      <c r="BM61" s="20">
        <v>4</v>
      </c>
    </row>
    <row r="62" spans="1:65" ht="15" customHeight="1" x14ac:dyDescent="0.25">
      <c r="A62" s="62"/>
      <c r="B62" s="60"/>
      <c r="K62" s="62"/>
      <c r="L62" s="60"/>
      <c r="T62" s="62"/>
      <c r="U62" s="60"/>
      <c r="AC62" s="62"/>
      <c r="AD62" s="60"/>
      <c r="AL62" s="62"/>
      <c r="AM62" s="60"/>
      <c r="BI62" s="62"/>
      <c r="BJ62" s="60"/>
      <c r="BM62" s="20">
        <v>5</v>
      </c>
    </row>
    <row r="63" spans="1:65" ht="15" customHeight="1" x14ac:dyDescent="0.25">
      <c r="A63" s="62"/>
      <c r="B63" s="60"/>
      <c r="K63" s="62"/>
      <c r="L63" s="60"/>
      <c r="T63" s="62"/>
      <c r="U63" s="60"/>
      <c r="AC63" s="62"/>
      <c r="AD63" s="60"/>
      <c r="AL63" s="62"/>
      <c r="AM63" s="60"/>
      <c r="BI63" s="62"/>
      <c r="BJ63" s="60"/>
      <c r="BM63" s="20">
        <v>6</v>
      </c>
    </row>
    <row r="64" spans="1:65" ht="15" customHeight="1" x14ac:dyDescent="0.25">
      <c r="A64" s="62"/>
      <c r="B64" s="60"/>
      <c r="K64" s="62"/>
      <c r="L64" s="60"/>
      <c r="T64" s="62"/>
      <c r="U64" s="60"/>
      <c r="AC64" s="62"/>
      <c r="AD64" s="60"/>
      <c r="AL64" s="62"/>
      <c r="AM64" s="60"/>
      <c r="BI64" s="62"/>
      <c r="BJ64" s="60"/>
      <c r="BM64" s="20">
        <v>7</v>
      </c>
    </row>
    <row r="65" spans="1:121" ht="15" customHeight="1" x14ac:dyDescent="0.25">
      <c r="A65" s="62"/>
      <c r="B65" s="60"/>
      <c r="K65" s="62"/>
      <c r="L65" s="60"/>
      <c r="T65" s="62"/>
      <c r="U65" s="60"/>
      <c r="AC65" s="62"/>
      <c r="AD65" s="60"/>
      <c r="AL65" s="62"/>
      <c r="AM65" s="60"/>
      <c r="BI65" s="62"/>
      <c r="BJ65" s="60"/>
      <c r="BM65" s="20">
        <v>8</v>
      </c>
    </row>
    <row r="66" spans="1:121" ht="15" customHeight="1" x14ac:dyDescent="0.25">
      <c r="A66" s="62"/>
      <c r="B66" s="60"/>
      <c r="K66" s="62"/>
      <c r="L66" s="60"/>
      <c r="T66" s="62"/>
      <c r="U66" s="60"/>
      <c r="AC66" s="62"/>
      <c r="AD66" s="60"/>
      <c r="AL66" s="62"/>
      <c r="AM66" s="60"/>
      <c r="BI66" s="62"/>
      <c r="BJ66" s="60"/>
      <c r="BM66" s="20">
        <v>9</v>
      </c>
    </row>
    <row r="67" spans="1:121" ht="15" customHeight="1" x14ac:dyDescent="0.25">
      <c r="A67" s="62"/>
      <c r="B67" s="60"/>
      <c r="K67" s="62"/>
      <c r="L67" s="60"/>
      <c r="T67" s="62"/>
      <c r="U67" s="60"/>
      <c r="AC67" s="62"/>
      <c r="AD67" s="60"/>
      <c r="AL67" s="62"/>
      <c r="AM67" s="60"/>
      <c r="BI67" s="62"/>
      <c r="BJ67" s="60"/>
      <c r="BM67" s="20">
        <v>10</v>
      </c>
    </row>
    <row r="68" spans="1:121" ht="15" customHeight="1" x14ac:dyDescent="0.25">
      <c r="A68" s="62"/>
      <c r="B68" s="60"/>
      <c r="K68" s="62"/>
      <c r="L68" s="60"/>
      <c r="T68" s="62"/>
      <c r="U68" s="60"/>
      <c r="AC68" s="62"/>
      <c r="AD68" s="60"/>
      <c r="AL68" s="62"/>
      <c r="AM68" s="60"/>
      <c r="BI68" s="62"/>
      <c r="BJ68" s="60"/>
      <c r="BM68" s="20">
        <v>11</v>
      </c>
    </row>
    <row r="69" spans="1:121" ht="15" customHeight="1" x14ac:dyDescent="0.25">
      <c r="A69" s="62"/>
      <c r="B69" s="60"/>
      <c r="K69" s="62"/>
      <c r="L69" s="60"/>
      <c r="T69" s="62"/>
      <c r="U69" s="60"/>
      <c r="AC69" s="62"/>
      <c r="AD69" s="60"/>
      <c r="AL69" s="62"/>
      <c r="AM69" s="60"/>
      <c r="BI69" s="62"/>
      <c r="BJ69" s="60"/>
      <c r="BM69" s="20">
        <v>12</v>
      </c>
    </row>
    <row r="70" spans="1:121" ht="15" customHeight="1" x14ac:dyDescent="0.25">
      <c r="A70" s="62"/>
      <c r="B70" s="60"/>
      <c r="K70" s="62"/>
      <c r="L70" s="60"/>
      <c r="T70" s="62"/>
      <c r="U70" s="60"/>
      <c r="AC70" s="62"/>
      <c r="AD70" s="60"/>
      <c r="AL70" s="62"/>
      <c r="AM70" s="60"/>
      <c r="BI70" s="62"/>
      <c r="BJ70" s="60"/>
      <c r="BM70" s="20">
        <v>13</v>
      </c>
    </row>
    <row r="71" spans="1:121" ht="15" customHeight="1" x14ac:dyDescent="0.25">
      <c r="A71" s="62"/>
      <c r="B71" s="60"/>
      <c r="K71" s="62"/>
      <c r="L71" s="60"/>
      <c r="T71" s="62"/>
      <c r="U71" s="60"/>
      <c r="AC71" s="62"/>
      <c r="AD71" s="60"/>
      <c r="AL71" s="62"/>
      <c r="AM71" s="60"/>
      <c r="BI71" s="62"/>
      <c r="BJ71" s="60"/>
      <c r="BM71" s="20">
        <v>14</v>
      </c>
    </row>
    <row r="72" spans="1:121" ht="15" customHeight="1" x14ac:dyDescent="0.25">
      <c r="A72" s="62"/>
      <c r="B72" s="60"/>
      <c r="K72" s="62"/>
      <c r="L72" s="60"/>
      <c r="T72" s="62"/>
      <c r="U72" s="60"/>
      <c r="AC72" s="62"/>
      <c r="AD72" s="60"/>
      <c r="AL72" s="62"/>
      <c r="AM72" s="60"/>
      <c r="BI72" s="62"/>
      <c r="BJ72" s="60"/>
      <c r="BM72" s="20">
        <v>15</v>
      </c>
    </row>
    <row r="73" spans="1:121" ht="15" customHeight="1" x14ac:dyDescent="0.25">
      <c r="A73" s="62"/>
      <c r="B73" s="60"/>
      <c r="K73" s="62"/>
      <c r="L73" s="60"/>
      <c r="T73" s="62"/>
      <c r="U73" s="60"/>
      <c r="AC73" s="62"/>
      <c r="AD73" s="60"/>
      <c r="AL73" s="62"/>
      <c r="AM73" s="60"/>
      <c r="BI73" s="62"/>
      <c r="BJ73" s="60"/>
      <c r="BM73" s="20">
        <v>16</v>
      </c>
      <c r="BO73" s="48" t="s">
        <v>44</v>
      </c>
      <c r="BP73" s="48"/>
      <c r="BQ73" s="48"/>
      <c r="BR73" s="48"/>
      <c r="BS73" s="48"/>
      <c r="BT73" s="48"/>
      <c r="BU73" s="48"/>
      <c r="BV73" s="48"/>
      <c r="BW73" s="48"/>
      <c r="BX73" s="48"/>
      <c r="BY73" s="48"/>
      <c r="BZ73" s="48"/>
      <c r="CA73" s="48"/>
      <c r="DE73" s="48" t="s">
        <v>44</v>
      </c>
      <c r="DF73" s="48"/>
      <c r="DG73" s="48"/>
      <c r="DH73" s="48"/>
      <c r="DI73" s="48"/>
      <c r="DJ73" s="48"/>
      <c r="DK73" s="48"/>
      <c r="DL73" s="48"/>
      <c r="DM73" s="48"/>
      <c r="DN73" s="48"/>
      <c r="DO73" s="48"/>
      <c r="DP73" s="48"/>
      <c r="DQ73" s="48"/>
    </row>
    <row r="74" spans="1:121" ht="15" customHeight="1" x14ac:dyDescent="0.25">
      <c r="A74" s="62"/>
      <c r="B74" s="60"/>
      <c r="K74" s="62"/>
      <c r="L74" s="60"/>
      <c r="T74" s="62"/>
      <c r="U74" s="60"/>
      <c r="AC74" s="62"/>
      <c r="AD74" s="60"/>
      <c r="AL74" s="62"/>
      <c r="AM74" s="60"/>
      <c r="BI74" s="62"/>
      <c r="BJ74" s="60"/>
      <c r="BM74" s="20">
        <v>17</v>
      </c>
      <c r="BO74" s="48" t="s">
        <v>38</v>
      </c>
      <c r="BP74" s="48"/>
      <c r="BQ74" s="48"/>
      <c r="BR74" s="48"/>
      <c r="BS74" s="48"/>
      <c r="BT74" s="48"/>
      <c r="BU74" s="48"/>
      <c r="BV74" s="48"/>
      <c r="BW74" s="48"/>
      <c r="BX74" s="48"/>
      <c r="BY74" s="48"/>
      <c r="BZ74" s="48"/>
      <c r="CA74" s="48"/>
      <c r="DE74" s="48" t="s">
        <v>39</v>
      </c>
      <c r="DF74" s="48"/>
      <c r="DG74" s="48"/>
      <c r="DH74" s="48"/>
      <c r="DI74" s="48"/>
      <c r="DJ74" s="48"/>
      <c r="DK74" s="48"/>
      <c r="DL74" s="48"/>
      <c r="DM74" s="48"/>
      <c r="DN74" s="48"/>
      <c r="DO74" s="48"/>
      <c r="DP74" s="48"/>
      <c r="DQ74" s="48"/>
    </row>
    <row r="75" spans="1:121" ht="15" customHeight="1" x14ac:dyDescent="0.25">
      <c r="A75" s="62"/>
      <c r="B75" s="60"/>
      <c r="K75" s="62"/>
      <c r="L75" s="60"/>
      <c r="T75" s="62"/>
      <c r="U75" s="60"/>
      <c r="AC75" s="62"/>
      <c r="AD75" s="60"/>
      <c r="AL75" s="62"/>
      <c r="AM75" s="60"/>
      <c r="BI75" s="62"/>
      <c r="BJ75" s="60"/>
      <c r="BM75" s="20">
        <v>18</v>
      </c>
    </row>
    <row r="76" spans="1:121" ht="15" customHeight="1" x14ac:dyDescent="0.25">
      <c r="A76" s="62"/>
      <c r="B76" s="60"/>
      <c r="K76" s="62"/>
      <c r="L76" s="60"/>
      <c r="T76" s="62"/>
      <c r="U76" s="60"/>
      <c r="AC76" s="62"/>
      <c r="AD76" s="60"/>
      <c r="AL76" s="62"/>
      <c r="AM76" s="60"/>
      <c r="BI76" s="62"/>
      <c r="BJ76" s="60"/>
      <c r="BM76" s="20">
        <v>19</v>
      </c>
    </row>
    <row r="77" spans="1:121" ht="15" customHeight="1" x14ac:dyDescent="0.25">
      <c r="A77" s="62"/>
      <c r="B77" s="60"/>
      <c r="K77" s="62"/>
      <c r="L77" s="60"/>
      <c r="T77" s="62"/>
      <c r="U77" s="60"/>
      <c r="AC77" s="62"/>
      <c r="AD77" s="60"/>
      <c r="AL77" s="62"/>
      <c r="AM77" s="60"/>
      <c r="BI77" s="62"/>
      <c r="BJ77" s="60"/>
      <c r="BM77" s="20">
        <v>20</v>
      </c>
    </row>
    <row r="78" spans="1:121" ht="15" customHeight="1" x14ac:dyDescent="0.25">
      <c r="A78" s="62"/>
      <c r="B78" s="60"/>
      <c r="K78" s="62"/>
      <c r="L78" s="60"/>
      <c r="T78" s="62"/>
      <c r="U78" s="60"/>
      <c r="AC78" s="62"/>
      <c r="AD78" s="60"/>
      <c r="AL78" s="62"/>
      <c r="AM78" s="60"/>
      <c r="BI78" s="62"/>
      <c r="BJ78" s="60"/>
      <c r="BM78" s="20">
        <v>21</v>
      </c>
    </row>
    <row r="79" spans="1:121" ht="15" customHeight="1" x14ac:dyDescent="0.25">
      <c r="A79" s="62"/>
      <c r="B79" s="60"/>
      <c r="K79" s="62"/>
      <c r="L79" s="60"/>
      <c r="T79" s="62"/>
      <c r="U79" s="60"/>
      <c r="AC79" s="62"/>
      <c r="AD79" s="60"/>
      <c r="AL79" s="62"/>
      <c r="AM79" s="60"/>
      <c r="BI79" s="62"/>
      <c r="BJ79" s="60"/>
      <c r="BM79" s="20">
        <v>22</v>
      </c>
    </row>
    <row r="80" spans="1:121" ht="15" customHeight="1" x14ac:dyDescent="0.25">
      <c r="A80" s="62"/>
      <c r="B80" s="60"/>
      <c r="K80" s="62"/>
      <c r="L80" s="60"/>
      <c r="T80" s="62"/>
      <c r="U80" s="60"/>
      <c r="AC80" s="62"/>
      <c r="AD80" s="60"/>
      <c r="AL80" s="62"/>
      <c r="AM80" s="60"/>
      <c r="BI80" s="62"/>
      <c r="BJ80" s="60"/>
      <c r="BM80" s="20">
        <v>23</v>
      </c>
    </row>
    <row r="81" spans="1:65" ht="15" customHeight="1" x14ac:dyDescent="0.25">
      <c r="A81" s="62"/>
      <c r="B81" s="60"/>
      <c r="K81" s="62"/>
      <c r="L81" s="60"/>
      <c r="T81" s="62"/>
      <c r="U81" s="60"/>
      <c r="AC81" s="62"/>
      <c r="AD81" s="60"/>
      <c r="AL81" s="62"/>
      <c r="AM81" s="60"/>
      <c r="BI81" s="62"/>
      <c r="BJ81" s="60"/>
      <c r="BM81" s="20">
        <v>24</v>
      </c>
    </row>
    <row r="82" spans="1:65" ht="15" customHeight="1" x14ac:dyDescent="0.25">
      <c r="A82" s="62"/>
      <c r="B82" s="60"/>
      <c r="K82" s="62"/>
      <c r="L82" s="60"/>
      <c r="T82" s="62"/>
      <c r="U82" s="60"/>
      <c r="AC82" s="62"/>
      <c r="AD82" s="60"/>
      <c r="AL82" s="62"/>
      <c r="AM82" s="60"/>
      <c r="BI82" s="62"/>
      <c r="BJ82" s="60"/>
      <c r="BM82" s="20">
        <v>25</v>
      </c>
    </row>
    <row r="83" spans="1:65" ht="15" customHeight="1" x14ac:dyDescent="0.25">
      <c r="A83" s="62"/>
      <c r="B83" s="60"/>
      <c r="K83" s="62"/>
      <c r="L83" s="60"/>
      <c r="T83" s="62"/>
      <c r="U83" s="60"/>
      <c r="AC83" s="62"/>
      <c r="AD83" s="60"/>
      <c r="AL83" s="62"/>
      <c r="AM83" s="60"/>
      <c r="BI83" s="62"/>
      <c r="BJ83" s="60"/>
      <c r="BM83" s="20">
        <v>26</v>
      </c>
    </row>
    <row r="84" spans="1:65" ht="15" customHeight="1" x14ac:dyDescent="0.25">
      <c r="A84" s="62"/>
      <c r="B84" s="60"/>
      <c r="K84" s="62"/>
      <c r="L84" s="60"/>
      <c r="T84" s="62"/>
      <c r="U84" s="60"/>
      <c r="AC84" s="62"/>
      <c r="AD84" s="60"/>
      <c r="AL84" s="62"/>
      <c r="AM84" s="60"/>
      <c r="BI84" s="62"/>
      <c r="BJ84" s="60"/>
      <c r="BM84" s="20">
        <v>27</v>
      </c>
    </row>
    <row r="85" spans="1:65" ht="15" customHeight="1" x14ac:dyDescent="0.25">
      <c r="A85" s="62"/>
      <c r="B85" s="60"/>
      <c r="K85" s="62"/>
      <c r="L85" s="60"/>
      <c r="T85" s="62"/>
      <c r="U85" s="60"/>
      <c r="AC85" s="62"/>
      <c r="AD85" s="60"/>
      <c r="AL85" s="62"/>
      <c r="AM85" s="60"/>
      <c r="BI85" s="62"/>
      <c r="BJ85" s="60"/>
      <c r="BM85" s="20">
        <v>28</v>
      </c>
    </row>
    <row r="86" spans="1:65" ht="15" customHeight="1" x14ac:dyDescent="0.25">
      <c r="A86" s="62"/>
      <c r="B86" s="60"/>
      <c r="K86" s="62"/>
      <c r="L86" s="60"/>
      <c r="T86" s="62"/>
      <c r="U86" s="60"/>
      <c r="AC86" s="62"/>
      <c r="AD86" s="60"/>
      <c r="AL86" s="62"/>
      <c r="AM86" s="60"/>
      <c r="BI86" s="62"/>
      <c r="BJ86" s="60"/>
      <c r="BM86" s="20">
        <v>29</v>
      </c>
    </row>
    <row r="87" spans="1:65" ht="15" customHeight="1" x14ac:dyDescent="0.25">
      <c r="A87" s="62"/>
      <c r="B87" s="60"/>
      <c r="K87" s="62"/>
      <c r="L87" s="60"/>
      <c r="T87" s="62"/>
      <c r="U87" s="60"/>
      <c r="AC87" s="62"/>
      <c r="AD87" s="60"/>
      <c r="AL87" s="62"/>
      <c r="AM87" s="60"/>
      <c r="BI87" s="62"/>
      <c r="BJ87" s="60"/>
      <c r="BM87" s="20">
        <v>30</v>
      </c>
    </row>
    <row r="88" spans="1:65" ht="15" customHeight="1" x14ac:dyDescent="0.25">
      <c r="A88" s="62"/>
      <c r="B88" s="60"/>
      <c r="K88" s="62"/>
      <c r="L88" s="60"/>
      <c r="T88" s="62"/>
      <c r="U88" s="60"/>
      <c r="AC88" s="62"/>
      <c r="AD88" s="60"/>
      <c r="AL88" s="62"/>
      <c r="AM88" s="60"/>
      <c r="BI88" s="62"/>
      <c r="BJ88" s="60"/>
      <c r="BM88" s="20">
        <v>31</v>
      </c>
    </row>
    <row r="89" spans="1:65" ht="15" customHeight="1" x14ac:dyDescent="0.25">
      <c r="A89" s="62"/>
      <c r="B89" s="60"/>
      <c r="K89" s="62"/>
      <c r="L89" s="60"/>
      <c r="T89" s="62"/>
      <c r="U89" s="60"/>
      <c r="AC89" s="62"/>
      <c r="AD89" s="60"/>
      <c r="AL89" s="62"/>
      <c r="AM89" s="60"/>
      <c r="BI89" s="62"/>
      <c r="BJ89" s="60"/>
      <c r="BM89" s="20">
        <v>32</v>
      </c>
    </row>
    <row r="90" spans="1:65" ht="15" customHeight="1" x14ac:dyDescent="0.25">
      <c r="A90" s="62"/>
      <c r="B90" s="60"/>
      <c r="K90" s="62"/>
      <c r="L90" s="60"/>
      <c r="T90" s="62"/>
      <c r="U90" s="60"/>
      <c r="AC90" s="62"/>
      <c r="AD90" s="60"/>
      <c r="AL90" s="62"/>
      <c r="AM90" s="60"/>
      <c r="BI90" s="62"/>
      <c r="BJ90" s="60"/>
      <c r="BM90" s="20">
        <v>33</v>
      </c>
    </row>
    <row r="91" spans="1:65" ht="15" customHeight="1" x14ac:dyDescent="0.25">
      <c r="A91" s="62"/>
      <c r="B91" s="60"/>
      <c r="K91" s="62"/>
      <c r="L91" s="60"/>
      <c r="T91" s="62"/>
      <c r="U91" s="60"/>
      <c r="AC91" s="62"/>
      <c r="AD91" s="60"/>
      <c r="AL91" s="62"/>
      <c r="AM91" s="60"/>
      <c r="BI91" s="62"/>
      <c r="BJ91" s="60"/>
      <c r="BM91" s="20">
        <v>34</v>
      </c>
    </row>
    <row r="92" spans="1:65" ht="15" customHeight="1" x14ac:dyDescent="0.25">
      <c r="A92" s="62"/>
      <c r="B92" s="60"/>
      <c r="K92" s="62"/>
      <c r="L92" s="60"/>
      <c r="T92" s="62"/>
      <c r="U92" s="60"/>
      <c r="AC92" s="62"/>
      <c r="AD92" s="60"/>
      <c r="AL92" s="62"/>
      <c r="AM92" s="60"/>
      <c r="BI92" s="62"/>
      <c r="BJ92" s="60"/>
      <c r="BM92" s="20">
        <v>35</v>
      </c>
    </row>
    <row r="93" spans="1:65" ht="15" customHeight="1" x14ac:dyDescent="0.25">
      <c r="A93" s="62"/>
      <c r="B93" s="60"/>
      <c r="K93" s="62"/>
      <c r="L93" s="60"/>
      <c r="T93" s="62"/>
      <c r="U93" s="60"/>
      <c r="AC93" s="62"/>
      <c r="AD93" s="60"/>
      <c r="AL93" s="62"/>
      <c r="AM93" s="60"/>
      <c r="BI93" s="62"/>
      <c r="BJ93" s="60"/>
      <c r="BM93" s="20">
        <v>36</v>
      </c>
    </row>
    <row r="94" spans="1:65" ht="15" customHeight="1" x14ac:dyDescent="0.25">
      <c r="A94" s="62"/>
      <c r="B94" s="60"/>
      <c r="K94" s="62"/>
      <c r="L94" s="60"/>
      <c r="T94" s="62"/>
      <c r="U94" s="60"/>
      <c r="AC94" s="62"/>
      <c r="AD94" s="60"/>
      <c r="AL94" s="62"/>
      <c r="AM94" s="60"/>
      <c r="BI94" s="62"/>
      <c r="BJ94" s="60"/>
      <c r="BM94" s="20">
        <v>37</v>
      </c>
    </row>
    <row r="95" spans="1:65" ht="15" customHeight="1" x14ac:dyDescent="0.25">
      <c r="A95" s="62"/>
      <c r="B95" s="60"/>
      <c r="K95" s="62"/>
      <c r="L95" s="60"/>
      <c r="T95" s="62"/>
      <c r="U95" s="60"/>
      <c r="AC95" s="62"/>
      <c r="AD95" s="60"/>
      <c r="AL95" s="62"/>
      <c r="AM95" s="60"/>
      <c r="BI95" s="62"/>
      <c r="BJ95" s="60"/>
      <c r="BM95" s="20">
        <v>38</v>
      </c>
    </row>
    <row r="96" spans="1:65" ht="15" customHeight="1" x14ac:dyDescent="0.25">
      <c r="A96" s="62"/>
      <c r="B96" s="60"/>
      <c r="K96" s="62"/>
      <c r="L96" s="60"/>
      <c r="T96" s="62"/>
      <c r="U96" s="60"/>
      <c r="AC96" s="62"/>
      <c r="AD96" s="60"/>
      <c r="AL96" s="62"/>
      <c r="AM96" s="60"/>
      <c r="BI96" s="62"/>
      <c r="BJ96" s="60"/>
      <c r="BM96" s="20">
        <v>39</v>
      </c>
    </row>
    <row r="97" spans="1:67" ht="15" customHeight="1" x14ac:dyDescent="0.25">
      <c r="A97" s="62"/>
      <c r="B97" s="60"/>
      <c r="K97" s="62"/>
      <c r="L97" s="60"/>
      <c r="T97" s="62"/>
      <c r="U97" s="60"/>
      <c r="AC97" s="62"/>
      <c r="AD97" s="60"/>
      <c r="AL97" s="62"/>
      <c r="AM97" s="60"/>
      <c r="BI97" s="62"/>
      <c r="BJ97" s="60"/>
      <c r="BM97" s="20">
        <v>40</v>
      </c>
    </row>
    <row r="98" spans="1:67" ht="15" customHeight="1" x14ac:dyDescent="0.25">
      <c r="A98" s="62"/>
      <c r="B98" s="60"/>
      <c r="K98" s="62"/>
      <c r="L98" s="60"/>
      <c r="T98" s="62"/>
      <c r="U98" s="60"/>
      <c r="AC98" s="62"/>
      <c r="AD98" s="60"/>
      <c r="AL98" s="62"/>
      <c r="AM98" s="60"/>
      <c r="BI98" s="62"/>
      <c r="BJ98" s="60"/>
      <c r="BM98" s="20">
        <v>41</v>
      </c>
    </row>
    <row r="99" spans="1:67" ht="15" customHeight="1" x14ac:dyDescent="0.25">
      <c r="A99" s="62"/>
      <c r="B99" s="60"/>
      <c r="K99" s="62"/>
      <c r="L99" s="60"/>
      <c r="T99" s="62"/>
      <c r="U99" s="60"/>
      <c r="AC99" s="62"/>
      <c r="AD99" s="60"/>
      <c r="AL99" s="62"/>
      <c r="AM99" s="60"/>
      <c r="BI99" s="62"/>
      <c r="BJ99" s="60"/>
      <c r="BM99" s="20">
        <v>42</v>
      </c>
    </row>
    <row r="100" spans="1:67" ht="15" customHeight="1" x14ac:dyDescent="0.25">
      <c r="A100" s="62"/>
      <c r="B100" s="60"/>
      <c r="K100" s="62"/>
      <c r="L100" s="60"/>
      <c r="T100" s="62"/>
      <c r="U100" s="60"/>
      <c r="AC100" s="62"/>
      <c r="AD100" s="60"/>
      <c r="AL100" s="62"/>
      <c r="AM100" s="60"/>
      <c r="BI100" s="62"/>
      <c r="BJ100" s="60"/>
      <c r="BM100" s="20">
        <v>43</v>
      </c>
    </row>
    <row r="101" spans="1:67" ht="15" customHeight="1" x14ac:dyDescent="0.25">
      <c r="A101" s="62"/>
      <c r="B101" s="60"/>
      <c r="K101" s="62"/>
      <c r="L101" s="60"/>
      <c r="T101" s="62"/>
      <c r="U101" s="60"/>
      <c r="AC101" s="62"/>
      <c r="AD101" s="60"/>
      <c r="AL101" s="62"/>
      <c r="AM101" s="60"/>
      <c r="BI101" s="62"/>
      <c r="BJ101" s="60"/>
      <c r="BM101" s="20">
        <v>44</v>
      </c>
    </row>
    <row r="102" spans="1:67" ht="15" customHeight="1" x14ac:dyDescent="0.25">
      <c r="A102" s="62"/>
      <c r="B102" s="60"/>
      <c r="K102" s="62"/>
      <c r="L102" s="60"/>
      <c r="T102" s="62"/>
      <c r="U102" s="60"/>
      <c r="AC102" s="62"/>
      <c r="AD102" s="60"/>
      <c r="AL102" s="62"/>
      <c r="AM102" s="60"/>
      <c r="BI102" s="62"/>
      <c r="BJ102" s="60"/>
      <c r="BM102" s="20">
        <v>45</v>
      </c>
    </row>
    <row r="103" spans="1:67" ht="15" customHeight="1" x14ac:dyDescent="0.25">
      <c r="A103" s="62"/>
      <c r="B103" s="60"/>
      <c r="K103" s="62"/>
      <c r="L103" s="60"/>
      <c r="T103" s="62"/>
      <c r="U103" s="60"/>
      <c r="AC103" s="62"/>
      <c r="AD103" s="60"/>
      <c r="AL103" s="62"/>
      <c r="AM103" s="60"/>
      <c r="BI103" s="62"/>
      <c r="BJ103" s="60"/>
      <c r="BM103" s="20">
        <v>46</v>
      </c>
      <c r="BO103" s="20" t="s">
        <v>40</v>
      </c>
    </row>
    <row r="104" spans="1:67" ht="15" customHeight="1" x14ac:dyDescent="0.25">
      <c r="A104" s="62"/>
      <c r="B104" s="60"/>
      <c r="K104" s="62"/>
      <c r="L104" s="60"/>
      <c r="T104" s="62"/>
      <c r="U104" s="60"/>
      <c r="AC104" s="62"/>
      <c r="AD104" s="60"/>
      <c r="AL104" s="62"/>
      <c r="AM104" s="60"/>
      <c r="BI104" s="62"/>
      <c r="BJ104" s="60"/>
      <c r="BM104" s="20">
        <v>47</v>
      </c>
    </row>
    <row r="105" spans="1:67" ht="15" customHeight="1" x14ac:dyDescent="0.25">
      <c r="A105" s="62"/>
      <c r="B105" s="60"/>
      <c r="K105" s="62"/>
      <c r="L105" s="60"/>
      <c r="T105" s="62"/>
      <c r="U105" s="60"/>
      <c r="AC105" s="62"/>
      <c r="AD105" s="60"/>
      <c r="AL105" s="62"/>
      <c r="AM105" s="60"/>
      <c r="BI105" s="62"/>
      <c r="BJ105" s="60"/>
      <c r="BM105" s="20">
        <v>48</v>
      </c>
    </row>
    <row r="106" spans="1:67" ht="15" customHeight="1" x14ac:dyDescent="0.25">
      <c r="A106" s="62"/>
      <c r="B106" s="60"/>
      <c r="K106" s="62"/>
      <c r="L106" s="60"/>
      <c r="T106" s="62"/>
      <c r="U106" s="60"/>
      <c r="AC106" s="62"/>
      <c r="AD106" s="60"/>
      <c r="AL106" s="62"/>
      <c r="AM106" s="60"/>
      <c r="BI106" s="62"/>
      <c r="BJ106" s="60"/>
      <c r="BM106" s="20">
        <v>49</v>
      </c>
    </row>
    <row r="107" spans="1:67" ht="15" customHeight="1" x14ac:dyDescent="0.25">
      <c r="A107" s="62"/>
      <c r="B107" s="60"/>
      <c r="K107" s="62"/>
      <c r="L107" s="60"/>
      <c r="T107" s="62"/>
      <c r="U107" s="60"/>
      <c r="AC107" s="62"/>
      <c r="AD107" s="60"/>
      <c r="AL107" s="62"/>
      <c r="AM107" s="60"/>
      <c r="BI107" s="62"/>
      <c r="BJ107" s="60"/>
      <c r="BM107" s="20">
        <v>50</v>
      </c>
    </row>
    <row r="108" spans="1:67" ht="15" customHeight="1" x14ac:dyDescent="0.25">
      <c r="A108" s="62"/>
      <c r="B108" s="60"/>
      <c r="K108" s="62"/>
      <c r="L108" s="60"/>
      <c r="T108" s="62"/>
      <c r="U108" s="60"/>
      <c r="AC108" s="62"/>
      <c r="AD108" s="60"/>
      <c r="AL108" s="62"/>
      <c r="AM108" s="60"/>
      <c r="BI108" s="62"/>
      <c r="BJ108" s="60"/>
      <c r="BM108" s="20">
        <v>1</v>
      </c>
    </row>
    <row r="109" spans="1:67" ht="15" customHeight="1" x14ac:dyDescent="0.25">
      <c r="A109" s="62"/>
      <c r="B109" s="60"/>
      <c r="K109" s="62"/>
      <c r="L109" s="60"/>
      <c r="T109" s="62"/>
      <c r="U109" s="60"/>
      <c r="AC109" s="62"/>
      <c r="AD109" s="60"/>
      <c r="AL109" s="62"/>
      <c r="AM109" s="60"/>
      <c r="BI109" s="62"/>
      <c r="BJ109" s="60"/>
      <c r="BM109" s="20">
        <v>2</v>
      </c>
    </row>
    <row r="110" spans="1:67" ht="15" customHeight="1" x14ac:dyDescent="0.25">
      <c r="A110" s="62"/>
      <c r="B110" s="60"/>
      <c r="K110" s="62"/>
      <c r="L110" s="60"/>
      <c r="T110" s="62"/>
      <c r="U110" s="60"/>
      <c r="AC110" s="62"/>
      <c r="AD110" s="60"/>
      <c r="AL110" s="62"/>
      <c r="AM110" s="60"/>
      <c r="BI110" s="62"/>
      <c r="BJ110" s="60"/>
      <c r="BM110" s="20">
        <v>3</v>
      </c>
    </row>
    <row r="111" spans="1:67" ht="15" customHeight="1" x14ac:dyDescent="0.25">
      <c r="A111" s="62"/>
      <c r="B111" s="60"/>
      <c r="K111" s="62"/>
      <c r="L111" s="60"/>
      <c r="T111" s="62"/>
      <c r="U111" s="60"/>
      <c r="AC111" s="62"/>
      <c r="AD111" s="60"/>
      <c r="AL111" s="62"/>
      <c r="AM111" s="60"/>
      <c r="BI111" s="62"/>
      <c r="BJ111" s="60"/>
      <c r="BM111" s="20">
        <v>4</v>
      </c>
    </row>
    <row r="112" spans="1:67" ht="15" customHeight="1" x14ac:dyDescent="0.25">
      <c r="A112" s="62"/>
      <c r="B112" s="60"/>
      <c r="K112" s="62"/>
      <c r="L112" s="60"/>
      <c r="T112" s="62"/>
      <c r="U112" s="60"/>
      <c r="AC112" s="62"/>
      <c r="AD112" s="60"/>
      <c r="AL112" s="62"/>
      <c r="AM112" s="60"/>
      <c r="BI112" s="62"/>
      <c r="BJ112" s="60"/>
      <c r="BM112" s="20">
        <v>5</v>
      </c>
    </row>
    <row r="113" spans="1:65" ht="15" customHeight="1" x14ac:dyDescent="0.25">
      <c r="A113" s="62"/>
      <c r="B113" s="60"/>
      <c r="K113" s="62"/>
      <c r="L113" s="60"/>
      <c r="T113" s="62"/>
      <c r="U113" s="60"/>
      <c r="AC113" s="62"/>
      <c r="AD113" s="60"/>
      <c r="AL113" s="62"/>
      <c r="AM113" s="60"/>
      <c r="BI113" s="62"/>
      <c r="BJ113" s="60"/>
      <c r="BM113" s="20">
        <v>6</v>
      </c>
    </row>
    <row r="114" spans="1:65" ht="15" customHeight="1" x14ac:dyDescent="0.25">
      <c r="A114" s="62"/>
      <c r="B114" s="60"/>
      <c r="K114" s="62"/>
      <c r="L114" s="60"/>
      <c r="T114" s="62"/>
      <c r="U114" s="60"/>
      <c r="AC114" s="62"/>
      <c r="AD114" s="60"/>
      <c r="AL114" s="62"/>
      <c r="AM114" s="60"/>
      <c r="BI114" s="62"/>
      <c r="BJ114" s="60"/>
      <c r="BM114" s="20">
        <v>7</v>
      </c>
    </row>
    <row r="115" spans="1:65" ht="15" customHeight="1" x14ac:dyDescent="0.25">
      <c r="A115" s="62"/>
      <c r="B115" s="18" t="s">
        <v>64</v>
      </c>
      <c r="C115" s="65"/>
      <c r="D115" s="65"/>
      <c r="E115" s="65"/>
      <c r="F115" s="65"/>
      <c r="G115" s="65"/>
      <c r="H115" s="65"/>
      <c r="I115" s="65"/>
      <c r="J115" s="65"/>
      <c r="K115" s="66"/>
      <c r="L115" s="67"/>
      <c r="M115" s="65"/>
      <c r="N115" s="65"/>
      <c r="O115" s="65"/>
      <c r="P115" s="65"/>
      <c r="Q115" s="65"/>
      <c r="R115" s="65"/>
      <c r="S115" s="65"/>
      <c r="T115" s="66"/>
      <c r="U115" s="67"/>
      <c r="V115" s="65"/>
      <c r="W115" s="65"/>
      <c r="X115" s="65"/>
      <c r="Y115" s="65"/>
      <c r="Z115" s="65"/>
      <c r="AA115" s="65"/>
      <c r="AB115" s="65"/>
      <c r="AC115" s="66"/>
      <c r="AD115" s="67"/>
      <c r="AE115" s="65"/>
      <c r="AF115" s="65"/>
      <c r="AG115" s="65"/>
      <c r="AH115" s="65"/>
      <c r="AI115" s="65"/>
      <c r="AJ115" s="65"/>
      <c r="AK115" s="65"/>
      <c r="AL115" s="66"/>
      <c r="AM115" s="67"/>
      <c r="AN115" s="65"/>
      <c r="AO115" s="65"/>
      <c r="AP115" s="65"/>
      <c r="AQ115" s="65"/>
      <c r="AR115" s="65"/>
      <c r="AS115" s="65"/>
      <c r="AT115" s="65"/>
      <c r="AU115" s="65"/>
      <c r="AV115" s="65"/>
      <c r="AW115" s="65"/>
      <c r="AX115" s="65"/>
      <c r="AY115" s="65"/>
      <c r="AZ115" s="65"/>
      <c r="BA115" s="65"/>
      <c r="BB115" s="65"/>
      <c r="BC115" s="65"/>
      <c r="BD115" s="65"/>
      <c r="BE115" s="65"/>
      <c r="BF115" s="65"/>
      <c r="BG115" s="65"/>
      <c r="BH115" s="65"/>
      <c r="BI115" s="66"/>
      <c r="BJ115" s="65"/>
      <c r="BM115" s="20">
        <v>8</v>
      </c>
    </row>
    <row r="116" spans="1:65" ht="15" customHeight="1" x14ac:dyDescent="0.25">
      <c r="A116" s="62"/>
      <c r="B116" s="60"/>
      <c r="K116" s="62"/>
      <c r="L116" s="60"/>
      <c r="T116" s="62"/>
      <c r="U116" s="60"/>
      <c r="AC116" s="62"/>
      <c r="AD116" s="60"/>
      <c r="AL116" s="62"/>
      <c r="AM116" s="60"/>
      <c r="BI116" s="62"/>
      <c r="BJ116" s="60"/>
      <c r="BM116" s="20">
        <v>9</v>
      </c>
    </row>
    <row r="117" spans="1:65" ht="15" customHeight="1" x14ac:dyDescent="0.25">
      <c r="A117" s="62"/>
      <c r="B117" s="60"/>
      <c r="K117" s="62"/>
      <c r="L117" s="60"/>
      <c r="T117" s="62"/>
      <c r="U117" s="60"/>
      <c r="AC117" s="62"/>
      <c r="AD117" s="60"/>
      <c r="AL117" s="62"/>
      <c r="AM117" s="60"/>
      <c r="BI117" s="62"/>
      <c r="BJ117" s="60"/>
      <c r="BM117" s="20">
        <v>10</v>
      </c>
    </row>
    <row r="118" spans="1:65" ht="15" customHeight="1" x14ac:dyDescent="0.25">
      <c r="A118" s="62"/>
      <c r="B118" s="60"/>
      <c r="K118" s="62"/>
      <c r="L118" s="60"/>
      <c r="T118" s="62"/>
      <c r="U118" s="60"/>
      <c r="AC118" s="62"/>
      <c r="AD118" s="60"/>
      <c r="AL118" s="62"/>
      <c r="AM118" s="60"/>
      <c r="BI118" s="62"/>
      <c r="BJ118" s="60"/>
      <c r="BM118" s="20">
        <v>11</v>
      </c>
    </row>
    <row r="119" spans="1:65" ht="15" customHeight="1" x14ac:dyDescent="0.25">
      <c r="A119" s="62"/>
      <c r="B119" s="60"/>
      <c r="K119" s="62"/>
      <c r="L119" s="60"/>
      <c r="T119" s="62"/>
      <c r="U119" s="60"/>
      <c r="AC119" s="62"/>
      <c r="AD119" s="60"/>
      <c r="AL119" s="62"/>
      <c r="AM119" s="60"/>
      <c r="BI119" s="62"/>
      <c r="BJ119" s="60"/>
      <c r="BM119" s="20">
        <v>12</v>
      </c>
    </row>
    <row r="120" spans="1:65" ht="15" customHeight="1" x14ac:dyDescent="0.25">
      <c r="A120" s="62"/>
      <c r="B120" s="60"/>
      <c r="K120" s="62"/>
      <c r="L120" s="60"/>
      <c r="T120" s="62"/>
      <c r="U120" s="60"/>
      <c r="AC120" s="62"/>
      <c r="AD120" s="60"/>
      <c r="AL120" s="62"/>
      <c r="AM120" s="60"/>
      <c r="BI120" s="62"/>
      <c r="BJ120" s="60"/>
      <c r="BM120" s="20">
        <v>13</v>
      </c>
    </row>
    <row r="121" spans="1:65" ht="15" customHeight="1" x14ac:dyDescent="0.25">
      <c r="A121" s="62"/>
      <c r="B121" s="60"/>
      <c r="K121" s="62"/>
      <c r="L121" s="60"/>
      <c r="T121" s="62"/>
      <c r="U121" s="60"/>
      <c r="AC121" s="62"/>
      <c r="AD121" s="60"/>
      <c r="AL121" s="62"/>
      <c r="AM121" s="60"/>
      <c r="BI121" s="62"/>
      <c r="BJ121" s="60"/>
      <c r="BM121" s="20">
        <v>14</v>
      </c>
    </row>
    <row r="122" spans="1:65" ht="15" customHeight="1" x14ac:dyDescent="0.25">
      <c r="A122" s="62"/>
      <c r="B122" s="60"/>
      <c r="K122" s="62"/>
      <c r="L122" s="60"/>
      <c r="T122" s="62"/>
      <c r="U122" s="60"/>
      <c r="AC122" s="62"/>
      <c r="AD122" s="60"/>
      <c r="AL122" s="62"/>
      <c r="AM122" s="60"/>
      <c r="BI122" s="62"/>
      <c r="BJ122" s="60"/>
      <c r="BM122" s="20">
        <v>15</v>
      </c>
    </row>
    <row r="123" spans="1:65" ht="15" customHeight="1" x14ac:dyDescent="0.25">
      <c r="A123" s="62"/>
      <c r="B123" s="60"/>
      <c r="K123" s="62"/>
      <c r="L123" s="60"/>
      <c r="T123" s="62"/>
      <c r="U123" s="60"/>
      <c r="AC123" s="62"/>
      <c r="AD123" s="60"/>
      <c r="AL123" s="62"/>
      <c r="AM123" s="60"/>
      <c r="BI123" s="62"/>
      <c r="BJ123" s="60"/>
      <c r="BM123" s="20">
        <v>16</v>
      </c>
    </row>
    <row r="124" spans="1:65" ht="15" customHeight="1" x14ac:dyDescent="0.25">
      <c r="A124" s="62"/>
      <c r="B124" s="60"/>
      <c r="K124" s="62"/>
      <c r="L124" s="60"/>
      <c r="T124" s="62"/>
      <c r="U124" s="60"/>
      <c r="AC124" s="62"/>
      <c r="AD124" s="60"/>
      <c r="AL124" s="62"/>
      <c r="AM124" s="60"/>
      <c r="BI124" s="62"/>
      <c r="BJ124" s="60"/>
      <c r="BM124" s="20">
        <v>17</v>
      </c>
    </row>
    <row r="125" spans="1:65" ht="15" customHeight="1" x14ac:dyDescent="0.25">
      <c r="A125" s="62"/>
      <c r="B125" s="60"/>
      <c r="K125" s="62"/>
      <c r="L125" s="60"/>
      <c r="T125" s="62"/>
      <c r="U125" s="60"/>
      <c r="AC125" s="62"/>
      <c r="AD125" s="60"/>
      <c r="AL125" s="62"/>
      <c r="AM125" s="60"/>
      <c r="BI125" s="62"/>
      <c r="BJ125" s="60"/>
      <c r="BM125" s="20">
        <v>18</v>
      </c>
    </row>
    <row r="126" spans="1:65" ht="15" customHeight="1" x14ac:dyDescent="0.25">
      <c r="A126" s="62"/>
      <c r="B126" s="60"/>
      <c r="K126" s="62"/>
      <c r="L126" s="60"/>
      <c r="T126" s="62"/>
      <c r="U126" s="60"/>
      <c r="AC126" s="62"/>
      <c r="AD126" s="60"/>
      <c r="AL126" s="62"/>
      <c r="AM126" s="60"/>
      <c r="BI126" s="62"/>
      <c r="BJ126" s="60"/>
      <c r="BM126" s="20">
        <v>19</v>
      </c>
    </row>
    <row r="127" spans="1:65" ht="15" customHeight="1" x14ac:dyDescent="0.25">
      <c r="A127" s="62"/>
      <c r="B127" s="60"/>
      <c r="K127" s="62"/>
      <c r="L127" s="60"/>
      <c r="T127" s="62"/>
      <c r="U127" s="60"/>
      <c r="AC127" s="62"/>
      <c r="AD127" s="60"/>
      <c r="AL127" s="62"/>
      <c r="AM127" s="60"/>
      <c r="BI127" s="62"/>
      <c r="BJ127" s="60"/>
      <c r="BM127" s="20">
        <v>20</v>
      </c>
    </row>
    <row r="128" spans="1:65" ht="15" customHeight="1" x14ac:dyDescent="0.25">
      <c r="A128" s="62"/>
      <c r="B128" s="60"/>
      <c r="K128" s="62"/>
      <c r="L128" s="60"/>
      <c r="T128" s="62"/>
      <c r="U128" s="60"/>
      <c r="AC128" s="62"/>
      <c r="AD128" s="60"/>
      <c r="AL128" s="62"/>
      <c r="AM128" s="60"/>
      <c r="BI128" s="62"/>
      <c r="BJ128" s="60"/>
      <c r="BM128" s="20">
        <v>21</v>
      </c>
    </row>
    <row r="129" spans="1:65" ht="15" customHeight="1" x14ac:dyDescent="0.25">
      <c r="A129" s="62"/>
      <c r="B129" s="60"/>
      <c r="K129" s="62"/>
      <c r="L129" s="60"/>
      <c r="T129" s="62"/>
      <c r="U129" s="60"/>
      <c r="AC129" s="62"/>
      <c r="AD129" s="60"/>
      <c r="AL129" s="62"/>
      <c r="AM129" s="60"/>
      <c r="BI129" s="62"/>
      <c r="BJ129" s="60"/>
      <c r="BM129" s="20">
        <v>22</v>
      </c>
    </row>
    <row r="130" spans="1:65" ht="15" customHeight="1" x14ac:dyDescent="0.25">
      <c r="A130" s="62"/>
      <c r="B130" s="60"/>
      <c r="K130" s="62"/>
      <c r="L130" s="60"/>
      <c r="T130" s="62"/>
      <c r="U130" s="60"/>
      <c r="AC130" s="62"/>
      <c r="AD130" s="60"/>
      <c r="AL130" s="62"/>
      <c r="AM130" s="60"/>
      <c r="BI130" s="62"/>
      <c r="BJ130" s="60"/>
      <c r="BM130" s="20">
        <v>23</v>
      </c>
    </row>
    <row r="131" spans="1:65" ht="15" customHeight="1" x14ac:dyDescent="0.25">
      <c r="A131" s="62"/>
      <c r="B131" s="60"/>
      <c r="K131" s="62"/>
      <c r="L131" s="60"/>
      <c r="T131" s="62"/>
      <c r="U131" s="60"/>
      <c r="AC131" s="62"/>
      <c r="AD131" s="60"/>
      <c r="AL131" s="62"/>
      <c r="AM131" s="60"/>
      <c r="BI131" s="62"/>
      <c r="BJ131" s="60"/>
      <c r="BM131" s="20">
        <v>24</v>
      </c>
    </row>
    <row r="132" spans="1:65" ht="15" customHeight="1" x14ac:dyDescent="0.25">
      <c r="A132" s="62"/>
      <c r="B132" s="60"/>
      <c r="K132" s="62"/>
      <c r="L132" s="60"/>
      <c r="T132" s="62"/>
      <c r="U132" s="60"/>
      <c r="AC132" s="62"/>
      <c r="AD132" s="60"/>
      <c r="AL132" s="62"/>
      <c r="AM132" s="60"/>
      <c r="BI132" s="62"/>
      <c r="BJ132" s="60"/>
      <c r="BM132" s="20">
        <v>25</v>
      </c>
    </row>
    <row r="133" spans="1:65" ht="15" customHeight="1" x14ac:dyDescent="0.25">
      <c r="A133" s="62"/>
      <c r="B133" s="60"/>
      <c r="K133" s="62"/>
      <c r="L133" s="60"/>
      <c r="T133" s="62"/>
      <c r="U133" s="60"/>
      <c r="AC133" s="62"/>
      <c r="AD133" s="60"/>
      <c r="AL133" s="62"/>
      <c r="AM133" s="60"/>
      <c r="BI133" s="62"/>
      <c r="BJ133" s="60"/>
      <c r="BM133" s="20">
        <v>26</v>
      </c>
    </row>
    <row r="134" spans="1:65" ht="15" customHeight="1" x14ac:dyDescent="0.25">
      <c r="A134" s="62"/>
      <c r="B134" s="60"/>
      <c r="K134" s="62"/>
      <c r="L134" s="60"/>
      <c r="T134" s="62"/>
      <c r="U134" s="60"/>
      <c r="AC134" s="62"/>
      <c r="AD134" s="60"/>
      <c r="AL134" s="62"/>
      <c r="AM134" s="60"/>
      <c r="BI134" s="62"/>
      <c r="BJ134" s="60"/>
      <c r="BM134" s="20">
        <v>27</v>
      </c>
    </row>
    <row r="135" spans="1:65" ht="15" customHeight="1" x14ac:dyDescent="0.25">
      <c r="A135" s="62"/>
      <c r="B135" s="60"/>
      <c r="K135" s="62"/>
      <c r="L135" s="60"/>
      <c r="T135" s="62"/>
      <c r="U135" s="60"/>
      <c r="AC135" s="62"/>
      <c r="AD135" s="60"/>
      <c r="AL135" s="62"/>
      <c r="AM135" s="60"/>
      <c r="BI135" s="62"/>
      <c r="BJ135" s="60"/>
      <c r="BM135" s="20">
        <v>28</v>
      </c>
    </row>
    <row r="136" spans="1:65" ht="15" customHeight="1" x14ac:dyDescent="0.25">
      <c r="A136" s="62"/>
      <c r="B136" s="60"/>
      <c r="K136" s="62"/>
      <c r="L136" s="60"/>
      <c r="T136" s="62"/>
      <c r="U136" s="60"/>
      <c r="AC136" s="62"/>
      <c r="AD136" s="60"/>
      <c r="AL136" s="62"/>
      <c r="AM136" s="60"/>
      <c r="BI136" s="62"/>
      <c r="BJ136" s="60"/>
      <c r="BM136" s="20">
        <v>29</v>
      </c>
    </row>
    <row r="137" spans="1:65" ht="15" customHeight="1" x14ac:dyDescent="0.25">
      <c r="A137" s="62"/>
      <c r="B137" s="60"/>
      <c r="K137" s="62"/>
      <c r="L137" s="60"/>
      <c r="T137" s="62"/>
      <c r="U137" s="60"/>
      <c r="AC137" s="62"/>
      <c r="AD137" s="60"/>
      <c r="AL137" s="62"/>
      <c r="AM137" s="60"/>
      <c r="BI137" s="62"/>
      <c r="BJ137" s="60"/>
      <c r="BM137" s="20">
        <v>30</v>
      </c>
    </row>
    <row r="138" spans="1:65" ht="15" customHeight="1" x14ac:dyDescent="0.25">
      <c r="A138" s="62"/>
      <c r="B138" s="60"/>
      <c r="K138" s="62"/>
      <c r="L138" s="60"/>
      <c r="T138" s="62"/>
      <c r="U138" s="60"/>
      <c r="AC138" s="62"/>
      <c r="AD138" s="60"/>
      <c r="AL138" s="62"/>
      <c r="AM138" s="60"/>
      <c r="BI138" s="62"/>
      <c r="BJ138" s="60"/>
      <c r="BM138" s="20">
        <v>31</v>
      </c>
    </row>
    <row r="139" spans="1:65" ht="15" customHeight="1" x14ac:dyDescent="0.25">
      <c r="A139" s="62"/>
      <c r="B139" s="60"/>
      <c r="K139" s="62"/>
      <c r="L139" s="60"/>
      <c r="T139" s="62"/>
      <c r="U139" s="60"/>
      <c r="AC139" s="62"/>
      <c r="AD139" s="60"/>
      <c r="AL139" s="62"/>
      <c r="AM139" s="60"/>
      <c r="BI139" s="62"/>
      <c r="BJ139" s="60"/>
      <c r="BM139" s="20">
        <v>32</v>
      </c>
    </row>
    <row r="140" spans="1:65" ht="15" customHeight="1" x14ac:dyDescent="0.25">
      <c r="A140" s="62"/>
      <c r="B140" s="60"/>
      <c r="K140" s="62"/>
      <c r="L140" s="60"/>
      <c r="T140" s="62"/>
      <c r="U140" s="60"/>
      <c r="AC140" s="62"/>
      <c r="AD140" s="60"/>
      <c r="AL140" s="62"/>
      <c r="AM140" s="60"/>
      <c r="BI140" s="62"/>
      <c r="BJ140" s="60"/>
      <c r="BM140" s="20">
        <v>33</v>
      </c>
    </row>
    <row r="141" spans="1:65" ht="15" customHeight="1" x14ac:dyDescent="0.25">
      <c r="A141" s="62"/>
      <c r="B141" s="60"/>
      <c r="K141" s="62"/>
      <c r="L141" s="60"/>
      <c r="T141" s="62"/>
      <c r="U141" s="60"/>
      <c r="AC141" s="62"/>
      <c r="AD141" s="60"/>
      <c r="AL141" s="62"/>
      <c r="AM141" s="60"/>
      <c r="BI141" s="62"/>
      <c r="BJ141" s="60"/>
      <c r="BM141" s="20">
        <v>34</v>
      </c>
    </row>
    <row r="142" spans="1:65" ht="15" customHeight="1" x14ac:dyDescent="0.25">
      <c r="A142" s="62"/>
      <c r="B142" s="60"/>
      <c r="K142" s="62"/>
      <c r="L142" s="60"/>
      <c r="T142" s="62"/>
      <c r="U142" s="60"/>
      <c r="AC142" s="62"/>
      <c r="AD142" s="60"/>
      <c r="AL142" s="62"/>
      <c r="AM142" s="60"/>
      <c r="BI142" s="62"/>
      <c r="BJ142" s="60"/>
      <c r="BM142" s="20">
        <v>35</v>
      </c>
    </row>
    <row r="143" spans="1:65" ht="15" customHeight="1" x14ac:dyDescent="0.25">
      <c r="A143" s="62"/>
      <c r="B143" s="60"/>
      <c r="K143" s="62"/>
      <c r="L143" s="60"/>
      <c r="T143" s="62"/>
      <c r="U143" s="60"/>
      <c r="AC143" s="62"/>
      <c r="AD143" s="60"/>
      <c r="AL143" s="62"/>
      <c r="AM143" s="60"/>
      <c r="BI143" s="62"/>
      <c r="BJ143" s="60"/>
      <c r="BM143" s="20">
        <v>36</v>
      </c>
    </row>
    <row r="144" spans="1:65" ht="15" customHeight="1" x14ac:dyDescent="0.25">
      <c r="A144" s="62"/>
      <c r="B144" s="60"/>
      <c r="K144" s="62"/>
      <c r="L144" s="60"/>
      <c r="T144" s="62"/>
      <c r="U144" s="60"/>
      <c r="AC144" s="62"/>
      <c r="AD144" s="60"/>
      <c r="AL144" s="62"/>
      <c r="AM144" s="60"/>
      <c r="BI144" s="62"/>
      <c r="BJ144" s="60"/>
      <c r="BM144" s="20">
        <v>37</v>
      </c>
    </row>
    <row r="145" spans="1:65" ht="15" customHeight="1" x14ac:dyDescent="0.25">
      <c r="A145" s="62"/>
      <c r="B145" s="60"/>
      <c r="K145" s="62"/>
      <c r="L145" s="60"/>
      <c r="T145" s="62"/>
      <c r="U145" s="60"/>
      <c r="AC145" s="62"/>
      <c r="AD145" s="60"/>
      <c r="AL145" s="62"/>
      <c r="AM145" s="60"/>
      <c r="BI145" s="62"/>
      <c r="BJ145" s="60"/>
      <c r="BM145" s="20">
        <v>38</v>
      </c>
    </row>
    <row r="146" spans="1:65" ht="15" customHeight="1" x14ac:dyDescent="0.25">
      <c r="A146" s="62"/>
      <c r="B146" s="60"/>
      <c r="K146" s="62"/>
      <c r="L146" s="60"/>
      <c r="T146" s="62"/>
      <c r="U146" s="60"/>
      <c r="AC146" s="62"/>
      <c r="AD146" s="60"/>
      <c r="AL146" s="62"/>
      <c r="AM146" s="60"/>
      <c r="BI146" s="62"/>
      <c r="BJ146" s="60"/>
      <c r="BM146" s="20">
        <v>39</v>
      </c>
    </row>
    <row r="147" spans="1:65" ht="15" customHeight="1" x14ac:dyDescent="0.25">
      <c r="A147" s="62"/>
      <c r="B147" s="60"/>
      <c r="K147" s="62"/>
      <c r="L147" s="60"/>
      <c r="T147" s="62"/>
      <c r="U147" s="60"/>
      <c r="AC147" s="62"/>
      <c r="AD147" s="60"/>
      <c r="AL147" s="62"/>
      <c r="AM147" s="60"/>
      <c r="BI147" s="62"/>
      <c r="BJ147" s="60"/>
      <c r="BM147" s="20">
        <v>40</v>
      </c>
    </row>
    <row r="148" spans="1:65" ht="15" customHeight="1" x14ac:dyDescent="0.25">
      <c r="A148" s="62"/>
      <c r="B148" s="60"/>
      <c r="K148" s="62"/>
      <c r="L148" s="60"/>
      <c r="T148" s="62"/>
      <c r="U148" s="60"/>
      <c r="AC148" s="62"/>
      <c r="AD148" s="60"/>
      <c r="AL148" s="62"/>
      <c r="AM148" s="60"/>
      <c r="BI148" s="62"/>
      <c r="BJ148" s="60"/>
      <c r="BM148" s="20">
        <v>41</v>
      </c>
    </row>
    <row r="149" spans="1:65" ht="15" customHeight="1" x14ac:dyDescent="0.25">
      <c r="A149" s="62"/>
      <c r="B149" s="60"/>
      <c r="K149" s="62"/>
      <c r="L149" s="60"/>
      <c r="T149" s="62"/>
      <c r="U149" s="60"/>
      <c r="AC149" s="62"/>
      <c r="AD149" s="60"/>
      <c r="AL149" s="62"/>
      <c r="AM149" s="60"/>
      <c r="BI149" s="62"/>
      <c r="BJ149" s="60"/>
      <c r="BM149" s="20">
        <v>42</v>
      </c>
    </row>
    <row r="150" spans="1:65" ht="15" customHeight="1" x14ac:dyDescent="0.25">
      <c r="A150" s="62"/>
      <c r="B150" s="60"/>
      <c r="K150" s="62"/>
      <c r="L150" s="60"/>
      <c r="T150" s="62"/>
      <c r="U150" s="60"/>
      <c r="AC150" s="62"/>
      <c r="AD150" s="60"/>
      <c r="AL150" s="62"/>
      <c r="AM150" s="60"/>
      <c r="BI150" s="62"/>
      <c r="BJ150" s="60"/>
      <c r="BM150" s="20">
        <v>43</v>
      </c>
    </row>
    <row r="151" spans="1:65" ht="15" customHeight="1" x14ac:dyDescent="0.25">
      <c r="A151" s="62"/>
      <c r="B151" s="60"/>
      <c r="K151" s="62"/>
      <c r="L151" s="60"/>
      <c r="T151" s="62"/>
      <c r="U151" s="60"/>
      <c r="AC151" s="62"/>
      <c r="AD151" s="60"/>
      <c r="AL151" s="62"/>
      <c r="AM151" s="60"/>
      <c r="BI151" s="62"/>
      <c r="BJ151" s="60"/>
      <c r="BM151" s="20">
        <v>44</v>
      </c>
    </row>
    <row r="152" spans="1:65" ht="15" customHeight="1" x14ac:dyDescent="0.25">
      <c r="A152" s="62"/>
      <c r="B152" s="60"/>
      <c r="K152" s="62"/>
      <c r="L152" s="60"/>
      <c r="T152" s="62"/>
      <c r="U152" s="60"/>
      <c r="AC152" s="62"/>
      <c r="AD152" s="60"/>
      <c r="AL152" s="62"/>
      <c r="AM152" s="60"/>
      <c r="BI152" s="62"/>
      <c r="BJ152" s="60"/>
      <c r="BM152" s="20">
        <v>45</v>
      </c>
    </row>
    <row r="153" spans="1:65" ht="15" customHeight="1" x14ac:dyDescent="0.25">
      <c r="A153" s="62"/>
      <c r="B153" s="60"/>
      <c r="K153" s="62"/>
      <c r="L153" s="60"/>
      <c r="T153" s="62"/>
      <c r="U153" s="60"/>
      <c r="AC153" s="62"/>
      <c r="AD153" s="60"/>
      <c r="AL153" s="62"/>
      <c r="AM153" s="60"/>
      <c r="BI153" s="62"/>
      <c r="BJ153" s="60"/>
      <c r="BM153" s="20">
        <v>46</v>
      </c>
    </row>
    <row r="154" spans="1:65" ht="15" customHeight="1" x14ac:dyDescent="0.25">
      <c r="A154" s="62"/>
      <c r="B154" s="60"/>
      <c r="K154" s="62"/>
      <c r="L154" s="60"/>
      <c r="T154" s="62"/>
      <c r="U154" s="60"/>
      <c r="AC154" s="62"/>
      <c r="AD154" s="60"/>
      <c r="AL154" s="62"/>
      <c r="AM154" s="60"/>
      <c r="BI154" s="62"/>
      <c r="BJ154" s="60"/>
      <c r="BM154" s="20">
        <v>47</v>
      </c>
    </row>
    <row r="155" spans="1:65" ht="15" customHeight="1" x14ac:dyDescent="0.25">
      <c r="A155" s="62"/>
      <c r="B155" s="60"/>
      <c r="K155" s="62"/>
      <c r="L155" s="60"/>
      <c r="T155" s="62"/>
      <c r="U155" s="60"/>
      <c r="AC155" s="62"/>
      <c r="AD155" s="60"/>
      <c r="AL155" s="62"/>
      <c r="AM155" s="60"/>
      <c r="BI155" s="62"/>
      <c r="BJ155" s="60"/>
      <c r="BM155" s="20">
        <v>48</v>
      </c>
    </row>
    <row r="156" spans="1:65" ht="15" customHeight="1" x14ac:dyDescent="0.25">
      <c r="A156" s="62"/>
      <c r="B156" s="60"/>
      <c r="K156" s="62"/>
      <c r="L156" s="60"/>
      <c r="T156" s="62"/>
      <c r="U156" s="60"/>
      <c r="AC156" s="62"/>
      <c r="AD156" s="60"/>
      <c r="AL156" s="62"/>
      <c r="AM156" s="60"/>
      <c r="BI156" s="62"/>
      <c r="BJ156" s="60"/>
      <c r="BM156" s="20">
        <v>49</v>
      </c>
    </row>
    <row r="157" spans="1:65" ht="15" customHeight="1" x14ac:dyDescent="0.25">
      <c r="A157" s="62"/>
      <c r="B157" s="60"/>
      <c r="K157" s="62"/>
      <c r="L157" s="60"/>
      <c r="T157" s="62"/>
      <c r="U157" s="60"/>
      <c r="AC157" s="62"/>
      <c r="AD157" s="60"/>
      <c r="AL157" s="62"/>
      <c r="AM157" s="60"/>
      <c r="BI157" s="62"/>
      <c r="BJ157" s="60"/>
      <c r="BM157" s="20">
        <v>50</v>
      </c>
    </row>
    <row r="158" spans="1:65" ht="15" customHeight="1" x14ac:dyDescent="0.25">
      <c r="A158" s="62"/>
      <c r="B158" s="60"/>
      <c r="K158" s="62"/>
      <c r="L158" s="60"/>
      <c r="T158" s="62"/>
      <c r="U158" s="60"/>
      <c r="AC158" s="62"/>
      <c r="AD158" s="60"/>
      <c r="AL158" s="62"/>
      <c r="AM158" s="60"/>
      <c r="BI158" s="62"/>
      <c r="BJ158" s="60"/>
      <c r="BM158" s="20">
        <v>1</v>
      </c>
    </row>
    <row r="159" spans="1:65" ht="15" customHeight="1" x14ac:dyDescent="0.25">
      <c r="A159" s="62"/>
      <c r="B159" s="60"/>
      <c r="K159" s="62"/>
      <c r="L159" s="60"/>
      <c r="T159" s="62"/>
      <c r="U159" s="60"/>
      <c r="AC159" s="62"/>
      <c r="AD159" s="60"/>
      <c r="AL159" s="62"/>
      <c r="AM159" s="60"/>
      <c r="BI159" s="62"/>
      <c r="BJ159" s="60"/>
      <c r="BM159" s="20">
        <v>2</v>
      </c>
    </row>
    <row r="160" spans="1:65" ht="15" customHeight="1" x14ac:dyDescent="0.25">
      <c r="A160" s="62"/>
      <c r="B160" s="60"/>
      <c r="K160" s="62"/>
      <c r="L160" s="60"/>
      <c r="T160" s="62"/>
      <c r="U160" s="60"/>
      <c r="AC160" s="62"/>
      <c r="AD160" s="60"/>
      <c r="AL160" s="62"/>
      <c r="AM160" s="60"/>
      <c r="BI160" s="62"/>
      <c r="BJ160" s="60"/>
      <c r="BM160" s="20">
        <v>3</v>
      </c>
    </row>
    <row r="161" spans="1:65" ht="15" customHeight="1" x14ac:dyDescent="0.25">
      <c r="A161" s="62"/>
      <c r="B161" s="60"/>
      <c r="K161" s="62"/>
      <c r="L161" s="60"/>
      <c r="T161" s="62"/>
      <c r="U161" s="60"/>
      <c r="AC161" s="62"/>
      <c r="AD161" s="60"/>
      <c r="AL161" s="62"/>
      <c r="AM161" s="60"/>
      <c r="BI161" s="62"/>
      <c r="BJ161" s="60"/>
      <c r="BM161" s="20">
        <v>4</v>
      </c>
    </row>
    <row r="162" spans="1:65" ht="15" customHeight="1" x14ac:dyDescent="0.25">
      <c r="A162" s="62"/>
      <c r="B162" s="60"/>
      <c r="K162" s="62"/>
      <c r="L162" s="60"/>
      <c r="T162" s="62"/>
      <c r="U162" s="60"/>
      <c r="AC162" s="62"/>
      <c r="AD162" s="60"/>
      <c r="AL162" s="62"/>
      <c r="AM162" s="60"/>
      <c r="BI162" s="62"/>
      <c r="BJ162" s="60"/>
      <c r="BM162" s="20">
        <v>5</v>
      </c>
    </row>
    <row r="163" spans="1:65" ht="15" customHeight="1" x14ac:dyDescent="0.25">
      <c r="A163" s="62"/>
      <c r="B163" s="60"/>
      <c r="K163" s="62"/>
      <c r="L163" s="60"/>
      <c r="T163" s="62"/>
      <c r="U163" s="60"/>
      <c r="AC163" s="62"/>
      <c r="AD163" s="60"/>
      <c r="AL163" s="62"/>
      <c r="AM163" s="60"/>
      <c r="BI163" s="62"/>
      <c r="BJ163" s="60"/>
      <c r="BM163" s="20">
        <v>6</v>
      </c>
    </row>
    <row r="164" spans="1:65" ht="15" customHeight="1" x14ac:dyDescent="0.25">
      <c r="A164" s="62"/>
      <c r="B164" s="60"/>
      <c r="K164" s="62"/>
      <c r="L164" s="60"/>
      <c r="T164" s="62"/>
      <c r="U164" s="60"/>
      <c r="AC164" s="62"/>
      <c r="AD164" s="60"/>
      <c r="AL164" s="62"/>
      <c r="AM164" s="60"/>
      <c r="BI164" s="62"/>
      <c r="BJ164" s="60"/>
      <c r="BM164" s="20">
        <v>7</v>
      </c>
    </row>
    <row r="165" spans="1:65" ht="15" customHeight="1" x14ac:dyDescent="0.25">
      <c r="A165" s="62"/>
      <c r="B165" s="60"/>
      <c r="K165" s="62"/>
      <c r="L165" s="60"/>
      <c r="T165" s="62"/>
      <c r="U165" s="60"/>
      <c r="AC165" s="62"/>
      <c r="AD165" s="60"/>
      <c r="AL165" s="62"/>
      <c r="AM165" s="60"/>
      <c r="BI165" s="62"/>
      <c r="BJ165" s="60"/>
      <c r="BM165" s="20">
        <v>8</v>
      </c>
    </row>
    <row r="166" spans="1:65" ht="15" customHeight="1" x14ac:dyDescent="0.25">
      <c r="A166" s="62"/>
      <c r="B166" s="60"/>
      <c r="K166" s="62"/>
      <c r="L166" s="60"/>
      <c r="T166" s="62"/>
      <c r="U166" s="60"/>
      <c r="AC166" s="62"/>
      <c r="AD166" s="60"/>
      <c r="AL166" s="62"/>
      <c r="AM166" s="60"/>
      <c r="BI166" s="62"/>
      <c r="BJ166" s="60"/>
      <c r="BM166" s="20">
        <v>9</v>
      </c>
    </row>
    <row r="167" spans="1:65" ht="15" customHeight="1" x14ac:dyDescent="0.25">
      <c r="A167" s="62"/>
      <c r="B167" s="60"/>
      <c r="K167" s="62"/>
      <c r="L167" s="60"/>
      <c r="T167" s="62"/>
      <c r="U167" s="60"/>
      <c r="AC167" s="62"/>
      <c r="AD167" s="60"/>
      <c r="AL167" s="62"/>
      <c r="AM167" s="60"/>
      <c r="BI167" s="62"/>
      <c r="BJ167" s="60"/>
      <c r="BM167" s="20">
        <v>10</v>
      </c>
    </row>
    <row r="168" spans="1:65" ht="15" customHeight="1" x14ac:dyDescent="0.25">
      <c r="A168" s="62"/>
      <c r="B168" s="60"/>
      <c r="K168" s="62"/>
      <c r="L168" s="60"/>
      <c r="T168" s="62"/>
      <c r="U168" s="60"/>
      <c r="AC168" s="62"/>
      <c r="AD168" s="60"/>
      <c r="AL168" s="62"/>
      <c r="AM168" s="60"/>
      <c r="BI168" s="62"/>
      <c r="BJ168" s="60"/>
      <c r="BM168" s="20">
        <v>11</v>
      </c>
    </row>
    <row r="169" spans="1:65" ht="15" customHeight="1" x14ac:dyDescent="0.25">
      <c r="A169" s="62"/>
      <c r="B169" s="60"/>
      <c r="K169" s="62"/>
      <c r="L169" s="60"/>
      <c r="T169" s="62"/>
      <c r="U169" s="60"/>
      <c r="AC169" s="62"/>
      <c r="AD169" s="60"/>
      <c r="AL169" s="62"/>
      <c r="AM169" s="60"/>
      <c r="BI169" s="62"/>
      <c r="BJ169" s="60"/>
      <c r="BM169" s="20">
        <v>12</v>
      </c>
    </row>
    <row r="170" spans="1:65" ht="15" customHeight="1" x14ac:dyDescent="0.25">
      <c r="A170" s="62"/>
      <c r="B170" s="60"/>
      <c r="K170" s="62"/>
      <c r="L170" s="60"/>
      <c r="T170" s="62"/>
      <c r="U170" s="60"/>
      <c r="AC170" s="62"/>
      <c r="AD170" s="60"/>
      <c r="AL170" s="62"/>
      <c r="AM170" s="60"/>
      <c r="BI170" s="62"/>
      <c r="BJ170" s="60"/>
      <c r="BM170" s="20">
        <v>13</v>
      </c>
    </row>
    <row r="171" spans="1:65" ht="15" customHeight="1" x14ac:dyDescent="0.25">
      <c r="A171" s="62"/>
      <c r="B171" s="60"/>
      <c r="K171" s="62"/>
      <c r="L171" s="60"/>
      <c r="T171" s="62"/>
      <c r="U171" s="60"/>
      <c r="AC171" s="62"/>
      <c r="AD171" s="60"/>
      <c r="AL171" s="62"/>
      <c r="AM171" s="60"/>
      <c r="BI171" s="62"/>
      <c r="BJ171" s="60"/>
      <c r="BM171" s="20">
        <v>14</v>
      </c>
    </row>
    <row r="172" spans="1:65" ht="15" customHeight="1" x14ac:dyDescent="0.25">
      <c r="A172" s="62"/>
      <c r="B172" s="60"/>
      <c r="K172" s="62"/>
      <c r="L172" s="60"/>
      <c r="T172" s="62"/>
      <c r="U172" s="60"/>
      <c r="AC172" s="62"/>
      <c r="AD172" s="60"/>
      <c r="AL172" s="62"/>
      <c r="AM172" s="60"/>
      <c r="BI172" s="62"/>
      <c r="BJ172" s="60"/>
      <c r="BM172" s="20">
        <v>15</v>
      </c>
    </row>
    <row r="173" spans="1:65" ht="15" customHeight="1" x14ac:dyDescent="0.25">
      <c r="A173" s="62"/>
      <c r="B173" s="60"/>
      <c r="K173" s="62"/>
      <c r="L173" s="60"/>
      <c r="T173" s="62"/>
      <c r="U173" s="60"/>
      <c r="AC173" s="62"/>
      <c r="AD173" s="60"/>
      <c r="AL173" s="62"/>
      <c r="AM173" s="60"/>
      <c r="BI173" s="62"/>
      <c r="BJ173" s="60"/>
      <c r="BM173" s="20">
        <v>16</v>
      </c>
    </row>
    <row r="174" spans="1:65" ht="15" customHeight="1" x14ac:dyDescent="0.25">
      <c r="A174" s="62"/>
      <c r="B174" s="60"/>
      <c r="K174" s="62"/>
      <c r="L174" s="60"/>
      <c r="T174" s="62"/>
      <c r="U174" s="60"/>
      <c r="AC174" s="62"/>
      <c r="AD174" s="60"/>
      <c r="AL174" s="62"/>
      <c r="AM174" s="60"/>
      <c r="BI174" s="62"/>
      <c r="BJ174" s="60"/>
      <c r="BM174" s="20">
        <v>17</v>
      </c>
    </row>
    <row r="175" spans="1:65" ht="15" customHeight="1" x14ac:dyDescent="0.25">
      <c r="A175" s="62"/>
      <c r="B175" s="60"/>
      <c r="K175" s="62"/>
      <c r="L175" s="60"/>
      <c r="T175" s="62"/>
      <c r="U175" s="60"/>
      <c r="AC175" s="62"/>
      <c r="AD175" s="60"/>
      <c r="AL175" s="62"/>
      <c r="AM175" s="60"/>
      <c r="BI175" s="62"/>
      <c r="BJ175" s="60"/>
      <c r="BM175" s="20">
        <v>18</v>
      </c>
    </row>
    <row r="176" spans="1:65" ht="15" customHeight="1" x14ac:dyDescent="0.25">
      <c r="A176" s="62"/>
      <c r="B176" s="60"/>
      <c r="K176" s="62"/>
      <c r="L176" s="60"/>
      <c r="T176" s="62"/>
      <c r="U176" s="60"/>
      <c r="AC176" s="62"/>
      <c r="AD176" s="60"/>
      <c r="AL176" s="62"/>
      <c r="AM176" s="60"/>
      <c r="BI176" s="62"/>
      <c r="BJ176" s="60"/>
      <c r="BM176" s="20">
        <v>19</v>
      </c>
    </row>
    <row r="177" spans="1:65" ht="15" customHeight="1" x14ac:dyDescent="0.25">
      <c r="A177" s="62"/>
      <c r="B177" s="60"/>
      <c r="K177" s="62"/>
      <c r="L177" s="60"/>
      <c r="T177" s="62"/>
      <c r="U177" s="60"/>
      <c r="AC177" s="62"/>
      <c r="AD177" s="60"/>
      <c r="AL177" s="62"/>
      <c r="AM177" s="60"/>
      <c r="BI177" s="62"/>
      <c r="BJ177" s="60"/>
      <c r="BM177" s="20">
        <v>20</v>
      </c>
    </row>
    <row r="178" spans="1:65" ht="15" customHeight="1" x14ac:dyDescent="0.25">
      <c r="A178" s="62"/>
      <c r="B178" s="60"/>
      <c r="K178" s="62"/>
      <c r="L178" s="60"/>
      <c r="T178" s="62"/>
      <c r="U178" s="60"/>
      <c r="AC178" s="62"/>
      <c r="AD178" s="60"/>
      <c r="AL178" s="62"/>
      <c r="AM178" s="60"/>
      <c r="BI178" s="62"/>
      <c r="BJ178" s="60"/>
      <c r="BM178" s="20">
        <v>21</v>
      </c>
    </row>
    <row r="179" spans="1:65" ht="15" customHeight="1" x14ac:dyDescent="0.25">
      <c r="A179" s="62"/>
      <c r="B179" s="60"/>
      <c r="K179" s="62"/>
      <c r="L179" s="60"/>
      <c r="T179" s="62"/>
      <c r="U179" s="60"/>
      <c r="AC179" s="62"/>
      <c r="AD179" s="60"/>
      <c r="AL179" s="62"/>
      <c r="AM179" s="60"/>
      <c r="BI179" s="62"/>
      <c r="BJ179" s="60"/>
      <c r="BM179" s="20">
        <v>22</v>
      </c>
    </row>
    <row r="180" spans="1:65" ht="15" customHeight="1" x14ac:dyDescent="0.25">
      <c r="A180" s="62"/>
      <c r="B180" s="60"/>
      <c r="K180" s="62"/>
      <c r="L180" s="60"/>
      <c r="T180" s="62"/>
      <c r="U180" s="60"/>
      <c r="AC180" s="62"/>
      <c r="AD180" s="60"/>
      <c r="AL180" s="62"/>
      <c r="AM180" s="60"/>
      <c r="BI180" s="62"/>
      <c r="BJ180" s="60"/>
      <c r="BM180" s="20">
        <v>23</v>
      </c>
    </row>
    <row r="181" spans="1:65" ht="15" customHeight="1" x14ac:dyDescent="0.25">
      <c r="A181" s="62"/>
      <c r="B181" s="60"/>
      <c r="K181" s="62"/>
      <c r="L181" s="60"/>
      <c r="T181" s="62"/>
      <c r="U181" s="60"/>
      <c r="AC181" s="62"/>
      <c r="AD181" s="60"/>
      <c r="AL181" s="62"/>
      <c r="AM181" s="60"/>
      <c r="BI181" s="62"/>
      <c r="BJ181" s="60"/>
      <c r="BM181" s="20">
        <v>24</v>
      </c>
    </row>
    <row r="182" spans="1:65" ht="15" customHeight="1" x14ac:dyDescent="0.25">
      <c r="A182" s="62"/>
      <c r="B182" s="60"/>
      <c r="K182" s="62"/>
      <c r="L182" s="60"/>
      <c r="T182" s="62"/>
      <c r="U182" s="60"/>
      <c r="AC182" s="62"/>
      <c r="AD182" s="60"/>
      <c r="AL182" s="62"/>
      <c r="AM182" s="60"/>
      <c r="BI182" s="62"/>
      <c r="BJ182" s="60"/>
      <c r="BM182" s="20">
        <v>25</v>
      </c>
    </row>
    <row r="183" spans="1:65" ht="15" customHeight="1" x14ac:dyDescent="0.25">
      <c r="A183" s="62"/>
      <c r="B183" s="60"/>
      <c r="K183" s="62"/>
      <c r="L183" s="60"/>
      <c r="T183" s="62"/>
      <c r="U183" s="60"/>
      <c r="AC183" s="62"/>
      <c r="AD183" s="60"/>
      <c r="AL183" s="62"/>
      <c r="AM183" s="60"/>
      <c r="BI183" s="62"/>
      <c r="BJ183" s="60"/>
      <c r="BM183" s="20">
        <v>26</v>
      </c>
    </row>
    <row r="184" spans="1:65" ht="15" customHeight="1" x14ac:dyDescent="0.25">
      <c r="A184" s="62"/>
      <c r="B184" s="18" t="s">
        <v>65</v>
      </c>
      <c r="C184" s="65"/>
      <c r="D184" s="65"/>
      <c r="E184" s="65"/>
      <c r="F184" s="65"/>
      <c r="G184" s="65"/>
      <c r="H184" s="65"/>
      <c r="I184" s="65"/>
      <c r="J184" s="65"/>
      <c r="K184" s="66"/>
      <c r="L184" s="67"/>
      <c r="M184" s="65"/>
      <c r="N184" s="65"/>
      <c r="O184" s="65"/>
      <c r="P184" s="65"/>
      <c r="Q184" s="65"/>
      <c r="R184" s="65"/>
      <c r="S184" s="65"/>
      <c r="T184" s="66"/>
      <c r="U184" s="67"/>
      <c r="V184" s="65"/>
      <c r="W184" s="65"/>
      <c r="X184" s="65"/>
      <c r="Y184" s="65"/>
      <c r="Z184" s="65"/>
      <c r="AA184" s="65"/>
      <c r="AB184" s="65"/>
      <c r="AC184" s="66"/>
      <c r="AD184" s="67"/>
      <c r="AE184" s="65"/>
      <c r="AF184" s="65"/>
      <c r="AG184" s="65"/>
      <c r="AH184" s="65"/>
      <c r="AI184" s="65"/>
      <c r="AJ184" s="65"/>
      <c r="AK184" s="65"/>
      <c r="AL184" s="66"/>
      <c r="AM184" s="67"/>
      <c r="AN184" s="65"/>
      <c r="AO184" s="65"/>
      <c r="AP184" s="65"/>
      <c r="AQ184" s="65"/>
      <c r="AR184" s="65"/>
      <c r="AS184" s="65"/>
      <c r="AT184" s="65"/>
      <c r="AU184" s="65"/>
      <c r="AV184" s="65"/>
      <c r="AW184" s="65"/>
      <c r="AX184" s="65"/>
      <c r="AY184" s="65"/>
      <c r="AZ184" s="65"/>
      <c r="BA184" s="65"/>
      <c r="BB184" s="65"/>
      <c r="BC184" s="65"/>
      <c r="BD184" s="65"/>
      <c r="BE184" s="65"/>
      <c r="BF184" s="65"/>
      <c r="BG184" s="65"/>
      <c r="BH184" s="65"/>
      <c r="BI184" s="66"/>
      <c r="BJ184" s="65"/>
      <c r="BM184" s="20">
        <v>27</v>
      </c>
    </row>
    <row r="185" spans="1:65" ht="15" customHeight="1" x14ac:dyDescent="0.25">
      <c r="A185" s="62"/>
      <c r="B185" s="60"/>
      <c r="K185" s="62"/>
      <c r="L185" s="60"/>
      <c r="T185" s="62"/>
      <c r="U185" s="60"/>
      <c r="AC185" s="62"/>
      <c r="AD185" s="60"/>
      <c r="AL185" s="62"/>
      <c r="AM185" s="60"/>
      <c r="BI185" s="62"/>
      <c r="BJ185" s="60"/>
      <c r="BM185" s="20">
        <v>28</v>
      </c>
    </row>
    <row r="186" spans="1:65" ht="15" customHeight="1" x14ac:dyDescent="0.25">
      <c r="A186" s="62"/>
      <c r="B186" s="60"/>
      <c r="K186" s="62"/>
      <c r="L186" s="60"/>
      <c r="T186" s="62"/>
      <c r="U186" s="60"/>
      <c r="AC186" s="62"/>
      <c r="AD186" s="60"/>
      <c r="AL186" s="62"/>
      <c r="AM186" s="60"/>
      <c r="BI186" s="62"/>
      <c r="BJ186" s="60"/>
      <c r="BM186" s="20">
        <v>29</v>
      </c>
    </row>
    <row r="187" spans="1:65" ht="15" customHeight="1" x14ac:dyDescent="0.25">
      <c r="A187" s="62"/>
      <c r="B187" s="60"/>
      <c r="K187" s="62"/>
      <c r="L187" s="60"/>
      <c r="T187" s="62"/>
      <c r="U187" s="60"/>
      <c r="AC187" s="62"/>
      <c r="AD187" s="60"/>
      <c r="AL187" s="62"/>
      <c r="AM187" s="60"/>
      <c r="BI187" s="62"/>
      <c r="BJ187" s="60"/>
      <c r="BM187" s="20">
        <v>30</v>
      </c>
    </row>
    <row r="188" spans="1:65" ht="15" customHeight="1" x14ac:dyDescent="0.25">
      <c r="A188" s="62"/>
      <c r="B188" s="60"/>
      <c r="K188" s="62"/>
      <c r="L188" s="60"/>
      <c r="T188" s="62"/>
      <c r="U188" s="60"/>
      <c r="AC188" s="62"/>
      <c r="AD188" s="60"/>
      <c r="AL188" s="62"/>
      <c r="AM188" s="60"/>
      <c r="BI188" s="62"/>
      <c r="BJ188" s="60"/>
      <c r="BM188" s="20">
        <v>31</v>
      </c>
    </row>
    <row r="189" spans="1:65" ht="15" customHeight="1" x14ac:dyDescent="0.25">
      <c r="A189" s="62"/>
      <c r="B189" s="60"/>
      <c r="K189" s="62"/>
      <c r="L189" s="60"/>
      <c r="T189" s="62"/>
      <c r="U189" s="60"/>
      <c r="AC189" s="62"/>
      <c r="AD189" s="60"/>
      <c r="AL189" s="62"/>
      <c r="AM189" s="60"/>
      <c r="BI189" s="62"/>
      <c r="BJ189" s="60"/>
      <c r="BM189" s="20">
        <v>32</v>
      </c>
    </row>
    <row r="190" spans="1:65" ht="15" customHeight="1" x14ac:dyDescent="0.25">
      <c r="A190" s="62"/>
      <c r="B190" s="60"/>
      <c r="K190" s="62"/>
      <c r="L190" s="60"/>
      <c r="T190" s="62"/>
      <c r="U190" s="60"/>
      <c r="AC190" s="62"/>
      <c r="AD190" s="60"/>
      <c r="AL190" s="62"/>
      <c r="AM190" s="60"/>
      <c r="BI190" s="62"/>
      <c r="BJ190" s="60"/>
      <c r="BM190" s="20">
        <v>33</v>
      </c>
    </row>
    <row r="191" spans="1:65" ht="15" customHeight="1" x14ac:dyDescent="0.25">
      <c r="A191" s="62"/>
      <c r="B191" s="60"/>
      <c r="K191" s="62"/>
      <c r="L191" s="60"/>
      <c r="T191" s="62"/>
      <c r="U191" s="60"/>
      <c r="AC191" s="62"/>
      <c r="AD191" s="60"/>
      <c r="AL191" s="62"/>
      <c r="AM191" s="60"/>
      <c r="BI191" s="62"/>
      <c r="BJ191" s="60"/>
      <c r="BM191" s="20">
        <v>34</v>
      </c>
    </row>
    <row r="192" spans="1:65" ht="15" customHeight="1" x14ac:dyDescent="0.25">
      <c r="A192" s="62"/>
      <c r="B192" s="60"/>
      <c r="K192" s="62"/>
      <c r="L192" s="60"/>
      <c r="T192" s="62"/>
      <c r="U192" s="60"/>
      <c r="AC192" s="62"/>
      <c r="AD192" s="60"/>
      <c r="AL192" s="62"/>
      <c r="AM192" s="60"/>
      <c r="BI192" s="62"/>
      <c r="BJ192" s="60"/>
      <c r="BM192" s="20">
        <v>35</v>
      </c>
    </row>
    <row r="193" spans="1:65" ht="15" customHeight="1" x14ac:dyDescent="0.25">
      <c r="A193" s="62"/>
      <c r="B193" s="60"/>
      <c r="K193" s="62"/>
      <c r="L193" s="60"/>
      <c r="T193" s="62"/>
      <c r="U193" s="60"/>
      <c r="AC193" s="62"/>
      <c r="AD193" s="60"/>
      <c r="AL193" s="62"/>
      <c r="AM193" s="60"/>
      <c r="BI193" s="62"/>
      <c r="BJ193" s="60"/>
      <c r="BM193" s="20">
        <v>36</v>
      </c>
    </row>
    <row r="194" spans="1:65" ht="15" customHeight="1" x14ac:dyDescent="0.25">
      <c r="A194" s="62"/>
      <c r="B194" s="60"/>
      <c r="K194" s="62"/>
      <c r="L194" s="60"/>
      <c r="T194" s="62"/>
      <c r="U194" s="60"/>
      <c r="AC194" s="62"/>
      <c r="AD194" s="60"/>
      <c r="AL194" s="62"/>
      <c r="AM194" s="60"/>
      <c r="BI194" s="62"/>
      <c r="BJ194" s="60"/>
      <c r="BM194" s="20">
        <v>37</v>
      </c>
    </row>
    <row r="195" spans="1:65" ht="15" customHeight="1" x14ac:dyDescent="0.25">
      <c r="A195" s="62"/>
      <c r="B195" s="60"/>
      <c r="K195" s="62"/>
      <c r="L195" s="60"/>
      <c r="T195" s="62"/>
      <c r="U195" s="60"/>
      <c r="AC195" s="62"/>
      <c r="AD195" s="60"/>
      <c r="AL195" s="62"/>
      <c r="AM195" s="60"/>
      <c r="BI195" s="62"/>
      <c r="BJ195" s="60"/>
      <c r="BM195" s="20">
        <v>38</v>
      </c>
    </row>
    <row r="196" spans="1:65" ht="15" customHeight="1" x14ac:dyDescent="0.25">
      <c r="A196" s="62"/>
      <c r="B196" s="60"/>
      <c r="K196" s="62"/>
      <c r="L196" s="60"/>
      <c r="T196" s="62"/>
      <c r="U196" s="60"/>
      <c r="AC196" s="62"/>
      <c r="AD196" s="60"/>
      <c r="AL196" s="62"/>
      <c r="AM196" s="60"/>
      <c r="BI196" s="62"/>
      <c r="BJ196" s="60"/>
      <c r="BM196" s="20">
        <v>39</v>
      </c>
    </row>
    <row r="197" spans="1:65" ht="15" customHeight="1" x14ac:dyDescent="0.25">
      <c r="A197" s="62"/>
      <c r="B197" s="60"/>
      <c r="K197" s="62"/>
      <c r="L197" s="60"/>
      <c r="T197" s="62"/>
      <c r="U197" s="60"/>
      <c r="AC197" s="62"/>
      <c r="AD197" s="60"/>
      <c r="AL197" s="62"/>
      <c r="AM197" s="60"/>
      <c r="BI197" s="62"/>
      <c r="BJ197" s="60"/>
      <c r="BM197" s="20">
        <v>40</v>
      </c>
    </row>
    <row r="198" spans="1:65" ht="15" customHeight="1" x14ac:dyDescent="0.25">
      <c r="A198" s="62"/>
      <c r="B198" s="60"/>
      <c r="K198" s="62"/>
      <c r="L198" s="60"/>
      <c r="T198" s="62"/>
      <c r="U198" s="60"/>
      <c r="AC198" s="62"/>
      <c r="AD198" s="60"/>
      <c r="AL198" s="62"/>
      <c r="AM198" s="60"/>
      <c r="BI198" s="62"/>
      <c r="BJ198" s="60"/>
      <c r="BM198" s="20">
        <v>41</v>
      </c>
    </row>
    <row r="199" spans="1:65" ht="15" customHeight="1" x14ac:dyDescent="0.25">
      <c r="A199" s="62"/>
      <c r="B199" s="60"/>
      <c r="K199" s="62"/>
      <c r="L199" s="60"/>
      <c r="T199" s="62"/>
      <c r="U199" s="60"/>
      <c r="AC199" s="62"/>
      <c r="AD199" s="60"/>
      <c r="AL199" s="62"/>
      <c r="AM199" s="60"/>
      <c r="BI199" s="62"/>
      <c r="BJ199" s="60"/>
      <c r="BM199" s="20">
        <v>42</v>
      </c>
    </row>
    <row r="200" spans="1:65" ht="15" customHeight="1" x14ac:dyDescent="0.25">
      <c r="A200" s="62"/>
      <c r="B200" s="60"/>
      <c r="K200" s="62"/>
      <c r="L200" s="60"/>
      <c r="T200" s="62"/>
      <c r="U200" s="60"/>
      <c r="AC200" s="62"/>
      <c r="AD200" s="60"/>
      <c r="AL200" s="62"/>
      <c r="AM200" s="60"/>
      <c r="BI200" s="62"/>
      <c r="BJ200" s="60"/>
      <c r="BM200" s="20">
        <v>43</v>
      </c>
    </row>
    <row r="201" spans="1:65" ht="15" customHeight="1" x14ac:dyDescent="0.25">
      <c r="A201" s="62"/>
      <c r="B201" s="60"/>
      <c r="K201" s="62"/>
      <c r="L201" s="60"/>
      <c r="T201" s="62"/>
      <c r="U201" s="60"/>
      <c r="AC201" s="62"/>
      <c r="AD201" s="60"/>
      <c r="AL201" s="62"/>
      <c r="AM201" s="60"/>
      <c r="BI201" s="62"/>
      <c r="BJ201" s="60"/>
      <c r="BM201" s="20">
        <v>44</v>
      </c>
    </row>
    <row r="202" spans="1:65" ht="15" customHeight="1" x14ac:dyDescent="0.25">
      <c r="A202" s="62"/>
      <c r="B202" s="60"/>
      <c r="K202" s="62"/>
      <c r="L202" s="60"/>
      <c r="T202" s="62"/>
      <c r="U202" s="60"/>
      <c r="AC202" s="62"/>
      <c r="AD202" s="60"/>
      <c r="AL202" s="62"/>
      <c r="AM202" s="60"/>
      <c r="BI202" s="62"/>
      <c r="BJ202" s="60"/>
      <c r="BM202" s="20">
        <v>45</v>
      </c>
    </row>
    <row r="203" spans="1:65" ht="15" customHeight="1" x14ac:dyDescent="0.25">
      <c r="A203" s="62"/>
      <c r="B203" s="60"/>
      <c r="K203" s="62"/>
      <c r="L203" s="60"/>
      <c r="T203" s="62"/>
      <c r="U203" s="60"/>
      <c r="AC203" s="62"/>
      <c r="AD203" s="60"/>
      <c r="AL203" s="62"/>
      <c r="AM203" s="60"/>
      <c r="BI203" s="62"/>
      <c r="BJ203" s="60"/>
      <c r="BM203" s="20">
        <v>46</v>
      </c>
    </row>
    <row r="204" spans="1:65" ht="15" customHeight="1" x14ac:dyDescent="0.25">
      <c r="A204" s="62"/>
      <c r="B204" s="60"/>
      <c r="K204" s="62"/>
      <c r="L204" s="60"/>
      <c r="T204" s="62"/>
      <c r="U204" s="60"/>
      <c r="AC204" s="62"/>
      <c r="AD204" s="60"/>
      <c r="AL204" s="62"/>
      <c r="AM204" s="60"/>
      <c r="BI204" s="62"/>
      <c r="BJ204" s="60"/>
      <c r="BM204" s="20">
        <v>47</v>
      </c>
    </row>
    <row r="205" spans="1:65" ht="15" customHeight="1" x14ac:dyDescent="0.25">
      <c r="A205" s="62"/>
      <c r="B205" s="60"/>
      <c r="K205" s="62"/>
      <c r="L205" s="60"/>
      <c r="T205" s="62"/>
      <c r="U205" s="60"/>
      <c r="AC205" s="62"/>
      <c r="AD205" s="60"/>
      <c r="AL205" s="62"/>
      <c r="AM205" s="60"/>
      <c r="BI205" s="62"/>
      <c r="BJ205" s="60"/>
      <c r="BM205" s="20">
        <v>48</v>
      </c>
    </row>
    <row r="206" spans="1:65" ht="15" customHeight="1" x14ac:dyDescent="0.25">
      <c r="A206" s="62"/>
      <c r="B206" s="18" t="s">
        <v>66</v>
      </c>
      <c r="C206" s="65"/>
      <c r="D206" s="65"/>
      <c r="E206" s="65"/>
      <c r="F206" s="65"/>
      <c r="G206" s="65"/>
      <c r="H206" s="65"/>
      <c r="I206" s="65"/>
      <c r="J206" s="65"/>
      <c r="K206" s="66"/>
      <c r="L206" s="67"/>
      <c r="M206" s="65"/>
      <c r="N206" s="65"/>
      <c r="O206" s="65"/>
      <c r="P206" s="65"/>
      <c r="Q206" s="65"/>
      <c r="R206" s="65"/>
      <c r="S206" s="65"/>
      <c r="T206" s="66"/>
      <c r="U206" s="67"/>
      <c r="V206" s="65"/>
      <c r="W206" s="65"/>
      <c r="X206" s="65"/>
      <c r="Y206" s="65"/>
      <c r="Z206" s="65"/>
      <c r="AA206" s="65"/>
      <c r="AB206" s="65"/>
      <c r="AC206" s="66"/>
      <c r="AD206" s="67"/>
      <c r="AE206" s="65"/>
      <c r="AF206" s="65"/>
      <c r="AG206" s="65"/>
      <c r="AH206" s="65"/>
      <c r="AI206" s="65"/>
      <c r="AJ206" s="65"/>
      <c r="AK206" s="65"/>
      <c r="AL206" s="66"/>
      <c r="AM206" s="67"/>
      <c r="AN206" s="65"/>
      <c r="AO206" s="65"/>
      <c r="AP206" s="65"/>
      <c r="AQ206" s="65"/>
      <c r="AR206" s="65"/>
      <c r="AS206" s="65"/>
      <c r="AT206" s="65"/>
      <c r="AU206" s="65"/>
      <c r="AV206" s="65"/>
      <c r="AW206" s="65"/>
      <c r="AX206" s="65"/>
      <c r="AY206" s="65"/>
      <c r="AZ206" s="65"/>
      <c r="BA206" s="65"/>
      <c r="BB206" s="65"/>
      <c r="BC206" s="65"/>
      <c r="BD206" s="65"/>
      <c r="BE206" s="65"/>
      <c r="BF206" s="65"/>
      <c r="BG206" s="65"/>
      <c r="BH206" s="65"/>
      <c r="BI206" s="66"/>
      <c r="BJ206" s="65"/>
      <c r="BM206" s="20">
        <v>49</v>
      </c>
    </row>
    <row r="207" spans="1:65" ht="15" customHeight="1" x14ac:dyDescent="0.25">
      <c r="A207" s="62"/>
      <c r="B207" s="60"/>
      <c r="K207" s="62"/>
      <c r="L207" s="60"/>
      <c r="T207" s="62"/>
      <c r="U207" s="60"/>
      <c r="AC207" s="62"/>
      <c r="AD207" s="60"/>
      <c r="AL207" s="62"/>
      <c r="AM207" s="60"/>
      <c r="BI207" s="62"/>
      <c r="BJ207" s="60"/>
      <c r="BM207" s="20">
        <v>50</v>
      </c>
    </row>
    <row r="208" spans="1:65" ht="15" customHeight="1" x14ac:dyDescent="0.25">
      <c r="A208" s="62"/>
      <c r="B208" s="60"/>
      <c r="K208" s="62"/>
      <c r="L208" s="60"/>
      <c r="T208" s="62"/>
      <c r="U208" s="60"/>
      <c r="AC208" s="62"/>
      <c r="AD208" s="60"/>
      <c r="AL208" s="62"/>
      <c r="AM208" s="60"/>
      <c r="BI208" s="62"/>
      <c r="BJ208" s="60"/>
      <c r="BM208" s="20">
        <v>1</v>
      </c>
    </row>
    <row r="209" spans="1:65" ht="15" customHeight="1" x14ac:dyDescent="0.25">
      <c r="A209" s="62"/>
      <c r="B209" s="60"/>
      <c r="K209" s="62"/>
      <c r="L209" s="60"/>
      <c r="T209" s="62"/>
      <c r="U209" s="60"/>
      <c r="AC209" s="62"/>
      <c r="AD209" s="60"/>
      <c r="AL209" s="62"/>
      <c r="AM209" s="60"/>
      <c r="BI209" s="62"/>
      <c r="BJ209" s="60"/>
      <c r="BM209" s="20">
        <v>2</v>
      </c>
    </row>
    <row r="210" spans="1:65" ht="15" customHeight="1" x14ac:dyDescent="0.25">
      <c r="A210" s="62"/>
      <c r="B210" s="60"/>
      <c r="K210" s="62"/>
      <c r="L210" s="60"/>
      <c r="T210" s="62"/>
      <c r="U210" s="60"/>
      <c r="AC210" s="62"/>
      <c r="AD210" s="60"/>
      <c r="AL210" s="62"/>
      <c r="AM210" s="60"/>
      <c r="BI210" s="62"/>
      <c r="BJ210" s="60"/>
      <c r="BM210" s="20">
        <v>3</v>
      </c>
    </row>
    <row r="211" spans="1:65" ht="15" customHeight="1" x14ac:dyDescent="0.25">
      <c r="A211" s="62"/>
      <c r="B211" s="60"/>
      <c r="K211" s="62"/>
      <c r="L211" s="60"/>
      <c r="T211" s="62"/>
      <c r="U211" s="60"/>
      <c r="AC211" s="62"/>
      <c r="AD211" s="60"/>
      <c r="AL211" s="62"/>
      <c r="AM211" s="60"/>
      <c r="BI211" s="62"/>
      <c r="BJ211" s="60"/>
      <c r="BM211" s="20">
        <v>4</v>
      </c>
    </row>
    <row r="212" spans="1:65" ht="15" customHeight="1" x14ac:dyDescent="0.25">
      <c r="A212" s="62"/>
      <c r="B212" s="60"/>
      <c r="K212" s="62"/>
      <c r="L212" s="60"/>
      <c r="T212" s="62"/>
      <c r="U212" s="60"/>
      <c r="AC212" s="62"/>
      <c r="AD212" s="60"/>
      <c r="AL212" s="62"/>
      <c r="AM212" s="60"/>
      <c r="BI212" s="62"/>
      <c r="BJ212" s="60"/>
      <c r="BM212" s="20">
        <v>5</v>
      </c>
    </row>
    <row r="213" spans="1:65" ht="15" customHeight="1" x14ac:dyDescent="0.25">
      <c r="A213" s="62"/>
      <c r="B213" s="60"/>
      <c r="K213" s="62"/>
      <c r="L213" s="60"/>
      <c r="T213" s="62"/>
      <c r="U213" s="60"/>
      <c r="AC213" s="62"/>
      <c r="AD213" s="60"/>
      <c r="AL213" s="62"/>
      <c r="AM213" s="60"/>
      <c r="BI213" s="62"/>
      <c r="BJ213" s="60"/>
      <c r="BM213" s="20">
        <v>6</v>
      </c>
    </row>
    <row r="214" spans="1:65" ht="15" customHeight="1" x14ac:dyDescent="0.25">
      <c r="A214" s="62"/>
      <c r="B214" s="60"/>
      <c r="K214" s="62"/>
      <c r="L214" s="60"/>
      <c r="T214" s="62"/>
      <c r="U214" s="60"/>
      <c r="AC214" s="62"/>
      <c r="AD214" s="60"/>
      <c r="AL214" s="62"/>
      <c r="AM214" s="19"/>
      <c r="BI214" s="62"/>
      <c r="BJ214" s="60"/>
      <c r="BM214" s="20">
        <v>7</v>
      </c>
    </row>
    <row r="215" spans="1:65" ht="15" customHeight="1" x14ac:dyDescent="0.25">
      <c r="A215" s="62"/>
      <c r="B215" s="60"/>
      <c r="K215" s="62"/>
      <c r="L215" s="60"/>
      <c r="T215" s="62"/>
      <c r="U215" s="60"/>
      <c r="AC215" s="62"/>
      <c r="AD215" s="60"/>
      <c r="AL215" s="62"/>
      <c r="AM215" s="60"/>
      <c r="BI215" s="62"/>
      <c r="BJ215" s="60"/>
      <c r="BM215" s="20">
        <v>8</v>
      </c>
    </row>
    <row r="216" spans="1:65" ht="15" customHeight="1" x14ac:dyDescent="0.25">
      <c r="A216" s="62"/>
      <c r="B216" s="60"/>
      <c r="K216" s="62"/>
      <c r="L216" s="60"/>
      <c r="T216" s="62"/>
      <c r="U216" s="60"/>
      <c r="AC216" s="62"/>
      <c r="AD216" s="60"/>
      <c r="AL216" s="62"/>
      <c r="AM216" s="60"/>
      <c r="BI216" s="62"/>
      <c r="BJ216" s="60"/>
      <c r="BM216" s="20">
        <v>9</v>
      </c>
    </row>
    <row r="217" spans="1:65" ht="15" customHeight="1" x14ac:dyDescent="0.25">
      <c r="A217" s="62"/>
      <c r="B217" s="60"/>
      <c r="K217" s="62"/>
      <c r="L217" s="60"/>
      <c r="T217" s="62"/>
      <c r="U217" s="60"/>
      <c r="AC217" s="62"/>
      <c r="AD217" s="60"/>
      <c r="AL217" s="62"/>
      <c r="AM217" s="60"/>
      <c r="BI217" s="62"/>
      <c r="BJ217" s="60"/>
      <c r="BM217" s="20">
        <v>10</v>
      </c>
    </row>
    <row r="218" spans="1:65" ht="15" customHeight="1" x14ac:dyDescent="0.25">
      <c r="A218" s="62"/>
      <c r="B218" s="60"/>
      <c r="K218" s="62"/>
      <c r="L218" s="60"/>
      <c r="T218" s="62"/>
      <c r="U218" s="60"/>
      <c r="AC218" s="62"/>
      <c r="AD218" s="60"/>
      <c r="AL218" s="62"/>
      <c r="AM218" s="60"/>
      <c r="BI218" s="62"/>
      <c r="BJ218" s="60"/>
      <c r="BM218" s="20">
        <v>11</v>
      </c>
    </row>
    <row r="219" spans="1:65" ht="15" customHeight="1" x14ac:dyDescent="0.25">
      <c r="A219" s="62"/>
      <c r="B219" s="60"/>
      <c r="K219" s="62"/>
      <c r="L219" s="60"/>
      <c r="T219" s="62"/>
      <c r="U219" s="60"/>
      <c r="AC219" s="62"/>
      <c r="AD219" s="60"/>
      <c r="AL219" s="62"/>
      <c r="AM219" s="60"/>
      <c r="BI219" s="62"/>
      <c r="BJ219" s="60"/>
      <c r="BM219" s="20">
        <v>12</v>
      </c>
    </row>
    <row r="220" spans="1:65" ht="15" customHeight="1" x14ac:dyDescent="0.25">
      <c r="A220" s="62"/>
      <c r="B220" s="60"/>
      <c r="K220" s="62"/>
      <c r="L220" s="60"/>
      <c r="T220" s="62"/>
      <c r="U220" s="60"/>
      <c r="AC220" s="62"/>
      <c r="AD220" s="60"/>
      <c r="AL220" s="62"/>
      <c r="AM220" s="60"/>
      <c r="BI220" s="62"/>
      <c r="BJ220" s="60"/>
      <c r="BM220" s="20">
        <v>13</v>
      </c>
    </row>
    <row r="221" spans="1:65" ht="15" customHeight="1" x14ac:dyDescent="0.25">
      <c r="A221" s="62"/>
      <c r="B221" s="60"/>
      <c r="K221" s="62"/>
      <c r="L221" s="60"/>
      <c r="T221" s="62"/>
      <c r="U221" s="60"/>
      <c r="AC221" s="62"/>
      <c r="AD221" s="60"/>
      <c r="AL221" s="62"/>
      <c r="AM221" s="60"/>
      <c r="BI221" s="62"/>
      <c r="BJ221" s="60"/>
      <c r="BM221" s="20">
        <v>14</v>
      </c>
    </row>
    <row r="222" spans="1:65" ht="15" customHeight="1" x14ac:dyDescent="0.25">
      <c r="A222" s="62"/>
      <c r="B222" s="60"/>
      <c r="K222" s="62"/>
      <c r="L222" s="60"/>
      <c r="T222" s="62"/>
      <c r="U222" s="60"/>
      <c r="AC222" s="62"/>
      <c r="AD222" s="60"/>
      <c r="AL222" s="62"/>
      <c r="AM222" s="60"/>
      <c r="BI222" s="62"/>
      <c r="BJ222" s="60"/>
      <c r="BM222" s="20">
        <v>15</v>
      </c>
    </row>
    <row r="223" spans="1:65" ht="15" customHeight="1" x14ac:dyDescent="0.25">
      <c r="A223" s="62"/>
      <c r="B223" s="60"/>
      <c r="K223" s="62"/>
      <c r="L223" s="60"/>
      <c r="T223" s="62"/>
      <c r="U223" s="60"/>
      <c r="AC223" s="62"/>
      <c r="AD223" s="60"/>
      <c r="AL223" s="62"/>
      <c r="AM223" s="60"/>
      <c r="BI223" s="62"/>
      <c r="BJ223" s="60"/>
      <c r="BM223" s="20">
        <v>16</v>
      </c>
    </row>
    <row r="224" spans="1:65" ht="15" customHeight="1" x14ac:dyDescent="0.25">
      <c r="A224" s="62"/>
      <c r="B224" s="60"/>
      <c r="K224" s="62"/>
      <c r="L224" s="60"/>
      <c r="T224" s="62"/>
      <c r="U224" s="60"/>
      <c r="AC224" s="62"/>
      <c r="AD224" s="60"/>
      <c r="AL224" s="62"/>
      <c r="AM224" s="60"/>
      <c r="BI224" s="62"/>
      <c r="BJ224" s="60"/>
      <c r="BM224" s="20">
        <v>17</v>
      </c>
    </row>
    <row r="225" spans="1:65" ht="15" customHeight="1" x14ac:dyDescent="0.25">
      <c r="A225" s="62"/>
      <c r="B225" s="60"/>
      <c r="K225" s="62"/>
      <c r="L225" s="60"/>
      <c r="T225" s="62"/>
      <c r="U225" s="60"/>
      <c r="AC225" s="62"/>
      <c r="AD225" s="60"/>
      <c r="AL225" s="62"/>
      <c r="AM225" s="60"/>
      <c r="BI225" s="62"/>
      <c r="BJ225" s="60"/>
      <c r="BM225" s="20">
        <v>18</v>
      </c>
    </row>
    <row r="226" spans="1:65" ht="15" customHeight="1" x14ac:dyDescent="0.25">
      <c r="A226" s="62"/>
      <c r="B226" s="60"/>
      <c r="K226" s="62"/>
      <c r="L226" s="60"/>
      <c r="T226" s="62"/>
      <c r="U226" s="60"/>
      <c r="AC226" s="62"/>
      <c r="AD226" s="60"/>
      <c r="AL226" s="62"/>
      <c r="AM226" s="60"/>
      <c r="BI226" s="62"/>
      <c r="BJ226" s="60"/>
      <c r="BM226" s="20">
        <v>19</v>
      </c>
    </row>
    <row r="227" spans="1:65" ht="15" customHeight="1" x14ac:dyDescent="0.25">
      <c r="A227" s="62"/>
      <c r="B227" s="60"/>
      <c r="K227" s="62"/>
      <c r="L227" s="60"/>
      <c r="T227" s="62"/>
      <c r="U227" s="60"/>
      <c r="AC227" s="62"/>
      <c r="AD227" s="60"/>
      <c r="AL227" s="62"/>
      <c r="AM227" s="60"/>
      <c r="BI227" s="62"/>
      <c r="BJ227" s="60"/>
      <c r="BM227" s="20">
        <v>20</v>
      </c>
    </row>
    <row r="228" spans="1:65" ht="15" customHeight="1" x14ac:dyDescent="0.25">
      <c r="A228" s="62"/>
      <c r="B228" s="60"/>
      <c r="K228" s="62"/>
      <c r="L228" s="60"/>
      <c r="T228" s="62"/>
      <c r="U228" s="60"/>
      <c r="AC228" s="62"/>
      <c r="AD228" s="60"/>
      <c r="AL228" s="62"/>
      <c r="AM228" s="60"/>
      <c r="BI228" s="62"/>
      <c r="BJ228" s="60"/>
      <c r="BM228" s="20">
        <v>21</v>
      </c>
    </row>
    <row r="229" spans="1:65" ht="15" customHeight="1" x14ac:dyDescent="0.25">
      <c r="A229" s="62"/>
      <c r="B229" s="60"/>
      <c r="K229" s="62"/>
      <c r="L229" s="60"/>
      <c r="T229" s="62"/>
      <c r="U229" s="60"/>
      <c r="AC229" s="62"/>
      <c r="AD229" s="60"/>
      <c r="AL229" s="62"/>
      <c r="AM229" s="60"/>
      <c r="BI229" s="62"/>
      <c r="BJ229" s="60"/>
      <c r="BM229" s="20">
        <v>22</v>
      </c>
    </row>
    <row r="230" spans="1:65" ht="15" customHeight="1" x14ac:dyDescent="0.25">
      <c r="A230" s="62"/>
      <c r="B230" s="60"/>
      <c r="K230" s="62"/>
      <c r="L230" s="60"/>
      <c r="T230" s="62"/>
      <c r="U230" s="60"/>
      <c r="AC230" s="62"/>
      <c r="AD230" s="60"/>
      <c r="AL230" s="62"/>
      <c r="AM230" s="60"/>
      <c r="BI230" s="62"/>
      <c r="BJ230" s="60"/>
      <c r="BM230" s="20">
        <v>23</v>
      </c>
    </row>
    <row r="231" spans="1:65" ht="15" customHeight="1" x14ac:dyDescent="0.25">
      <c r="A231" s="62"/>
      <c r="B231" s="60"/>
      <c r="K231" s="62"/>
      <c r="L231" s="60"/>
      <c r="T231" s="62"/>
      <c r="U231" s="60"/>
      <c r="AC231" s="62"/>
      <c r="AD231" s="60"/>
      <c r="AL231" s="62"/>
      <c r="AM231" s="60"/>
      <c r="BI231" s="62"/>
      <c r="BJ231" s="60"/>
      <c r="BM231" s="20">
        <v>24</v>
      </c>
    </row>
    <row r="232" spans="1:65" ht="15" customHeight="1" x14ac:dyDescent="0.25">
      <c r="A232" s="62"/>
      <c r="B232" s="60"/>
      <c r="K232" s="62"/>
      <c r="L232" s="60"/>
      <c r="T232" s="62"/>
      <c r="U232" s="60"/>
      <c r="AC232" s="62"/>
      <c r="AD232" s="60"/>
      <c r="AL232" s="62"/>
      <c r="AM232" s="60"/>
      <c r="BI232" s="62"/>
      <c r="BJ232" s="60"/>
      <c r="BM232" s="20">
        <v>25</v>
      </c>
    </row>
    <row r="233" spans="1:65" ht="15" customHeight="1" x14ac:dyDescent="0.25">
      <c r="A233" s="62"/>
      <c r="B233" s="60"/>
      <c r="K233" s="62"/>
      <c r="L233" s="60"/>
      <c r="T233" s="62"/>
      <c r="U233" s="60"/>
      <c r="AC233" s="62"/>
      <c r="AD233" s="60"/>
      <c r="AL233" s="62"/>
      <c r="AM233" s="60"/>
      <c r="BI233" s="62"/>
      <c r="BJ233" s="60"/>
      <c r="BM233" s="20">
        <v>26</v>
      </c>
    </row>
    <row r="234" spans="1:65" ht="15" customHeight="1" x14ac:dyDescent="0.25">
      <c r="A234" s="62"/>
      <c r="B234" s="60"/>
      <c r="K234" s="62"/>
      <c r="L234" s="60"/>
      <c r="T234" s="62"/>
      <c r="U234" s="60"/>
      <c r="AC234" s="62"/>
      <c r="AD234" s="60"/>
      <c r="AL234" s="62"/>
      <c r="AM234" s="60"/>
      <c r="BI234" s="62"/>
      <c r="BJ234" s="60"/>
      <c r="BM234" s="20">
        <v>27</v>
      </c>
    </row>
    <row r="235" spans="1:65" ht="15" customHeight="1" x14ac:dyDescent="0.25">
      <c r="A235" s="62"/>
      <c r="B235" s="60"/>
      <c r="K235" s="62"/>
      <c r="L235" s="60"/>
      <c r="T235" s="62"/>
      <c r="U235" s="60"/>
      <c r="AC235" s="62"/>
      <c r="AD235" s="60"/>
      <c r="AL235" s="62"/>
      <c r="AM235" s="60"/>
      <c r="BI235" s="62"/>
      <c r="BJ235" s="60"/>
      <c r="BM235" s="20">
        <v>28</v>
      </c>
    </row>
    <row r="236" spans="1:65" ht="15" customHeight="1" x14ac:dyDescent="0.25">
      <c r="A236" s="62"/>
      <c r="B236" s="18" t="s">
        <v>67</v>
      </c>
      <c r="C236" s="65"/>
      <c r="D236" s="65"/>
      <c r="E236" s="65"/>
      <c r="F236" s="65"/>
      <c r="G236" s="65"/>
      <c r="H236" s="65"/>
      <c r="I236" s="65"/>
      <c r="J236" s="65"/>
      <c r="K236" s="66"/>
      <c r="L236" s="67"/>
      <c r="M236" s="65"/>
      <c r="N236" s="65"/>
      <c r="O236" s="65"/>
      <c r="P236" s="65"/>
      <c r="Q236" s="65"/>
      <c r="R236" s="65"/>
      <c r="S236" s="65"/>
      <c r="T236" s="66"/>
      <c r="U236" s="67"/>
      <c r="V236" s="65"/>
      <c r="W236" s="65"/>
      <c r="X236" s="65"/>
      <c r="Y236" s="65"/>
      <c r="Z236" s="65"/>
      <c r="AA236" s="65"/>
      <c r="AB236" s="65"/>
      <c r="AC236" s="66"/>
      <c r="AD236" s="67"/>
      <c r="AE236" s="65"/>
      <c r="AF236" s="65"/>
      <c r="AG236" s="65"/>
      <c r="AH236" s="65"/>
      <c r="AI236" s="65"/>
      <c r="AJ236" s="65"/>
      <c r="AK236" s="65"/>
      <c r="AL236" s="66"/>
      <c r="AM236" s="67"/>
      <c r="AN236" s="65"/>
      <c r="AO236" s="65"/>
      <c r="AP236" s="65"/>
      <c r="AQ236" s="65"/>
      <c r="AR236" s="65"/>
      <c r="AS236" s="65"/>
      <c r="AT236" s="65"/>
      <c r="AU236" s="65"/>
      <c r="AV236" s="65"/>
      <c r="AW236" s="65"/>
      <c r="AX236" s="65"/>
      <c r="AY236" s="65"/>
      <c r="AZ236" s="65"/>
      <c r="BA236" s="65"/>
      <c r="BB236" s="65"/>
      <c r="BC236" s="65"/>
      <c r="BD236" s="65"/>
      <c r="BE236" s="65"/>
      <c r="BF236" s="65"/>
      <c r="BG236" s="65"/>
      <c r="BH236" s="65"/>
      <c r="BI236" s="66"/>
      <c r="BJ236" s="65"/>
      <c r="BM236" s="20">
        <v>29</v>
      </c>
    </row>
    <row r="237" spans="1:65" ht="15" customHeight="1" x14ac:dyDescent="0.25">
      <c r="A237" s="62"/>
      <c r="B237" s="60"/>
      <c r="K237" s="62"/>
      <c r="L237" s="60"/>
      <c r="T237" s="62"/>
      <c r="U237" s="60"/>
      <c r="AC237" s="62"/>
      <c r="AD237" s="60"/>
      <c r="AL237" s="62"/>
      <c r="AM237" s="60"/>
      <c r="BI237" s="62"/>
      <c r="BJ237" s="60"/>
      <c r="BM237" s="20">
        <v>30</v>
      </c>
    </row>
    <row r="238" spans="1:65" ht="15" customHeight="1" x14ac:dyDescent="0.25">
      <c r="A238" s="62"/>
      <c r="B238" s="60"/>
      <c r="K238" s="62"/>
      <c r="L238" s="60"/>
      <c r="T238" s="62"/>
      <c r="U238" s="60"/>
      <c r="AC238" s="62"/>
      <c r="AD238" s="60"/>
      <c r="AL238" s="62"/>
      <c r="AM238" s="60"/>
      <c r="BI238" s="62"/>
      <c r="BJ238" s="60"/>
      <c r="BM238" s="20">
        <v>31</v>
      </c>
    </row>
    <row r="239" spans="1:65" ht="15" customHeight="1" x14ac:dyDescent="0.25">
      <c r="A239" s="62"/>
      <c r="B239" s="60"/>
      <c r="K239" s="62"/>
      <c r="L239" s="60"/>
      <c r="T239" s="62"/>
      <c r="U239" s="60"/>
      <c r="AC239" s="62"/>
      <c r="AD239" s="60"/>
      <c r="AL239" s="62"/>
      <c r="AM239" s="60"/>
      <c r="BI239" s="62"/>
      <c r="BJ239" s="60"/>
      <c r="BM239" s="20">
        <v>32</v>
      </c>
    </row>
    <row r="240" spans="1:65" ht="15" customHeight="1" x14ac:dyDescent="0.25">
      <c r="A240" s="62"/>
      <c r="B240" s="60"/>
      <c r="K240" s="62"/>
      <c r="L240" s="60"/>
      <c r="T240" s="62"/>
      <c r="U240" s="60"/>
      <c r="AC240" s="62"/>
      <c r="AD240" s="60"/>
      <c r="AL240" s="62"/>
      <c r="AM240" s="60"/>
      <c r="BI240" s="62"/>
      <c r="BJ240" s="60"/>
      <c r="BM240" s="20">
        <v>33</v>
      </c>
    </row>
    <row r="241" spans="1:65" ht="15" customHeight="1" x14ac:dyDescent="0.25">
      <c r="A241" s="62"/>
      <c r="B241" s="60"/>
      <c r="K241" s="62"/>
      <c r="L241" s="60"/>
      <c r="T241" s="62"/>
      <c r="U241" s="60"/>
      <c r="AC241" s="62"/>
      <c r="AD241" s="60"/>
      <c r="AL241" s="62"/>
      <c r="AM241" s="60"/>
      <c r="BI241" s="62"/>
      <c r="BJ241" s="60"/>
      <c r="BM241" s="20">
        <v>34</v>
      </c>
    </row>
    <row r="242" spans="1:65" ht="15" customHeight="1" x14ac:dyDescent="0.25">
      <c r="A242" s="62"/>
      <c r="B242" s="60"/>
      <c r="K242" s="62"/>
      <c r="L242" s="60"/>
      <c r="T242" s="62"/>
      <c r="U242" s="60"/>
      <c r="AC242" s="62"/>
      <c r="AD242" s="60"/>
      <c r="AL242" s="62"/>
      <c r="AM242" s="60"/>
      <c r="BI242" s="62"/>
      <c r="BJ242" s="60"/>
      <c r="BM242" s="20">
        <v>35</v>
      </c>
    </row>
    <row r="243" spans="1:65" ht="15" customHeight="1" x14ac:dyDescent="0.25">
      <c r="A243" s="62"/>
      <c r="B243" s="60"/>
      <c r="K243" s="62"/>
      <c r="L243" s="60"/>
      <c r="T243" s="62"/>
      <c r="U243" s="60"/>
      <c r="AC243" s="62"/>
      <c r="AD243" s="60"/>
      <c r="AL243" s="62"/>
      <c r="AM243" s="60"/>
      <c r="BI243" s="62"/>
      <c r="BJ243" s="60"/>
      <c r="BM243" s="20">
        <v>36</v>
      </c>
    </row>
    <row r="244" spans="1:65" ht="15" customHeight="1" x14ac:dyDescent="0.25">
      <c r="A244" s="62"/>
      <c r="B244" s="60"/>
      <c r="K244" s="62"/>
      <c r="L244" s="60"/>
      <c r="T244" s="62"/>
      <c r="U244" s="60"/>
      <c r="AC244" s="62"/>
      <c r="AD244" s="60"/>
      <c r="AL244" s="62"/>
      <c r="AM244" s="60"/>
      <c r="BI244" s="62"/>
      <c r="BJ244" s="60"/>
      <c r="BM244" s="20">
        <v>37</v>
      </c>
    </row>
    <row r="245" spans="1:65" ht="15" customHeight="1" x14ac:dyDescent="0.25">
      <c r="A245" s="62"/>
      <c r="B245" s="60"/>
      <c r="K245" s="62"/>
      <c r="L245" s="60"/>
      <c r="T245" s="62"/>
      <c r="U245" s="60"/>
      <c r="AC245" s="62"/>
      <c r="AD245" s="60"/>
      <c r="AL245" s="62"/>
      <c r="AM245" s="60"/>
      <c r="BI245" s="62"/>
      <c r="BJ245" s="60"/>
      <c r="BM245" s="20">
        <v>38</v>
      </c>
    </row>
    <row r="246" spans="1:65" ht="15" customHeight="1" x14ac:dyDescent="0.25">
      <c r="A246" s="62"/>
      <c r="B246" s="60"/>
      <c r="K246" s="62"/>
      <c r="L246" s="60"/>
      <c r="T246" s="62"/>
      <c r="U246" s="60"/>
      <c r="AC246" s="62"/>
      <c r="AD246" s="60"/>
      <c r="AL246" s="62"/>
      <c r="AM246" s="60"/>
      <c r="BI246" s="62"/>
      <c r="BJ246" s="60"/>
      <c r="BM246" s="20">
        <v>39</v>
      </c>
    </row>
    <row r="247" spans="1:65" ht="15" customHeight="1" x14ac:dyDescent="0.25">
      <c r="A247" s="62"/>
      <c r="B247" s="60"/>
      <c r="K247" s="62"/>
      <c r="L247" s="60"/>
      <c r="T247" s="62"/>
      <c r="U247" s="60"/>
      <c r="AC247" s="62"/>
      <c r="AD247" s="60"/>
      <c r="AL247" s="62"/>
      <c r="AM247" s="60"/>
      <c r="BI247" s="62"/>
      <c r="BJ247" s="60"/>
      <c r="BM247" s="20">
        <v>40</v>
      </c>
    </row>
    <row r="248" spans="1:65" ht="15" customHeight="1" x14ac:dyDescent="0.25">
      <c r="A248" s="62"/>
      <c r="B248" s="60"/>
      <c r="K248" s="62"/>
      <c r="L248" s="60"/>
      <c r="T248" s="62"/>
      <c r="U248" s="60"/>
      <c r="AC248" s="62"/>
      <c r="AD248" s="60"/>
      <c r="AL248" s="62"/>
      <c r="AM248" s="60"/>
      <c r="BI248" s="62"/>
      <c r="BJ248" s="60"/>
      <c r="BM248" s="20">
        <v>41</v>
      </c>
    </row>
    <row r="249" spans="1:65" ht="15" customHeight="1" x14ac:dyDescent="0.25">
      <c r="A249" s="62"/>
      <c r="B249" s="60"/>
      <c r="K249" s="62"/>
      <c r="L249" s="60"/>
      <c r="T249" s="62"/>
      <c r="U249" s="60"/>
      <c r="AC249" s="62"/>
      <c r="AD249" s="60"/>
      <c r="AL249" s="62"/>
      <c r="AM249" s="60"/>
      <c r="BI249" s="62"/>
      <c r="BJ249" s="60"/>
      <c r="BM249" s="20">
        <v>42</v>
      </c>
    </row>
    <row r="250" spans="1:65" ht="15" customHeight="1" x14ac:dyDescent="0.25">
      <c r="A250" s="62"/>
      <c r="B250" s="60"/>
      <c r="K250" s="62"/>
      <c r="L250" s="60"/>
      <c r="T250" s="62"/>
      <c r="U250" s="60"/>
      <c r="AC250" s="62"/>
      <c r="AD250" s="60"/>
      <c r="AL250" s="62"/>
      <c r="AM250" s="60"/>
      <c r="BI250" s="62"/>
      <c r="BJ250" s="60"/>
      <c r="BM250" s="20">
        <v>43</v>
      </c>
    </row>
    <row r="251" spans="1:65" ht="15" customHeight="1" x14ac:dyDescent="0.25">
      <c r="A251" s="62"/>
      <c r="B251" s="60"/>
      <c r="K251" s="62"/>
      <c r="L251" s="60"/>
      <c r="T251" s="62"/>
      <c r="U251" s="60"/>
      <c r="AC251" s="62"/>
      <c r="AD251" s="60"/>
      <c r="AL251" s="62"/>
      <c r="AM251" s="60"/>
      <c r="BI251" s="62"/>
      <c r="BJ251" s="60"/>
      <c r="BM251" s="20">
        <v>44</v>
      </c>
    </row>
    <row r="252" spans="1:65" ht="15" customHeight="1" x14ac:dyDescent="0.25">
      <c r="A252" s="62"/>
      <c r="B252" s="60"/>
      <c r="K252" s="62"/>
      <c r="L252" s="60"/>
      <c r="T252" s="62"/>
      <c r="U252" s="60"/>
      <c r="AC252" s="62"/>
      <c r="AD252" s="60"/>
      <c r="AL252" s="62"/>
      <c r="AM252" s="60"/>
      <c r="BI252" s="62"/>
      <c r="BJ252" s="60"/>
      <c r="BM252" s="20">
        <v>45</v>
      </c>
    </row>
    <row r="253" spans="1:65" ht="15" customHeight="1" x14ac:dyDescent="0.25">
      <c r="A253" s="62"/>
      <c r="B253" s="60"/>
      <c r="K253" s="62"/>
      <c r="L253" s="60"/>
      <c r="T253" s="62"/>
      <c r="U253" s="60"/>
      <c r="AC253" s="62"/>
      <c r="AD253" s="60"/>
      <c r="AL253" s="62"/>
      <c r="AM253" s="60"/>
      <c r="BI253" s="62"/>
      <c r="BJ253" s="60"/>
      <c r="BM253" s="20">
        <v>46</v>
      </c>
    </row>
    <row r="254" spans="1:65" ht="15" customHeight="1" x14ac:dyDescent="0.25">
      <c r="A254" s="62"/>
      <c r="B254" s="60"/>
      <c r="K254" s="62"/>
      <c r="L254" s="60"/>
      <c r="T254" s="62"/>
      <c r="U254" s="60"/>
      <c r="AC254" s="62"/>
      <c r="AD254" s="60"/>
      <c r="AL254" s="62"/>
      <c r="AM254" s="60"/>
      <c r="BI254" s="62"/>
      <c r="BJ254" s="60"/>
      <c r="BM254" s="20">
        <v>47</v>
      </c>
    </row>
    <row r="255" spans="1:65" ht="15" customHeight="1" x14ac:dyDescent="0.25">
      <c r="A255" s="62"/>
      <c r="B255" s="60"/>
      <c r="K255" s="62"/>
      <c r="L255" s="60"/>
      <c r="T255" s="62"/>
      <c r="U255" s="60"/>
      <c r="AC255" s="62"/>
      <c r="AD255" s="60"/>
      <c r="AL255" s="62"/>
      <c r="AM255" s="60"/>
      <c r="BI255" s="62"/>
      <c r="BJ255" s="60"/>
      <c r="BM255" s="20">
        <v>48</v>
      </c>
    </row>
    <row r="256" spans="1:65" ht="15" customHeight="1" x14ac:dyDescent="0.25">
      <c r="A256" s="62"/>
      <c r="B256" s="60"/>
      <c r="K256" s="62"/>
      <c r="L256" s="60"/>
      <c r="T256" s="62"/>
      <c r="U256" s="60"/>
      <c r="AC256" s="62"/>
      <c r="AD256" s="60"/>
      <c r="AL256" s="62"/>
      <c r="AM256" s="60"/>
      <c r="BI256" s="62"/>
      <c r="BJ256" s="60"/>
      <c r="BM256" s="20">
        <v>49</v>
      </c>
    </row>
    <row r="257" spans="1:65" ht="15" customHeight="1" x14ac:dyDescent="0.25">
      <c r="A257" s="62"/>
      <c r="B257" s="60"/>
      <c r="K257" s="62"/>
      <c r="L257" s="60"/>
      <c r="T257" s="62"/>
      <c r="U257" s="60"/>
      <c r="AC257" s="62"/>
      <c r="AD257" s="60"/>
      <c r="AL257" s="62"/>
      <c r="AM257" s="60"/>
      <c r="BI257" s="62"/>
      <c r="BJ257" s="60"/>
      <c r="BM257" s="20">
        <v>50</v>
      </c>
    </row>
    <row r="258" spans="1:65" ht="15" customHeight="1" x14ac:dyDescent="0.25">
      <c r="A258" s="62"/>
      <c r="B258" s="60"/>
      <c r="K258" s="62"/>
      <c r="L258" s="60"/>
      <c r="T258" s="62"/>
      <c r="U258" s="60"/>
      <c r="AC258" s="62"/>
      <c r="AD258" s="60"/>
      <c r="AL258" s="62"/>
      <c r="AM258" s="60"/>
      <c r="BI258" s="62"/>
      <c r="BJ258" s="60"/>
      <c r="BM258" s="20">
        <v>1</v>
      </c>
    </row>
    <row r="259" spans="1:65" ht="15" customHeight="1" x14ac:dyDescent="0.25">
      <c r="A259" s="62"/>
      <c r="B259" s="60"/>
      <c r="K259" s="62"/>
      <c r="L259" s="60"/>
      <c r="AC259" s="62"/>
      <c r="AD259" s="60"/>
      <c r="AL259" s="62"/>
      <c r="AM259" s="60"/>
      <c r="BI259" s="62"/>
      <c r="BJ259" s="60"/>
      <c r="BM259" s="20">
        <v>2</v>
      </c>
    </row>
    <row r="260" spans="1:65" ht="15" customHeight="1" x14ac:dyDescent="0.25">
      <c r="A260" s="62"/>
      <c r="B260" s="60"/>
      <c r="K260" s="62"/>
      <c r="L260" s="60"/>
      <c r="AC260" s="62"/>
      <c r="AD260" s="60"/>
      <c r="AL260" s="62"/>
      <c r="AM260" s="60"/>
      <c r="BI260" s="62"/>
      <c r="BJ260" s="60"/>
      <c r="BM260" s="20">
        <v>3</v>
      </c>
    </row>
    <row r="261" spans="1:65" ht="15" customHeight="1" x14ac:dyDescent="0.25">
      <c r="A261" s="62"/>
      <c r="B261" s="60"/>
      <c r="K261" s="62"/>
      <c r="L261" s="60"/>
      <c r="AC261" s="62"/>
      <c r="AD261" s="60"/>
      <c r="AL261" s="62"/>
      <c r="AM261" s="60"/>
      <c r="BI261" s="62"/>
      <c r="BJ261" s="60"/>
      <c r="BM261" s="20">
        <v>4</v>
      </c>
    </row>
    <row r="262" spans="1:65" ht="15" customHeight="1" x14ac:dyDescent="0.25">
      <c r="A262" s="62"/>
      <c r="B262" s="60"/>
      <c r="K262" s="62"/>
      <c r="L262" s="60"/>
      <c r="AC262" s="62"/>
      <c r="AD262" s="60"/>
      <c r="AL262" s="62"/>
      <c r="AM262" s="60"/>
      <c r="BI262" s="62"/>
      <c r="BJ262" s="60"/>
      <c r="BM262" s="20">
        <v>5</v>
      </c>
    </row>
    <row r="263" spans="1:65" ht="15" customHeight="1" x14ac:dyDescent="0.25">
      <c r="A263" s="62"/>
      <c r="B263" s="60"/>
      <c r="K263" s="62"/>
      <c r="L263" s="60"/>
      <c r="AC263" s="62"/>
      <c r="AD263" s="60"/>
      <c r="AL263" s="62"/>
      <c r="AM263" s="60"/>
      <c r="BI263" s="62"/>
      <c r="BJ263" s="60"/>
      <c r="BM263" s="20">
        <v>6</v>
      </c>
    </row>
    <row r="264" spans="1:65" ht="15" customHeight="1" x14ac:dyDescent="0.25">
      <c r="A264" s="62"/>
      <c r="B264" s="60"/>
      <c r="K264" s="62"/>
      <c r="L264" s="60"/>
      <c r="AC264" s="62"/>
      <c r="AD264" s="60"/>
      <c r="AL264" s="62"/>
      <c r="AM264" s="60"/>
      <c r="BI264" s="62"/>
      <c r="BJ264" s="60"/>
      <c r="BM264" s="20">
        <v>7</v>
      </c>
    </row>
    <row r="265" spans="1:65" ht="15" customHeight="1" x14ac:dyDescent="0.25">
      <c r="A265" s="62"/>
      <c r="B265" s="60"/>
      <c r="K265" s="62"/>
      <c r="L265" s="60"/>
      <c r="AC265" s="62"/>
      <c r="AD265" s="60"/>
      <c r="AL265" s="62"/>
      <c r="AM265" s="60"/>
      <c r="BI265" s="62"/>
      <c r="BJ265" s="60"/>
      <c r="BM265" s="20">
        <v>8</v>
      </c>
    </row>
    <row r="266" spans="1:65" ht="15" customHeight="1" x14ac:dyDescent="0.25">
      <c r="A266" s="62"/>
      <c r="B266" s="60"/>
      <c r="K266" s="62"/>
      <c r="L266" s="60"/>
      <c r="AC266" s="62"/>
      <c r="AD266" s="60"/>
      <c r="AL266" s="62"/>
      <c r="AM266" s="60"/>
      <c r="BI266" s="62"/>
      <c r="BJ266" s="60"/>
      <c r="BM266" s="20">
        <v>9</v>
      </c>
    </row>
    <row r="267" spans="1:65" ht="15" customHeight="1" x14ac:dyDescent="0.25">
      <c r="A267" s="62"/>
      <c r="B267" s="18" t="s">
        <v>68</v>
      </c>
      <c r="C267" s="65"/>
      <c r="D267" s="65"/>
      <c r="E267" s="65"/>
      <c r="F267" s="65"/>
      <c r="G267" s="65"/>
      <c r="H267" s="65"/>
      <c r="I267" s="65"/>
      <c r="J267" s="65"/>
      <c r="K267" s="66"/>
      <c r="L267" s="67"/>
      <c r="M267" s="65"/>
      <c r="N267" s="65"/>
      <c r="O267" s="65"/>
      <c r="P267" s="65"/>
      <c r="Q267" s="65"/>
      <c r="R267" s="65"/>
      <c r="S267" s="65"/>
      <c r="T267" s="66"/>
      <c r="U267" s="67"/>
      <c r="V267" s="65"/>
      <c r="W267" s="65"/>
      <c r="X267" s="65"/>
      <c r="Y267" s="65"/>
      <c r="Z267" s="65"/>
      <c r="AA267" s="65"/>
      <c r="AB267" s="65"/>
      <c r="AC267" s="66"/>
      <c r="AD267" s="67"/>
      <c r="AE267" s="65"/>
      <c r="AF267" s="65"/>
      <c r="AG267" s="65"/>
      <c r="AH267" s="65"/>
      <c r="AI267" s="65"/>
      <c r="AJ267" s="65"/>
      <c r="AK267" s="65"/>
      <c r="AL267" s="66"/>
      <c r="AM267" s="67"/>
      <c r="AN267" s="65"/>
      <c r="AO267" s="65"/>
      <c r="AP267" s="65"/>
      <c r="AQ267" s="65"/>
      <c r="AR267" s="65"/>
      <c r="AS267" s="65"/>
      <c r="AT267" s="65"/>
      <c r="AU267" s="65"/>
      <c r="AV267" s="65"/>
      <c r="AW267" s="65"/>
      <c r="AX267" s="65"/>
      <c r="AY267" s="65"/>
      <c r="AZ267" s="65"/>
      <c r="BA267" s="65"/>
      <c r="BB267" s="65"/>
      <c r="BC267" s="65"/>
      <c r="BD267" s="65"/>
      <c r="BE267" s="65"/>
      <c r="BF267" s="65"/>
      <c r="BG267" s="65"/>
      <c r="BH267" s="65"/>
      <c r="BI267" s="66"/>
      <c r="BJ267" s="65"/>
      <c r="BM267" s="20">
        <v>10</v>
      </c>
    </row>
    <row r="268" spans="1:65" ht="15" customHeight="1" x14ac:dyDescent="0.25">
      <c r="A268" s="62"/>
      <c r="B268" s="60"/>
      <c r="K268" s="62"/>
      <c r="L268" s="60"/>
      <c r="AC268" s="62"/>
      <c r="AD268" s="60"/>
      <c r="AL268" s="62"/>
      <c r="AM268" s="60"/>
      <c r="BI268" s="62"/>
      <c r="BJ268" s="60"/>
      <c r="BM268" s="20">
        <v>11</v>
      </c>
    </row>
    <row r="269" spans="1:65" ht="15" customHeight="1" x14ac:dyDescent="0.25">
      <c r="A269" s="62"/>
      <c r="B269" s="60"/>
      <c r="K269" s="62"/>
      <c r="L269" s="60"/>
      <c r="AC269" s="62"/>
      <c r="AD269" s="60"/>
      <c r="AL269" s="62"/>
      <c r="AM269" s="60"/>
      <c r="BI269" s="62"/>
      <c r="BJ269" s="60"/>
      <c r="BM269" s="20">
        <v>12</v>
      </c>
    </row>
    <row r="270" spans="1:65" ht="15" customHeight="1" x14ac:dyDescent="0.25">
      <c r="A270" s="62"/>
      <c r="B270" s="60"/>
      <c r="K270" s="62"/>
      <c r="L270" s="60"/>
      <c r="AC270" s="62"/>
      <c r="AD270" s="60"/>
      <c r="AL270" s="62"/>
      <c r="AM270" s="60"/>
      <c r="BI270" s="62"/>
      <c r="BJ270" s="60"/>
      <c r="BM270" s="20">
        <v>13</v>
      </c>
    </row>
    <row r="271" spans="1:65" ht="15" customHeight="1" x14ac:dyDescent="0.25">
      <c r="A271" s="62"/>
      <c r="B271" s="60"/>
      <c r="K271" s="62"/>
      <c r="L271" s="60"/>
      <c r="AC271" s="62"/>
      <c r="AD271" s="60"/>
      <c r="AL271" s="62"/>
      <c r="AM271" s="60"/>
      <c r="BI271" s="62"/>
      <c r="BJ271" s="60"/>
      <c r="BM271" s="20">
        <v>14</v>
      </c>
    </row>
    <row r="272" spans="1:65" ht="15" customHeight="1" x14ac:dyDescent="0.25">
      <c r="A272" s="62"/>
      <c r="B272" s="60"/>
      <c r="K272" s="62"/>
      <c r="L272" s="60"/>
      <c r="AC272" s="62"/>
      <c r="AD272" s="60"/>
      <c r="AL272" s="62"/>
      <c r="AM272" s="60"/>
      <c r="BI272" s="62"/>
      <c r="BJ272" s="60"/>
      <c r="BM272" s="20">
        <v>15</v>
      </c>
    </row>
    <row r="273" spans="1:65" ht="15" customHeight="1" x14ac:dyDescent="0.25">
      <c r="A273" s="62"/>
      <c r="B273" s="60"/>
      <c r="K273" s="62"/>
      <c r="L273" s="60"/>
      <c r="AC273" s="62"/>
      <c r="AD273" s="60"/>
      <c r="AL273" s="62"/>
      <c r="AM273" s="60"/>
      <c r="BI273" s="62"/>
      <c r="BJ273" s="60"/>
      <c r="BM273" s="20">
        <v>16</v>
      </c>
    </row>
    <row r="274" spans="1:65" ht="15" customHeight="1" x14ac:dyDescent="0.25">
      <c r="A274" s="62"/>
      <c r="B274" s="60"/>
      <c r="K274" s="62"/>
      <c r="L274" s="60"/>
      <c r="AC274" s="62"/>
      <c r="AD274" s="60"/>
      <c r="AL274" s="62"/>
      <c r="AM274" s="60"/>
      <c r="BI274" s="62"/>
      <c r="BJ274" s="60"/>
      <c r="BM274" s="20">
        <v>17</v>
      </c>
    </row>
    <row r="275" spans="1:65" ht="15" customHeight="1" x14ac:dyDescent="0.25">
      <c r="A275" s="62"/>
      <c r="B275" s="60"/>
      <c r="K275" s="62"/>
      <c r="L275" s="60"/>
      <c r="AC275" s="62"/>
      <c r="AD275" s="60"/>
      <c r="AL275" s="62"/>
      <c r="AM275" s="60"/>
      <c r="BI275" s="62"/>
      <c r="BJ275" s="60"/>
      <c r="BM275" s="20">
        <v>18</v>
      </c>
    </row>
    <row r="276" spans="1:65" ht="15" customHeight="1" x14ac:dyDescent="0.25">
      <c r="A276" s="62"/>
      <c r="B276" s="60"/>
      <c r="K276" s="62"/>
      <c r="L276" s="60"/>
      <c r="AC276" s="62"/>
      <c r="AD276" s="60"/>
      <c r="AL276" s="62"/>
      <c r="AM276" s="60"/>
      <c r="BI276" s="62"/>
      <c r="BJ276" s="60"/>
      <c r="BM276" s="20">
        <v>19</v>
      </c>
    </row>
    <row r="277" spans="1:65" ht="15" customHeight="1" x14ac:dyDescent="0.25">
      <c r="A277" s="62"/>
      <c r="B277" s="60"/>
      <c r="K277" s="62"/>
      <c r="L277" s="60"/>
      <c r="AC277" s="62"/>
      <c r="AD277" s="60"/>
      <c r="AL277" s="62"/>
      <c r="AM277" s="60"/>
      <c r="BI277" s="62"/>
      <c r="BJ277" s="60"/>
      <c r="BM277" s="20">
        <v>20</v>
      </c>
    </row>
    <row r="278" spans="1:65" ht="15" customHeight="1" x14ac:dyDescent="0.25">
      <c r="A278" s="62"/>
      <c r="B278" s="60"/>
      <c r="K278" s="62"/>
      <c r="L278" s="60"/>
      <c r="AC278" s="62"/>
      <c r="AD278" s="60"/>
      <c r="AL278" s="62"/>
      <c r="AM278" s="60"/>
      <c r="BI278" s="62"/>
      <c r="BJ278" s="60"/>
      <c r="BM278" s="20">
        <v>21</v>
      </c>
    </row>
    <row r="279" spans="1:65" ht="15" customHeight="1" x14ac:dyDescent="0.25">
      <c r="A279" s="62"/>
      <c r="B279" s="60"/>
      <c r="K279" s="62"/>
      <c r="L279" s="60"/>
      <c r="AC279" s="62"/>
      <c r="AD279" s="60"/>
      <c r="AL279" s="62"/>
      <c r="AM279" s="60"/>
      <c r="BI279" s="62"/>
      <c r="BJ279" s="60"/>
      <c r="BM279" s="20">
        <v>22</v>
      </c>
    </row>
    <row r="280" spans="1:65" ht="15" customHeight="1" x14ac:dyDescent="0.25">
      <c r="A280" s="62"/>
      <c r="B280" s="60"/>
      <c r="K280" s="62"/>
      <c r="L280" s="60"/>
      <c r="AC280" s="62"/>
      <c r="AD280" s="60"/>
      <c r="AL280" s="62"/>
      <c r="AM280" s="60"/>
      <c r="BI280" s="62"/>
      <c r="BJ280" s="60"/>
      <c r="BM280" s="20">
        <v>23</v>
      </c>
    </row>
    <row r="281" spans="1:65" ht="15" customHeight="1" x14ac:dyDescent="0.25">
      <c r="A281" s="62"/>
      <c r="B281" s="60"/>
      <c r="K281" s="62"/>
      <c r="L281" s="60"/>
      <c r="AC281" s="62"/>
      <c r="AD281" s="60"/>
      <c r="AL281" s="62"/>
      <c r="AM281" s="60"/>
      <c r="BI281" s="62"/>
      <c r="BJ281" s="60"/>
      <c r="BM281" s="20">
        <v>24</v>
      </c>
    </row>
    <row r="282" spans="1:65" ht="15" customHeight="1" x14ac:dyDescent="0.25">
      <c r="A282" s="62"/>
      <c r="B282" s="60"/>
      <c r="K282" s="62"/>
      <c r="L282" s="60"/>
      <c r="AC282" s="62"/>
      <c r="AD282" s="60"/>
      <c r="AL282" s="62"/>
      <c r="AM282" s="60"/>
      <c r="BI282" s="62"/>
      <c r="BJ282" s="60"/>
      <c r="BM282" s="20">
        <v>25</v>
      </c>
    </row>
    <row r="283" spans="1:65" ht="15" customHeight="1" x14ac:dyDescent="0.25">
      <c r="A283" s="62"/>
      <c r="B283" s="60"/>
      <c r="K283" s="62"/>
      <c r="L283" s="60"/>
      <c r="AC283" s="62"/>
      <c r="AD283" s="60"/>
      <c r="AL283" s="62"/>
      <c r="AM283" s="60"/>
      <c r="BI283" s="62"/>
      <c r="BJ283" s="60"/>
      <c r="BM283" s="20">
        <v>26</v>
      </c>
    </row>
    <row r="284" spans="1:65" ht="15" customHeight="1" x14ac:dyDescent="0.25">
      <c r="A284" s="62"/>
      <c r="B284" s="60"/>
      <c r="K284" s="62"/>
      <c r="L284" s="60"/>
      <c r="AC284" s="62"/>
      <c r="AD284" s="60"/>
      <c r="AL284" s="62"/>
      <c r="AM284" s="60"/>
      <c r="BI284" s="62"/>
      <c r="BJ284" s="60"/>
      <c r="BM284" s="20">
        <v>27</v>
      </c>
    </row>
    <row r="285" spans="1:65" ht="15" customHeight="1" x14ac:dyDescent="0.25">
      <c r="A285" s="62"/>
      <c r="B285" s="60"/>
      <c r="K285" s="62"/>
      <c r="L285" s="60"/>
      <c r="AC285" s="62"/>
      <c r="AD285" s="60"/>
      <c r="AL285" s="62"/>
      <c r="AM285" s="60"/>
      <c r="BI285" s="62"/>
      <c r="BJ285" s="60"/>
      <c r="BM285" s="20">
        <v>28</v>
      </c>
    </row>
    <row r="286" spans="1:65" ht="15" customHeight="1" x14ac:dyDescent="0.25">
      <c r="A286" s="62"/>
      <c r="B286" s="18" t="s">
        <v>69</v>
      </c>
      <c r="C286" s="65"/>
      <c r="D286" s="65"/>
      <c r="E286" s="65"/>
      <c r="F286" s="65"/>
      <c r="G286" s="65"/>
      <c r="H286" s="65"/>
      <c r="I286" s="65"/>
      <c r="J286" s="65"/>
      <c r="K286" s="66"/>
      <c r="L286" s="67"/>
      <c r="M286" s="65"/>
      <c r="N286" s="65"/>
      <c r="O286" s="65"/>
      <c r="P286" s="65"/>
      <c r="Q286" s="65"/>
      <c r="R286" s="65"/>
      <c r="S286" s="65"/>
      <c r="T286" s="66"/>
      <c r="U286" s="67"/>
      <c r="V286" s="65"/>
      <c r="W286" s="65"/>
      <c r="X286" s="65"/>
      <c r="Y286" s="65"/>
      <c r="Z286" s="65"/>
      <c r="AA286" s="65"/>
      <c r="AB286" s="65"/>
      <c r="AC286" s="66"/>
      <c r="AD286" s="67"/>
      <c r="AE286" s="65"/>
      <c r="AF286" s="65"/>
      <c r="AG286" s="65"/>
      <c r="AH286" s="65"/>
      <c r="AI286" s="65"/>
      <c r="AJ286" s="65"/>
      <c r="AK286" s="65"/>
      <c r="AL286" s="66"/>
      <c r="AM286" s="67"/>
      <c r="AN286" s="65"/>
      <c r="AO286" s="65"/>
      <c r="AP286" s="65"/>
      <c r="AQ286" s="65"/>
      <c r="AR286" s="65"/>
      <c r="AS286" s="65"/>
      <c r="AT286" s="65"/>
      <c r="AU286" s="65"/>
      <c r="AV286" s="65"/>
      <c r="AW286" s="65"/>
      <c r="AX286" s="65"/>
      <c r="AY286" s="65"/>
      <c r="AZ286" s="65"/>
      <c r="BA286" s="65"/>
      <c r="BB286" s="65"/>
      <c r="BC286" s="65"/>
      <c r="BD286" s="65"/>
      <c r="BE286" s="65"/>
      <c r="BF286" s="65"/>
      <c r="BG286" s="65"/>
      <c r="BH286" s="65"/>
      <c r="BI286" s="66"/>
      <c r="BJ286" s="65"/>
      <c r="BM286" s="20">
        <v>29</v>
      </c>
    </row>
    <row r="287" spans="1:65" ht="15" customHeight="1" x14ac:dyDescent="0.25">
      <c r="A287" s="62"/>
      <c r="B287" s="60"/>
      <c r="K287" s="62"/>
      <c r="L287" s="60"/>
      <c r="AC287" s="62"/>
      <c r="AD287" s="60"/>
      <c r="AL287" s="62"/>
      <c r="AM287" s="60"/>
      <c r="BI287" s="62"/>
      <c r="BJ287" s="60"/>
      <c r="BM287" s="20">
        <v>30</v>
      </c>
    </row>
    <row r="288" spans="1:65" ht="15" customHeight="1" x14ac:dyDescent="0.25">
      <c r="A288" s="62"/>
      <c r="B288" s="60"/>
      <c r="K288" s="62"/>
      <c r="L288" s="60"/>
      <c r="AC288" s="62"/>
      <c r="AD288" s="60"/>
      <c r="AL288" s="62"/>
      <c r="AM288" s="60"/>
      <c r="BI288" s="62"/>
      <c r="BJ288" s="60"/>
      <c r="BM288" s="20">
        <v>31</v>
      </c>
    </row>
    <row r="289" spans="1:67" ht="15" customHeight="1" x14ac:dyDescent="0.25">
      <c r="A289" s="62"/>
      <c r="B289" s="60"/>
      <c r="K289" s="62"/>
      <c r="L289" s="60"/>
      <c r="AC289" s="62"/>
      <c r="AD289" s="60"/>
      <c r="AL289" s="62"/>
      <c r="AM289" s="60"/>
      <c r="BI289" s="62"/>
      <c r="BJ289" s="60"/>
      <c r="BM289" s="20">
        <v>32</v>
      </c>
      <c r="BO289" s="20" t="s">
        <v>41</v>
      </c>
    </row>
    <row r="290" spans="1:67" ht="15" customHeight="1" x14ac:dyDescent="0.25">
      <c r="A290" s="62"/>
      <c r="B290" s="60"/>
      <c r="K290" s="62"/>
      <c r="L290" s="60"/>
      <c r="AC290" s="62"/>
      <c r="AD290" s="60"/>
      <c r="AL290" s="62"/>
      <c r="AM290" s="60"/>
      <c r="BI290" s="62"/>
      <c r="BJ290" s="60"/>
      <c r="BM290" s="20">
        <v>33</v>
      </c>
    </row>
    <row r="291" spans="1:67" ht="15" customHeight="1" x14ac:dyDescent="0.25">
      <c r="A291" s="62"/>
      <c r="B291" s="60"/>
      <c r="K291" s="62"/>
      <c r="L291" s="60"/>
      <c r="AC291" s="62"/>
      <c r="AD291" s="60"/>
      <c r="AL291" s="62"/>
      <c r="AM291" s="60"/>
      <c r="BI291" s="62"/>
      <c r="BJ291" s="60"/>
      <c r="BM291" s="20">
        <v>34</v>
      </c>
    </row>
    <row r="292" spans="1:67" ht="15" customHeight="1" x14ac:dyDescent="0.25">
      <c r="A292" s="62"/>
      <c r="B292" s="60"/>
      <c r="K292" s="62"/>
      <c r="L292" s="60"/>
      <c r="AC292" s="62"/>
      <c r="AD292" s="60"/>
      <c r="AL292" s="62"/>
      <c r="AM292" s="60"/>
      <c r="BI292" s="62"/>
      <c r="BJ292" s="60"/>
      <c r="BM292" s="20">
        <v>35</v>
      </c>
    </row>
    <row r="293" spans="1:67" ht="15" customHeight="1" x14ac:dyDescent="0.25">
      <c r="A293" s="62"/>
      <c r="B293" s="60"/>
      <c r="K293" s="62"/>
      <c r="L293" s="60"/>
      <c r="AC293" s="62"/>
      <c r="AD293" s="60"/>
      <c r="AL293" s="62"/>
      <c r="AM293" s="60"/>
      <c r="BI293" s="62"/>
      <c r="BJ293" s="60"/>
      <c r="BM293" s="20">
        <v>36</v>
      </c>
    </row>
    <row r="294" spans="1:67" ht="15" customHeight="1" x14ac:dyDescent="0.25">
      <c r="A294" s="62"/>
      <c r="B294" s="60"/>
      <c r="K294" s="62"/>
      <c r="L294" s="60"/>
      <c r="AC294" s="62"/>
      <c r="AD294" s="60"/>
      <c r="AL294" s="62"/>
      <c r="AM294" s="60"/>
      <c r="BI294" s="62"/>
      <c r="BJ294" s="60"/>
      <c r="BM294" s="20">
        <v>37</v>
      </c>
    </row>
    <row r="295" spans="1:67" ht="15" customHeight="1" x14ac:dyDescent="0.25">
      <c r="A295" s="62"/>
      <c r="B295" s="60"/>
      <c r="K295" s="62"/>
      <c r="L295" s="60"/>
      <c r="AC295" s="62"/>
      <c r="AD295" s="60"/>
      <c r="AL295" s="62"/>
      <c r="AM295" s="60"/>
      <c r="BI295" s="62"/>
      <c r="BJ295" s="60"/>
      <c r="BM295" s="20">
        <v>38</v>
      </c>
    </row>
    <row r="296" spans="1:67" ht="15" customHeight="1" x14ac:dyDescent="0.25">
      <c r="A296" s="62"/>
      <c r="B296" s="60"/>
      <c r="K296" s="62"/>
      <c r="L296" s="60"/>
      <c r="AC296" s="62"/>
      <c r="AD296" s="60"/>
      <c r="AL296" s="62"/>
      <c r="AM296" s="60"/>
      <c r="BI296" s="62"/>
      <c r="BJ296" s="60"/>
      <c r="BM296" s="20">
        <v>39</v>
      </c>
    </row>
    <row r="297" spans="1:67" ht="15" customHeight="1" x14ac:dyDescent="0.25">
      <c r="A297" s="62"/>
      <c r="B297" s="60"/>
      <c r="K297" s="62"/>
      <c r="L297" s="60"/>
      <c r="AC297" s="62"/>
      <c r="AD297" s="60"/>
      <c r="AL297" s="62"/>
      <c r="AM297" s="60"/>
      <c r="BI297" s="62"/>
      <c r="BJ297" s="60"/>
      <c r="BM297" s="20">
        <v>40</v>
      </c>
    </row>
    <row r="298" spans="1:67" ht="15" customHeight="1" x14ac:dyDescent="0.25">
      <c r="A298" s="62"/>
      <c r="B298" s="60"/>
      <c r="K298" s="62"/>
      <c r="L298" s="60"/>
      <c r="AC298" s="62"/>
      <c r="AD298" s="60"/>
      <c r="AL298" s="62"/>
      <c r="AM298" s="60"/>
      <c r="BI298" s="62"/>
      <c r="BJ298" s="60"/>
      <c r="BM298" s="20">
        <v>41</v>
      </c>
    </row>
    <row r="299" spans="1:67" ht="15" customHeight="1" x14ac:dyDescent="0.25">
      <c r="A299" s="62"/>
      <c r="B299" s="60"/>
      <c r="K299" s="62"/>
      <c r="L299" s="60"/>
      <c r="AC299" s="62"/>
      <c r="AD299" s="60"/>
      <c r="AL299" s="62"/>
      <c r="AM299" s="60"/>
      <c r="BI299" s="62"/>
      <c r="BJ299" s="60"/>
      <c r="BM299" s="20">
        <v>42</v>
      </c>
    </row>
    <row r="300" spans="1:67" ht="15" customHeight="1" x14ac:dyDescent="0.25">
      <c r="A300" s="62"/>
      <c r="B300" s="60"/>
      <c r="K300" s="62"/>
      <c r="L300" s="60"/>
      <c r="AC300" s="62"/>
      <c r="AD300" s="60"/>
      <c r="AL300" s="62"/>
      <c r="AM300" s="60"/>
      <c r="BI300" s="62"/>
      <c r="BJ300" s="60"/>
      <c r="BM300" s="20">
        <v>43</v>
      </c>
    </row>
    <row r="301" spans="1:67" ht="15" customHeight="1" x14ac:dyDescent="0.25">
      <c r="A301" s="62"/>
      <c r="B301" s="60"/>
      <c r="K301" s="62"/>
      <c r="L301" s="60"/>
      <c r="AC301" s="62"/>
      <c r="AD301" s="60"/>
      <c r="AL301" s="62"/>
      <c r="AM301" s="60"/>
      <c r="BI301" s="62"/>
      <c r="BJ301" s="60"/>
      <c r="BM301" s="20">
        <v>44</v>
      </c>
    </row>
    <row r="302" spans="1:67" ht="15" customHeight="1" x14ac:dyDescent="0.25">
      <c r="A302" s="62"/>
      <c r="B302" s="60"/>
      <c r="K302" s="62"/>
      <c r="L302" s="60"/>
      <c r="AC302" s="62"/>
      <c r="AD302" s="60"/>
      <c r="AL302" s="62"/>
      <c r="AM302" s="60"/>
      <c r="BI302" s="62"/>
      <c r="BJ302" s="60"/>
      <c r="BM302" s="20">
        <v>45</v>
      </c>
    </row>
    <row r="303" spans="1:67" ht="15" customHeight="1" x14ac:dyDescent="0.25">
      <c r="A303" s="62"/>
      <c r="B303" s="60"/>
      <c r="K303" s="62"/>
      <c r="L303" s="60"/>
      <c r="AC303" s="62"/>
      <c r="AD303" s="60"/>
      <c r="AL303" s="62"/>
      <c r="AM303" s="60"/>
      <c r="BI303" s="62"/>
      <c r="BJ303" s="60"/>
      <c r="BM303" s="20">
        <v>46</v>
      </c>
    </row>
    <row r="304" spans="1:67" ht="15" customHeight="1" x14ac:dyDescent="0.25">
      <c r="A304" s="62"/>
      <c r="B304" s="60"/>
      <c r="K304" s="62"/>
      <c r="L304" s="60"/>
      <c r="AC304" s="62"/>
      <c r="AD304" s="60"/>
      <c r="AL304" s="62"/>
      <c r="AM304" s="60"/>
      <c r="BI304" s="62"/>
      <c r="BJ304" s="60"/>
      <c r="BM304" s="20">
        <v>47</v>
      </c>
    </row>
    <row r="305" spans="1:65" ht="15" customHeight="1" x14ac:dyDescent="0.25">
      <c r="A305" s="62"/>
      <c r="B305" s="60"/>
      <c r="K305" s="62"/>
      <c r="L305" s="60"/>
      <c r="AC305" s="62"/>
      <c r="AD305" s="60"/>
      <c r="AL305" s="62"/>
      <c r="AM305" s="60"/>
      <c r="BI305" s="62"/>
      <c r="BJ305" s="60"/>
      <c r="BM305" s="20">
        <v>48</v>
      </c>
    </row>
    <row r="306" spans="1:65" ht="15" customHeight="1" x14ac:dyDescent="0.25">
      <c r="A306" s="62"/>
      <c r="B306" s="60"/>
      <c r="K306" s="62"/>
      <c r="L306" s="60"/>
      <c r="AC306" s="62"/>
      <c r="AD306" s="60"/>
      <c r="AL306" s="62"/>
      <c r="AM306" s="60"/>
      <c r="BI306" s="62"/>
      <c r="BJ306" s="60"/>
      <c r="BM306" s="20">
        <v>49</v>
      </c>
    </row>
    <row r="307" spans="1:65" ht="15" customHeight="1" x14ac:dyDescent="0.25">
      <c r="A307" s="68"/>
      <c r="B307" s="69"/>
      <c r="C307" s="22"/>
      <c r="D307" s="22"/>
      <c r="E307" s="22"/>
      <c r="F307" s="22"/>
      <c r="G307" s="22"/>
      <c r="H307" s="22"/>
      <c r="I307" s="22"/>
      <c r="J307" s="22"/>
      <c r="K307" s="68"/>
      <c r="L307" s="69"/>
      <c r="M307" s="22"/>
      <c r="N307" s="22"/>
      <c r="O307" s="22"/>
      <c r="P307" s="22"/>
      <c r="Q307" s="22"/>
      <c r="R307" s="22"/>
      <c r="S307" s="22"/>
      <c r="T307" s="22"/>
      <c r="U307" s="22"/>
      <c r="V307" s="22"/>
      <c r="W307" s="22"/>
      <c r="X307" s="22"/>
      <c r="Y307" s="22"/>
      <c r="Z307" s="22"/>
      <c r="AA307" s="22"/>
      <c r="AB307" s="22"/>
      <c r="AC307" s="68"/>
      <c r="AD307" s="69"/>
      <c r="AE307" s="22"/>
      <c r="AF307" s="22"/>
      <c r="AG307" s="22"/>
      <c r="AH307" s="22"/>
      <c r="AI307" s="22"/>
      <c r="AJ307" s="22"/>
      <c r="AK307" s="22"/>
      <c r="AL307" s="68"/>
      <c r="AM307" s="69"/>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68"/>
      <c r="BJ307" s="69"/>
      <c r="BK307" s="22"/>
      <c r="BM307" s="20">
        <v>50</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11"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4" customWidth="1"/>
    <col min="64" max="16384" width="10.109375" style="4"/>
  </cols>
  <sheetData>
    <row r="1" spans="1:63" ht="24.95" customHeight="1" x14ac:dyDescent="0.25">
      <c r="A1" s="266" t="s">
        <v>46</v>
      </c>
      <c r="B1" s="267"/>
      <c r="C1" s="267"/>
      <c r="D1" s="267"/>
      <c r="E1" s="267"/>
      <c r="F1" s="267"/>
      <c r="G1" s="267"/>
      <c r="H1" s="267"/>
      <c r="I1" s="267"/>
      <c r="J1" s="268"/>
      <c r="K1" s="266" t="s">
        <v>47</v>
      </c>
      <c r="L1" s="267"/>
      <c r="M1" s="267"/>
      <c r="N1" s="267"/>
      <c r="O1" s="267"/>
      <c r="P1" s="267"/>
      <c r="Q1" s="267"/>
      <c r="R1" s="267"/>
      <c r="S1" s="267"/>
      <c r="T1" s="267"/>
      <c r="U1" s="267"/>
      <c r="V1" s="268"/>
      <c r="W1" s="297" t="str">
        <f>IF(表紙!W1="","",表紙!W1)</f>
        <v>基本設計書</v>
      </c>
      <c r="X1" s="298"/>
      <c r="Y1" s="298"/>
      <c r="Z1" s="298"/>
      <c r="AA1" s="298"/>
      <c r="AB1" s="298"/>
      <c r="AC1" s="298"/>
      <c r="AD1" s="298"/>
      <c r="AE1" s="298"/>
      <c r="AF1" s="298"/>
      <c r="AG1" s="298"/>
      <c r="AH1" s="298"/>
      <c r="AI1" s="298"/>
      <c r="AJ1" s="298"/>
      <c r="AK1" s="298"/>
      <c r="AL1" s="298"/>
      <c r="AM1" s="298"/>
      <c r="AN1" s="298"/>
      <c r="AO1" s="299"/>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3" ht="15" customHeight="1" x14ac:dyDescent="0.25">
      <c r="A2" s="291" t="str">
        <f>IF(表紙!A2="","",表紙!A2)</f>
        <v>POSサーバー</v>
      </c>
      <c r="B2" s="292"/>
      <c r="C2" s="292"/>
      <c r="D2" s="292"/>
      <c r="E2" s="292"/>
      <c r="F2" s="292"/>
      <c r="G2" s="292"/>
      <c r="H2" s="292"/>
      <c r="I2" s="292"/>
      <c r="J2" s="293"/>
      <c r="K2" s="291" t="str">
        <f>IF(表紙!K2="","",表紙!K2)</f>
        <v>POSサーバー</v>
      </c>
      <c r="L2" s="292"/>
      <c r="M2" s="292"/>
      <c r="N2" s="292"/>
      <c r="O2" s="292"/>
      <c r="P2" s="292"/>
      <c r="Q2" s="292"/>
      <c r="R2" s="292"/>
      <c r="S2" s="292"/>
      <c r="T2" s="292"/>
      <c r="U2" s="292"/>
      <c r="V2" s="293"/>
      <c r="W2" s="300"/>
      <c r="X2" s="301"/>
      <c r="Y2" s="301"/>
      <c r="Z2" s="301"/>
      <c r="AA2" s="301"/>
      <c r="AB2" s="301"/>
      <c r="AC2" s="301"/>
      <c r="AD2" s="301"/>
      <c r="AE2" s="301"/>
      <c r="AF2" s="301"/>
      <c r="AG2" s="301"/>
      <c r="AH2" s="301"/>
      <c r="AI2" s="301"/>
      <c r="AJ2" s="301"/>
      <c r="AK2" s="301"/>
      <c r="AL2" s="301"/>
      <c r="AM2" s="301"/>
      <c r="AN2" s="301"/>
      <c r="AO2" s="302"/>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3" ht="15" customHeight="1" x14ac:dyDescent="0.25">
      <c r="A3" s="294"/>
      <c r="B3" s="295"/>
      <c r="C3" s="295"/>
      <c r="D3" s="295"/>
      <c r="E3" s="295"/>
      <c r="F3" s="295"/>
      <c r="G3" s="295"/>
      <c r="H3" s="295"/>
      <c r="I3" s="295"/>
      <c r="J3" s="296"/>
      <c r="K3" s="294"/>
      <c r="L3" s="295"/>
      <c r="M3" s="295"/>
      <c r="N3" s="295"/>
      <c r="O3" s="295"/>
      <c r="P3" s="295"/>
      <c r="Q3" s="295"/>
      <c r="R3" s="295"/>
      <c r="S3" s="295"/>
      <c r="T3" s="295"/>
      <c r="U3" s="295"/>
      <c r="V3" s="296"/>
      <c r="W3" s="303"/>
      <c r="X3" s="304"/>
      <c r="Y3" s="304"/>
      <c r="Z3" s="304"/>
      <c r="AA3" s="304"/>
      <c r="AB3" s="304"/>
      <c r="AC3" s="304"/>
      <c r="AD3" s="304"/>
      <c r="AE3" s="304"/>
      <c r="AF3" s="304"/>
      <c r="AG3" s="304"/>
      <c r="AH3" s="304"/>
      <c r="AI3" s="304"/>
      <c r="AJ3" s="304"/>
      <c r="AK3" s="304"/>
      <c r="AL3" s="304"/>
      <c r="AM3" s="304"/>
      <c r="AN3" s="304"/>
      <c r="AO3" s="305"/>
      <c r="AP3" s="77"/>
      <c r="AQ3" s="78"/>
      <c r="AR3" s="78"/>
      <c r="AS3" s="79"/>
      <c r="AT3" s="104"/>
      <c r="AU3" s="105"/>
      <c r="AV3" s="105"/>
      <c r="AW3" s="105"/>
      <c r="AX3" s="106"/>
      <c r="AY3" s="77"/>
      <c r="AZ3" s="78"/>
      <c r="BA3" s="78"/>
      <c r="BB3" s="79"/>
      <c r="BC3" s="104"/>
      <c r="BD3" s="105"/>
      <c r="BE3" s="105"/>
      <c r="BF3" s="105"/>
      <c r="BG3" s="106"/>
      <c r="BH3" s="77"/>
      <c r="BI3" s="78"/>
      <c r="BJ3" s="78"/>
      <c r="BK3" s="79"/>
    </row>
    <row r="4" spans="1:63" ht="24.95" customHeight="1" x14ac:dyDescent="0.25">
      <c r="A4" s="266" t="s">
        <v>55</v>
      </c>
      <c r="B4" s="267"/>
      <c r="C4" s="267"/>
      <c r="D4" s="267"/>
      <c r="E4" s="267"/>
      <c r="F4" s="267"/>
      <c r="G4" s="268"/>
      <c r="H4" s="269" t="str">
        <f>IF(表紙!H4="","",表紙!H4)</f>
        <v>66_券マスタ設定</v>
      </c>
      <c r="I4" s="270"/>
      <c r="J4" s="270"/>
      <c r="K4" s="270"/>
      <c r="L4" s="270"/>
      <c r="M4" s="270"/>
      <c r="N4" s="270"/>
      <c r="O4" s="270"/>
      <c r="P4" s="270"/>
      <c r="Q4" s="270"/>
      <c r="R4" s="270"/>
      <c r="S4" s="270"/>
      <c r="T4" s="271"/>
      <c r="U4" s="266" t="s">
        <v>56</v>
      </c>
      <c r="V4" s="267"/>
      <c r="W4" s="267"/>
      <c r="X4" s="267"/>
      <c r="Y4" s="268"/>
      <c r="Z4" s="269" t="str">
        <f>IF(表紙!Z4="","",表紙!Z4)</f>
        <v>概要設計書</v>
      </c>
      <c r="AA4" s="270"/>
      <c r="AB4" s="270"/>
      <c r="AC4" s="270"/>
      <c r="AD4" s="270"/>
      <c r="AE4" s="270"/>
      <c r="AF4" s="270"/>
      <c r="AG4" s="270"/>
      <c r="AH4" s="270"/>
      <c r="AI4" s="270"/>
      <c r="AJ4" s="270"/>
      <c r="AK4" s="270"/>
      <c r="AL4" s="270"/>
      <c r="AM4" s="270"/>
      <c r="AN4" s="270"/>
      <c r="AO4" s="271"/>
      <c r="AP4" s="272" t="str">
        <f ca="1">MID(CELL("filename",A1),FIND("]",CELL("filename",A1))+1,255)</f>
        <v>画面設計書</v>
      </c>
      <c r="AQ4" s="270"/>
      <c r="AR4" s="270"/>
      <c r="AS4" s="270"/>
      <c r="AT4" s="270"/>
      <c r="AU4" s="270"/>
      <c r="AV4" s="270"/>
      <c r="AW4" s="270"/>
      <c r="AX4" s="270"/>
      <c r="AY4" s="270"/>
      <c r="AZ4" s="270"/>
      <c r="BA4" s="270"/>
      <c r="BB4" s="270"/>
      <c r="BC4" s="270"/>
      <c r="BD4" s="270"/>
      <c r="BE4" s="270"/>
      <c r="BF4" s="270"/>
      <c r="BG4" s="270"/>
      <c r="BH4" s="270"/>
      <c r="BI4" s="270"/>
      <c r="BJ4" s="270"/>
      <c r="BK4" s="271"/>
    </row>
    <row r="5" spans="1:63" ht="5.0999999999999996" customHeight="1"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x14ac:dyDescent="0.25">
      <c r="A6" s="8"/>
      <c r="BK6" s="9"/>
    </row>
    <row r="7" spans="1:63" ht="15" customHeight="1" x14ac:dyDescent="0.25">
      <c r="A7" s="8"/>
      <c r="B7" s="70" t="s">
        <v>16</v>
      </c>
      <c r="C7" s="70"/>
      <c r="D7" s="70"/>
      <c r="E7" s="70"/>
      <c r="F7" s="70"/>
      <c r="G7" s="70"/>
      <c r="H7" s="70"/>
      <c r="I7" s="70"/>
      <c r="J7" s="70"/>
      <c r="AE7" s="10"/>
      <c r="BK7" s="9"/>
    </row>
    <row r="8" spans="1:63" ht="15" customHeight="1" x14ac:dyDescent="0.25">
      <c r="A8" s="8"/>
      <c r="BK8" s="9"/>
    </row>
    <row r="9" spans="1:63" ht="15" customHeight="1" x14ac:dyDescent="0.25">
      <c r="A9" s="8"/>
      <c r="BK9" s="9"/>
    </row>
    <row r="10" spans="1:63" ht="15" customHeight="1" x14ac:dyDescent="0.25">
      <c r="A10" s="8"/>
      <c r="BK10" s="9"/>
    </row>
    <row r="11" spans="1:63" ht="15" customHeight="1" x14ac:dyDescent="0.25">
      <c r="A11" s="8"/>
      <c r="BK11" s="9"/>
    </row>
    <row r="12" spans="1:63" ht="15" customHeight="1" x14ac:dyDescent="0.25">
      <c r="A12" s="8"/>
      <c r="BK12" s="9"/>
    </row>
    <row r="13" spans="1:63" ht="15" customHeight="1" x14ac:dyDescent="0.25">
      <c r="A13" s="8"/>
      <c r="BK13" s="9"/>
    </row>
    <row r="14" spans="1:63" ht="15" customHeight="1" x14ac:dyDescent="0.25">
      <c r="A14" s="8"/>
      <c r="BK14" s="9"/>
    </row>
    <row r="15" spans="1:63" ht="15" customHeight="1" x14ac:dyDescent="0.25">
      <c r="A15" s="8"/>
      <c r="BK15" s="9"/>
    </row>
    <row r="16" spans="1:63" ht="15" customHeight="1" x14ac:dyDescent="0.25">
      <c r="A16" s="8"/>
      <c r="BK16" s="9"/>
    </row>
    <row r="17" spans="1:63" ht="15" customHeight="1" x14ac:dyDescent="0.25">
      <c r="A17" s="8"/>
      <c r="BK17" s="9"/>
    </row>
    <row r="18" spans="1:63" ht="15" customHeight="1" x14ac:dyDescent="0.25">
      <c r="A18" s="8"/>
      <c r="BK18" s="9"/>
    </row>
    <row r="19" spans="1:63" ht="15" customHeight="1" x14ac:dyDescent="0.25">
      <c r="A19" s="8"/>
      <c r="BK19" s="9"/>
    </row>
    <row r="20" spans="1:63" ht="15" customHeight="1" x14ac:dyDescent="0.25">
      <c r="A20" s="8"/>
      <c r="BK20" s="9"/>
    </row>
    <row r="21" spans="1:63" ht="15" customHeight="1" x14ac:dyDescent="0.25">
      <c r="A21" s="8"/>
      <c r="BK21" s="9"/>
    </row>
    <row r="22" spans="1:63" ht="15" customHeight="1" x14ac:dyDescent="0.25">
      <c r="A22" s="8"/>
      <c r="BK22" s="9"/>
    </row>
    <row r="23" spans="1:63" ht="15" customHeight="1" x14ac:dyDescent="0.25">
      <c r="A23" s="8"/>
      <c r="BK23" s="9"/>
    </row>
    <row r="24" spans="1:63" ht="15" customHeight="1" x14ac:dyDescent="0.25">
      <c r="A24" s="8"/>
      <c r="BK24" s="9"/>
    </row>
    <row r="25" spans="1:63" ht="14.25" customHeight="1" x14ac:dyDescent="0.25">
      <c r="A25" s="8"/>
      <c r="BK25" s="9"/>
    </row>
    <row r="26" spans="1:63" ht="15" customHeight="1" x14ac:dyDescent="0.25">
      <c r="A26" s="8"/>
      <c r="BK26" s="9"/>
    </row>
    <row r="27" spans="1:63" ht="15" customHeight="1" x14ac:dyDescent="0.25">
      <c r="A27" s="8"/>
      <c r="BK27" s="9"/>
    </row>
    <row r="28" spans="1:63" x14ac:dyDescent="0.25">
      <c r="BK28" s="9"/>
    </row>
    <row r="29" spans="1:63" x14ac:dyDescent="0.25">
      <c r="BK29" s="9"/>
    </row>
    <row r="30" spans="1:63" x14ac:dyDescent="0.25">
      <c r="BK30" s="9"/>
    </row>
    <row r="31" spans="1:63" x14ac:dyDescent="0.25">
      <c r="BK31" s="9"/>
    </row>
    <row r="32" spans="1:63" x14ac:dyDescent="0.25">
      <c r="BK32" s="9"/>
    </row>
    <row r="33" spans="1:63" x14ac:dyDescent="0.25">
      <c r="BK33" s="9"/>
    </row>
    <row r="34" spans="1:63" x14ac:dyDescent="0.25">
      <c r="BK34" s="9"/>
    </row>
    <row r="35" spans="1:63" ht="15" customHeight="1" x14ac:dyDescent="0.25">
      <c r="A35" s="8"/>
      <c r="B35" s="10" t="s">
        <v>73</v>
      </c>
      <c r="BK35" s="9"/>
    </row>
    <row r="36" spans="1:63" x14ac:dyDescent="0.25">
      <c r="BK36" s="9"/>
    </row>
    <row r="37" spans="1:63" ht="15.75" customHeight="1" x14ac:dyDescent="0.25">
      <c r="B37" s="273" t="s">
        <v>74</v>
      </c>
      <c r="C37" s="274"/>
      <c r="D37" s="279" t="s">
        <v>75</v>
      </c>
      <c r="E37" s="280"/>
      <c r="F37" s="280"/>
      <c r="G37" s="280"/>
      <c r="H37" s="280"/>
      <c r="I37" s="280"/>
      <c r="J37" s="274"/>
      <c r="K37" s="279" t="s">
        <v>76</v>
      </c>
      <c r="L37" s="280"/>
      <c r="M37" s="274"/>
      <c r="N37" s="283" t="s">
        <v>17</v>
      </c>
      <c r="O37" s="286" t="s">
        <v>77</v>
      </c>
      <c r="P37" s="227" t="s">
        <v>78</v>
      </c>
      <c r="Q37" s="228"/>
      <c r="R37" s="228"/>
      <c r="S37" s="228"/>
      <c r="T37" s="228"/>
      <c r="U37" s="228"/>
      <c r="V37" s="228"/>
      <c r="W37" s="228"/>
      <c r="X37" s="228"/>
      <c r="Y37" s="228"/>
      <c r="Z37" s="228"/>
      <c r="AA37" s="228"/>
      <c r="AB37" s="228"/>
      <c r="AC37" s="228"/>
      <c r="AD37" s="228"/>
      <c r="AE37" s="228"/>
      <c r="AF37" s="228"/>
      <c r="AG37" s="228"/>
      <c r="AH37" s="228"/>
      <c r="AI37" s="228"/>
      <c r="AJ37" s="228"/>
      <c r="AK37" s="228"/>
      <c r="AL37" s="228"/>
      <c r="AM37" s="228"/>
      <c r="AN37" s="228"/>
      <c r="AO37" s="228"/>
      <c r="AP37" s="228"/>
      <c r="AQ37" s="229"/>
      <c r="AR37" s="230" t="s">
        <v>79</v>
      </c>
      <c r="AS37" s="231"/>
      <c r="AT37" s="231"/>
      <c r="AU37" s="231"/>
      <c r="AV37" s="231"/>
      <c r="AW37" s="231"/>
      <c r="AX37" s="231"/>
      <c r="AY37" s="231"/>
      <c r="AZ37" s="231"/>
      <c r="BA37" s="231"/>
      <c r="BB37" s="232"/>
      <c r="BC37" s="233" t="s">
        <v>80</v>
      </c>
      <c r="BD37" s="234"/>
      <c r="BE37" s="234"/>
      <c r="BF37" s="234"/>
      <c r="BG37" s="234"/>
      <c r="BH37" s="234"/>
      <c r="BI37" s="234"/>
      <c r="BJ37" s="235"/>
      <c r="BK37" s="9"/>
    </row>
    <row r="38" spans="1:63" ht="15.75" customHeight="1" x14ac:dyDescent="0.25">
      <c r="B38" s="275"/>
      <c r="C38" s="276"/>
      <c r="D38" s="275"/>
      <c r="E38" s="281"/>
      <c r="F38" s="281"/>
      <c r="G38" s="281"/>
      <c r="H38" s="281"/>
      <c r="I38" s="281"/>
      <c r="J38" s="276"/>
      <c r="K38" s="275"/>
      <c r="L38" s="281"/>
      <c r="M38" s="276"/>
      <c r="N38" s="284"/>
      <c r="O38" s="287"/>
      <c r="P38" s="242" t="s">
        <v>81</v>
      </c>
      <c r="Q38" s="243"/>
      <c r="R38" s="243"/>
      <c r="S38" s="243"/>
      <c r="T38" s="243"/>
      <c r="U38" s="243"/>
      <c r="V38" s="243"/>
      <c r="W38" s="244"/>
      <c r="X38" s="245" t="s">
        <v>82</v>
      </c>
      <c r="Y38" s="246"/>
      <c r="Z38" s="247"/>
      <c r="AA38" s="245" t="s">
        <v>83</v>
      </c>
      <c r="AB38" s="246"/>
      <c r="AC38" s="246"/>
      <c r="AD38" s="246"/>
      <c r="AE38" s="246"/>
      <c r="AF38" s="246"/>
      <c r="AG38" s="246"/>
      <c r="AH38" s="247"/>
      <c r="AI38" s="245" t="s">
        <v>84</v>
      </c>
      <c r="AJ38" s="246"/>
      <c r="AK38" s="246"/>
      <c r="AL38" s="246"/>
      <c r="AM38" s="246"/>
      <c r="AN38" s="246"/>
      <c r="AO38" s="246"/>
      <c r="AP38" s="246"/>
      <c r="AQ38" s="247"/>
      <c r="AR38" s="251" t="s">
        <v>18</v>
      </c>
      <c r="AS38" s="253" t="s">
        <v>85</v>
      </c>
      <c r="AT38" s="255" t="s">
        <v>86</v>
      </c>
      <c r="AU38" s="230" t="s">
        <v>81</v>
      </c>
      <c r="AV38" s="231"/>
      <c r="AW38" s="231"/>
      <c r="AX38" s="231"/>
      <c r="AY38" s="231"/>
      <c r="AZ38" s="231"/>
      <c r="BA38" s="231"/>
      <c r="BB38" s="232"/>
      <c r="BC38" s="236"/>
      <c r="BD38" s="237"/>
      <c r="BE38" s="237"/>
      <c r="BF38" s="237"/>
      <c r="BG38" s="237"/>
      <c r="BH38" s="237"/>
      <c r="BI38" s="237"/>
      <c r="BJ38" s="238"/>
      <c r="BK38" s="9"/>
    </row>
    <row r="39" spans="1:63" x14ac:dyDescent="0.25">
      <c r="B39" s="277"/>
      <c r="C39" s="278"/>
      <c r="D39" s="277"/>
      <c r="E39" s="282"/>
      <c r="F39" s="282"/>
      <c r="G39" s="282"/>
      <c r="H39" s="282"/>
      <c r="I39" s="282"/>
      <c r="J39" s="278"/>
      <c r="K39" s="277"/>
      <c r="L39" s="282"/>
      <c r="M39" s="278"/>
      <c r="N39" s="285"/>
      <c r="O39" s="288"/>
      <c r="P39" s="227" t="s">
        <v>87</v>
      </c>
      <c r="Q39" s="228"/>
      <c r="R39" s="228"/>
      <c r="S39" s="229"/>
      <c r="T39" s="227" t="s">
        <v>75</v>
      </c>
      <c r="U39" s="228"/>
      <c r="V39" s="228"/>
      <c r="W39" s="229"/>
      <c r="X39" s="248"/>
      <c r="Y39" s="249"/>
      <c r="Z39" s="250"/>
      <c r="AA39" s="248"/>
      <c r="AB39" s="249"/>
      <c r="AC39" s="249"/>
      <c r="AD39" s="249"/>
      <c r="AE39" s="249"/>
      <c r="AF39" s="249"/>
      <c r="AG39" s="249"/>
      <c r="AH39" s="250"/>
      <c r="AI39" s="248"/>
      <c r="AJ39" s="249"/>
      <c r="AK39" s="249"/>
      <c r="AL39" s="249"/>
      <c r="AM39" s="249"/>
      <c r="AN39" s="249"/>
      <c r="AO39" s="249"/>
      <c r="AP39" s="249"/>
      <c r="AQ39" s="250"/>
      <c r="AR39" s="252"/>
      <c r="AS39" s="254"/>
      <c r="AT39" s="256"/>
      <c r="AU39" s="230" t="s">
        <v>87</v>
      </c>
      <c r="AV39" s="231"/>
      <c r="AW39" s="231"/>
      <c r="AX39" s="289"/>
      <c r="AY39" s="290" t="s">
        <v>75</v>
      </c>
      <c r="AZ39" s="231"/>
      <c r="BA39" s="231"/>
      <c r="BB39" s="232"/>
      <c r="BC39" s="239"/>
      <c r="BD39" s="240"/>
      <c r="BE39" s="240"/>
      <c r="BF39" s="240"/>
      <c r="BG39" s="240"/>
      <c r="BH39" s="240"/>
      <c r="BI39" s="240"/>
      <c r="BJ39" s="241"/>
      <c r="BK39" s="9"/>
    </row>
    <row r="40" spans="1:63" ht="15.75" customHeight="1" x14ac:dyDescent="0.25">
      <c r="B40" s="220">
        <v>1</v>
      </c>
      <c r="C40" s="221"/>
      <c r="D40" s="222"/>
      <c r="E40" s="223"/>
      <c r="F40" s="223"/>
      <c r="G40" s="223"/>
      <c r="H40" s="223"/>
      <c r="I40" s="223"/>
      <c r="J40" s="224"/>
      <c r="K40" s="203" t="s">
        <v>19</v>
      </c>
      <c r="L40" s="204"/>
      <c r="M40" s="205"/>
      <c r="N40" s="11" t="s">
        <v>20</v>
      </c>
      <c r="O40" s="12" t="s">
        <v>21</v>
      </c>
      <c r="P40" s="225" t="s">
        <v>20</v>
      </c>
      <c r="Q40" s="226"/>
      <c r="R40" s="226"/>
      <c r="S40" s="221"/>
      <c r="T40" s="225" t="s">
        <v>20</v>
      </c>
      <c r="U40" s="226"/>
      <c r="V40" s="226"/>
      <c r="W40" s="221"/>
      <c r="X40" s="257" t="s">
        <v>70</v>
      </c>
      <c r="Y40" s="258"/>
      <c r="Z40" s="259"/>
      <c r="AA40" s="220" t="s">
        <v>22</v>
      </c>
      <c r="AB40" s="226"/>
      <c r="AC40" s="226"/>
      <c r="AD40" s="226"/>
      <c r="AE40" s="226"/>
      <c r="AF40" s="226"/>
      <c r="AG40" s="226"/>
      <c r="AH40" s="221"/>
      <c r="AI40" s="260" t="s">
        <v>20</v>
      </c>
      <c r="AJ40" s="261"/>
      <c r="AK40" s="261"/>
      <c r="AL40" s="261"/>
      <c r="AM40" s="261"/>
      <c r="AN40" s="261"/>
      <c r="AO40" s="261"/>
      <c r="AP40" s="261"/>
      <c r="AQ40" s="262"/>
      <c r="AR40" s="13" t="s">
        <v>20</v>
      </c>
      <c r="AS40" s="13" t="s">
        <v>22</v>
      </c>
      <c r="AT40" s="13" t="s">
        <v>22</v>
      </c>
      <c r="AU40" s="220" t="s">
        <v>23</v>
      </c>
      <c r="AV40" s="226"/>
      <c r="AW40" s="226"/>
      <c r="AX40" s="221"/>
      <c r="AY40" s="220" t="s">
        <v>22</v>
      </c>
      <c r="AZ40" s="226"/>
      <c r="BA40" s="226"/>
      <c r="BB40" s="221"/>
      <c r="BC40" s="263"/>
      <c r="BD40" s="264"/>
      <c r="BE40" s="264"/>
      <c r="BF40" s="264"/>
      <c r="BG40" s="264"/>
      <c r="BH40" s="264"/>
      <c r="BI40" s="264"/>
      <c r="BJ40" s="265"/>
      <c r="BK40" s="9"/>
    </row>
    <row r="41" spans="1:63" x14ac:dyDescent="0.25">
      <c r="B41" s="190">
        <v>2</v>
      </c>
      <c r="C41" s="189"/>
      <c r="D41" s="217"/>
      <c r="E41" s="218"/>
      <c r="F41" s="218"/>
      <c r="G41" s="218"/>
      <c r="H41" s="218"/>
      <c r="I41" s="218"/>
      <c r="J41" s="219"/>
      <c r="K41" s="203" t="s">
        <v>19</v>
      </c>
      <c r="L41" s="204"/>
      <c r="M41" s="205"/>
      <c r="N41" s="12" t="s">
        <v>24</v>
      </c>
      <c r="O41" s="12" t="s">
        <v>21</v>
      </c>
      <c r="P41" s="190" t="s">
        <v>23</v>
      </c>
      <c r="Q41" s="188"/>
      <c r="R41" s="188"/>
      <c r="S41" s="189"/>
      <c r="T41" s="190" t="s">
        <v>23</v>
      </c>
      <c r="U41" s="188"/>
      <c r="V41" s="188"/>
      <c r="W41" s="189"/>
      <c r="X41" s="213" t="s">
        <v>88</v>
      </c>
      <c r="Y41" s="214"/>
      <c r="Z41" s="215"/>
      <c r="AA41" s="190" t="s">
        <v>22</v>
      </c>
      <c r="AB41" s="188"/>
      <c r="AC41" s="188"/>
      <c r="AD41" s="188"/>
      <c r="AE41" s="188"/>
      <c r="AF41" s="188"/>
      <c r="AG41" s="188"/>
      <c r="AH41" s="189"/>
      <c r="AI41" s="191" t="s">
        <v>22</v>
      </c>
      <c r="AJ41" s="192"/>
      <c r="AK41" s="192"/>
      <c r="AL41" s="192"/>
      <c r="AM41" s="192"/>
      <c r="AN41" s="192"/>
      <c r="AO41" s="192"/>
      <c r="AP41" s="192"/>
      <c r="AQ41" s="193"/>
      <c r="AR41" s="14" t="s">
        <v>20</v>
      </c>
      <c r="AS41" s="14" t="s">
        <v>22</v>
      </c>
      <c r="AT41" s="14" t="s">
        <v>22</v>
      </c>
      <c r="AU41" s="190" t="s">
        <v>23</v>
      </c>
      <c r="AV41" s="188"/>
      <c r="AW41" s="188"/>
      <c r="AX41" s="189"/>
      <c r="AY41" s="190" t="s">
        <v>22</v>
      </c>
      <c r="AZ41" s="188"/>
      <c r="BA41" s="188"/>
      <c r="BB41" s="189"/>
      <c r="BC41" s="212"/>
      <c r="BD41" s="195"/>
      <c r="BE41" s="195"/>
      <c r="BF41" s="195"/>
      <c r="BG41" s="195"/>
      <c r="BH41" s="195"/>
      <c r="BI41" s="195"/>
      <c r="BJ41" s="196"/>
      <c r="BK41" s="9"/>
    </row>
    <row r="42" spans="1:63" x14ac:dyDescent="0.25">
      <c r="B42" s="190">
        <v>3</v>
      </c>
      <c r="C42" s="189"/>
      <c r="D42" s="200"/>
      <c r="E42" s="201"/>
      <c r="F42" s="201"/>
      <c r="G42" s="201"/>
      <c r="H42" s="201"/>
      <c r="I42" s="201"/>
      <c r="J42" s="202"/>
      <c r="K42" s="203" t="s">
        <v>19</v>
      </c>
      <c r="L42" s="204"/>
      <c r="M42" s="205"/>
      <c r="N42" s="12" t="s">
        <v>25</v>
      </c>
      <c r="O42" s="12" t="s">
        <v>20</v>
      </c>
      <c r="P42" s="216" t="s">
        <v>20</v>
      </c>
      <c r="Q42" s="188"/>
      <c r="R42" s="188"/>
      <c r="S42" s="189"/>
      <c r="T42" s="190"/>
      <c r="U42" s="188"/>
      <c r="V42" s="188"/>
      <c r="W42" s="189"/>
      <c r="X42" s="209" t="s">
        <v>20</v>
      </c>
      <c r="Y42" s="210"/>
      <c r="Z42" s="211"/>
      <c r="AA42" s="190" t="s">
        <v>22</v>
      </c>
      <c r="AB42" s="188"/>
      <c r="AC42" s="188"/>
      <c r="AD42" s="188"/>
      <c r="AE42" s="188"/>
      <c r="AF42" s="188"/>
      <c r="AG42" s="188"/>
      <c r="AH42" s="189"/>
      <c r="AI42" s="191" t="s">
        <v>22</v>
      </c>
      <c r="AJ42" s="192"/>
      <c r="AK42" s="192"/>
      <c r="AL42" s="192"/>
      <c r="AM42" s="192"/>
      <c r="AN42" s="192"/>
      <c r="AO42" s="192"/>
      <c r="AP42" s="192"/>
      <c r="AQ42" s="193"/>
      <c r="AR42" s="14" t="s">
        <v>20</v>
      </c>
      <c r="AS42" s="14" t="s">
        <v>22</v>
      </c>
      <c r="AT42" s="14" t="s">
        <v>22</v>
      </c>
      <c r="AU42" s="190" t="s">
        <v>23</v>
      </c>
      <c r="AV42" s="188"/>
      <c r="AW42" s="188"/>
      <c r="AX42" s="189"/>
      <c r="AY42" s="190" t="s">
        <v>22</v>
      </c>
      <c r="AZ42" s="188"/>
      <c r="BA42" s="188"/>
      <c r="BB42" s="189"/>
      <c r="BC42" s="194"/>
      <c r="BD42" s="195"/>
      <c r="BE42" s="195"/>
      <c r="BF42" s="195"/>
      <c r="BG42" s="195"/>
      <c r="BH42" s="195"/>
      <c r="BI42" s="195"/>
      <c r="BJ42" s="196"/>
      <c r="BK42" s="9"/>
    </row>
    <row r="43" spans="1:63" x14ac:dyDescent="0.25">
      <c r="B43" s="190">
        <v>4</v>
      </c>
      <c r="C43" s="189"/>
      <c r="D43" s="206"/>
      <c r="E43" s="207"/>
      <c r="F43" s="207"/>
      <c r="G43" s="207"/>
      <c r="H43" s="207"/>
      <c r="I43" s="207"/>
      <c r="J43" s="208"/>
      <c r="K43" s="203" t="s">
        <v>19</v>
      </c>
      <c r="L43" s="204"/>
      <c r="M43" s="205"/>
      <c r="N43" s="15" t="s">
        <v>24</v>
      </c>
      <c r="O43" s="12" t="s">
        <v>21</v>
      </c>
      <c r="P43" s="190" t="s">
        <v>23</v>
      </c>
      <c r="Q43" s="188"/>
      <c r="R43" s="188"/>
      <c r="S43" s="189"/>
      <c r="T43" s="190" t="s">
        <v>23</v>
      </c>
      <c r="U43" s="188"/>
      <c r="V43" s="188"/>
      <c r="W43" s="189"/>
      <c r="X43" s="187" t="s">
        <v>71</v>
      </c>
      <c r="Y43" s="188"/>
      <c r="Z43" s="189"/>
      <c r="AA43" s="190" t="s">
        <v>22</v>
      </c>
      <c r="AB43" s="188"/>
      <c r="AC43" s="188"/>
      <c r="AD43" s="188"/>
      <c r="AE43" s="188"/>
      <c r="AF43" s="188"/>
      <c r="AG43" s="188"/>
      <c r="AH43" s="189"/>
      <c r="AI43" s="191" t="s">
        <v>22</v>
      </c>
      <c r="AJ43" s="192"/>
      <c r="AK43" s="192"/>
      <c r="AL43" s="192"/>
      <c r="AM43" s="192"/>
      <c r="AN43" s="192"/>
      <c r="AO43" s="192"/>
      <c r="AP43" s="192"/>
      <c r="AQ43" s="193"/>
      <c r="AR43" s="14" t="s">
        <v>20</v>
      </c>
      <c r="AS43" s="14" t="s">
        <v>22</v>
      </c>
      <c r="AT43" s="14" t="s">
        <v>22</v>
      </c>
      <c r="AU43" s="190" t="s">
        <v>23</v>
      </c>
      <c r="AV43" s="188"/>
      <c r="AW43" s="188"/>
      <c r="AX43" s="189"/>
      <c r="AY43" s="190" t="s">
        <v>22</v>
      </c>
      <c r="AZ43" s="188"/>
      <c r="BA43" s="188"/>
      <c r="BB43" s="189"/>
      <c r="BC43" s="197"/>
      <c r="BD43" s="198"/>
      <c r="BE43" s="198"/>
      <c r="BF43" s="198"/>
      <c r="BG43" s="198"/>
      <c r="BH43" s="198"/>
      <c r="BI43" s="198"/>
      <c r="BJ43" s="199"/>
      <c r="BK43" s="9"/>
    </row>
    <row r="44" spans="1:63" x14ac:dyDescent="0.25">
      <c r="B44" s="190">
        <v>5</v>
      </c>
      <c r="C44" s="189"/>
      <c r="D44" s="200"/>
      <c r="E44" s="201"/>
      <c r="F44" s="201"/>
      <c r="G44" s="201"/>
      <c r="H44" s="201"/>
      <c r="I44" s="201"/>
      <c r="J44" s="202"/>
      <c r="K44" s="203" t="s">
        <v>26</v>
      </c>
      <c r="L44" s="204"/>
      <c r="M44" s="205"/>
      <c r="N44" s="15" t="s">
        <v>25</v>
      </c>
      <c r="O44" s="12" t="s">
        <v>20</v>
      </c>
      <c r="P44" s="190" t="s">
        <v>23</v>
      </c>
      <c r="Q44" s="188"/>
      <c r="R44" s="188"/>
      <c r="S44" s="189"/>
      <c r="T44" s="190" t="s">
        <v>23</v>
      </c>
      <c r="U44" s="188"/>
      <c r="V44" s="188"/>
      <c r="W44" s="189"/>
      <c r="X44" s="187" t="s">
        <v>20</v>
      </c>
      <c r="Y44" s="188"/>
      <c r="Z44" s="189"/>
      <c r="AA44" s="190" t="s">
        <v>22</v>
      </c>
      <c r="AB44" s="188"/>
      <c r="AC44" s="188"/>
      <c r="AD44" s="188"/>
      <c r="AE44" s="188"/>
      <c r="AF44" s="188"/>
      <c r="AG44" s="188"/>
      <c r="AH44" s="189"/>
      <c r="AI44" s="191" t="s">
        <v>22</v>
      </c>
      <c r="AJ44" s="192"/>
      <c r="AK44" s="192"/>
      <c r="AL44" s="192"/>
      <c r="AM44" s="192"/>
      <c r="AN44" s="192"/>
      <c r="AO44" s="192"/>
      <c r="AP44" s="192"/>
      <c r="AQ44" s="193"/>
      <c r="AR44" s="14" t="s">
        <v>20</v>
      </c>
      <c r="AS44" s="14" t="s">
        <v>22</v>
      </c>
      <c r="AT44" s="14" t="s">
        <v>22</v>
      </c>
      <c r="AU44" s="190" t="s">
        <v>23</v>
      </c>
      <c r="AV44" s="188"/>
      <c r="AW44" s="188"/>
      <c r="AX44" s="189"/>
      <c r="AY44" s="190" t="s">
        <v>22</v>
      </c>
      <c r="AZ44" s="188"/>
      <c r="BA44" s="188"/>
      <c r="BB44" s="189"/>
      <c r="BC44" s="194"/>
      <c r="BD44" s="195"/>
      <c r="BE44" s="195"/>
      <c r="BF44" s="195"/>
      <c r="BG44" s="195"/>
      <c r="BH44" s="195"/>
      <c r="BI44" s="195"/>
      <c r="BJ44" s="196"/>
      <c r="BK44" s="9"/>
    </row>
    <row r="45" spans="1:63" x14ac:dyDescent="0.25">
      <c r="B45" s="169">
        <v>6</v>
      </c>
      <c r="C45" s="171"/>
      <c r="D45" s="178"/>
      <c r="E45" s="179"/>
      <c r="F45" s="179"/>
      <c r="G45" s="179"/>
      <c r="H45" s="179"/>
      <c r="I45" s="179"/>
      <c r="J45" s="180"/>
      <c r="K45" s="181" t="s">
        <v>27</v>
      </c>
      <c r="L45" s="182"/>
      <c r="M45" s="183"/>
      <c r="N45" s="16" t="s">
        <v>25</v>
      </c>
      <c r="O45" s="16" t="s">
        <v>21</v>
      </c>
      <c r="P45" s="169" t="s">
        <v>23</v>
      </c>
      <c r="Q45" s="170"/>
      <c r="R45" s="170"/>
      <c r="S45" s="171"/>
      <c r="T45" s="169" t="s">
        <v>23</v>
      </c>
      <c r="U45" s="170"/>
      <c r="V45" s="170"/>
      <c r="W45" s="171"/>
      <c r="X45" s="184" t="s">
        <v>89</v>
      </c>
      <c r="Y45" s="185"/>
      <c r="Z45" s="186"/>
      <c r="AA45" s="169" t="s">
        <v>22</v>
      </c>
      <c r="AB45" s="170"/>
      <c r="AC45" s="170"/>
      <c r="AD45" s="170"/>
      <c r="AE45" s="170"/>
      <c r="AF45" s="170"/>
      <c r="AG45" s="170"/>
      <c r="AH45" s="171"/>
      <c r="AI45" s="172" t="s">
        <v>72</v>
      </c>
      <c r="AJ45" s="173"/>
      <c r="AK45" s="173"/>
      <c r="AL45" s="173"/>
      <c r="AM45" s="173"/>
      <c r="AN45" s="173"/>
      <c r="AO45" s="173"/>
      <c r="AP45" s="173"/>
      <c r="AQ45" s="174"/>
      <c r="AR45" s="17" t="s">
        <v>20</v>
      </c>
      <c r="AS45" s="17" t="s">
        <v>22</v>
      </c>
      <c r="AT45" s="17" t="s">
        <v>22</v>
      </c>
      <c r="AU45" s="169" t="s">
        <v>23</v>
      </c>
      <c r="AV45" s="170"/>
      <c r="AW45" s="170"/>
      <c r="AX45" s="171"/>
      <c r="AY45" s="169" t="s">
        <v>22</v>
      </c>
      <c r="AZ45" s="170"/>
      <c r="BA45" s="170"/>
      <c r="BB45" s="171"/>
      <c r="BC45" s="175" t="s">
        <v>28</v>
      </c>
      <c r="BD45" s="176"/>
      <c r="BE45" s="176"/>
      <c r="BF45" s="176"/>
      <c r="BG45" s="176"/>
      <c r="BH45" s="176"/>
      <c r="BI45" s="176"/>
      <c r="BJ45" s="177"/>
      <c r="BK45" s="9"/>
    </row>
    <row r="46" spans="1:63" x14ac:dyDescent="0.25">
      <c r="BK46" s="9"/>
    </row>
    <row r="47" spans="1:63" x14ac:dyDescent="0.25">
      <c r="BK47" s="9"/>
    </row>
    <row r="48" spans="1:63" x14ac:dyDescent="0.25">
      <c r="BK48" s="9"/>
    </row>
    <row r="49" spans="1:63" x14ac:dyDescent="0.25">
      <c r="BK49" s="9"/>
    </row>
    <row r="50" spans="1:63" x14ac:dyDescent="0.25">
      <c r="BK50" s="9"/>
    </row>
    <row r="51" spans="1:63" x14ac:dyDescent="0.25">
      <c r="BK51" s="9"/>
    </row>
    <row r="52" spans="1:63" x14ac:dyDescent="0.25">
      <c r="BK52" s="9"/>
    </row>
    <row r="53" spans="1:63" x14ac:dyDescent="0.25">
      <c r="BK53" s="9"/>
    </row>
    <row r="54" spans="1:63" x14ac:dyDescent="0.25">
      <c r="BK54" s="9"/>
    </row>
    <row r="55" spans="1:63"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0" customWidth="1"/>
    <col min="61" max="16384" width="2.77734375" style="20"/>
  </cols>
  <sheetData>
    <row r="1" spans="1:63" ht="24.95" customHeight="1" x14ac:dyDescent="0.25">
      <c r="A1" s="266" t="s">
        <v>46</v>
      </c>
      <c r="B1" s="267"/>
      <c r="C1" s="267"/>
      <c r="D1" s="267"/>
      <c r="E1" s="267"/>
      <c r="F1" s="267"/>
      <c r="G1" s="267"/>
      <c r="H1" s="267"/>
      <c r="I1" s="267"/>
      <c r="J1" s="268"/>
      <c r="K1" s="266" t="s">
        <v>47</v>
      </c>
      <c r="L1" s="267"/>
      <c r="M1" s="267"/>
      <c r="N1" s="267"/>
      <c r="O1" s="267"/>
      <c r="P1" s="267"/>
      <c r="Q1" s="267"/>
      <c r="R1" s="267"/>
      <c r="S1" s="267"/>
      <c r="T1" s="267"/>
      <c r="U1" s="267"/>
      <c r="V1" s="268"/>
      <c r="W1" s="297" t="str">
        <f>IF(表紙!W1="","",表紙!W1)</f>
        <v>基本設計書</v>
      </c>
      <c r="X1" s="298"/>
      <c r="Y1" s="298"/>
      <c r="Z1" s="298"/>
      <c r="AA1" s="298"/>
      <c r="AB1" s="298"/>
      <c r="AC1" s="298"/>
      <c r="AD1" s="298"/>
      <c r="AE1" s="298"/>
      <c r="AF1" s="298"/>
      <c r="AG1" s="298"/>
      <c r="AH1" s="298"/>
      <c r="AI1" s="298"/>
      <c r="AJ1" s="298"/>
      <c r="AK1" s="298"/>
      <c r="AL1" s="298"/>
      <c r="AM1" s="298"/>
      <c r="AN1" s="298"/>
      <c r="AO1" s="299"/>
      <c r="AP1" s="71" t="s">
        <v>49</v>
      </c>
      <c r="AQ1" s="72"/>
      <c r="AR1" s="72"/>
      <c r="AS1" s="73"/>
      <c r="AT1" s="71" t="s">
        <v>50</v>
      </c>
      <c r="AU1" s="72"/>
      <c r="AV1" s="72"/>
      <c r="AW1" s="72"/>
      <c r="AX1" s="73"/>
      <c r="AY1" s="71" t="s">
        <v>51</v>
      </c>
      <c r="AZ1" s="72"/>
      <c r="BA1" s="72"/>
      <c r="BB1" s="73"/>
      <c r="BC1" s="71" t="s">
        <v>52</v>
      </c>
      <c r="BD1" s="72"/>
      <c r="BE1" s="72"/>
      <c r="BF1" s="72"/>
      <c r="BG1" s="73"/>
      <c r="BH1" s="71" t="s">
        <v>53</v>
      </c>
      <c r="BI1" s="72"/>
      <c r="BJ1" s="72"/>
      <c r="BK1" s="73"/>
    </row>
    <row r="2" spans="1:63" ht="15" customHeight="1" x14ac:dyDescent="0.25">
      <c r="A2" s="291" t="str">
        <f>IF(表紙!A2="","",表紙!A2)</f>
        <v>POSサーバー</v>
      </c>
      <c r="B2" s="292"/>
      <c r="C2" s="292"/>
      <c r="D2" s="292"/>
      <c r="E2" s="292"/>
      <c r="F2" s="292"/>
      <c r="G2" s="292"/>
      <c r="H2" s="292"/>
      <c r="I2" s="292"/>
      <c r="J2" s="293"/>
      <c r="K2" s="291" t="str">
        <f>IF(表紙!K2="","",表紙!K2)</f>
        <v>POSサーバー</v>
      </c>
      <c r="L2" s="292"/>
      <c r="M2" s="292"/>
      <c r="N2" s="292"/>
      <c r="O2" s="292"/>
      <c r="P2" s="292"/>
      <c r="Q2" s="292"/>
      <c r="R2" s="292"/>
      <c r="S2" s="292"/>
      <c r="T2" s="292"/>
      <c r="U2" s="292"/>
      <c r="V2" s="293"/>
      <c r="W2" s="300"/>
      <c r="X2" s="301"/>
      <c r="Y2" s="301"/>
      <c r="Z2" s="301"/>
      <c r="AA2" s="301"/>
      <c r="AB2" s="301"/>
      <c r="AC2" s="301"/>
      <c r="AD2" s="301"/>
      <c r="AE2" s="301"/>
      <c r="AF2" s="301"/>
      <c r="AG2" s="301"/>
      <c r="AH2" s="301"/>
      <c r="AI2" s="301"/>
      <c r="AJ2" s="301"/>
      <c r="AK2" s="301"/>
      <c r="AL2" s="301"/>
      <c r="AM2" s="301"/>
      <c r="AN2" s="301"/>
      <c r="AO2" s="302"/>
      <c r="AP2" s="74" t="str">
        <f>IF(表紙!AP2="","",表紙!AP2)</f>
        <v>LoiLV</v>
      </c>
      <c r="AQ2" s="75"/>
      <c r="AR2" s="75"/>
      <c r="AS2" s="76"/>
      <c r="AT2" s="101">
        <f>IF(表紙!AT2="","",表紙!AT2)</f>
        <v>45441</v>
      </c>
      <c r="AU2" s="102"/>
      <c r="AV2" s="102"/>
      <c r="AW2" s="102"/>
      <c r="AX2" s="103"/>
      <c r="AY2" s="74" t="str">
        <f>IF(表紙!AY2="","",表紙!AY2)</f>
        <v>LoiLV</v>
      </c>
      <c r="AZ2" s="75"/>
      <c r="BA2" s="75"/>
      <c r="BB2" s="76"/>
      <c r="BC2" s="101">
        <f>IF(表紙!BC2="","",表紙!BC2)</f>
        <v>45448</v>
      </c>
      <c r="BD2" s="102"/>
      <c r="BE2" s="102"/>
      <c r="BF2" s="102"/>
      <c r="BG2" s="103"/>
      <c r="BH2" s="74">
        <f>IF(表紙!BH2="","",表紙!BH2)</f>
        <v>0.11</v>
      </c>
      <c r="BI2" s="75"/>
      <c r="BJ2" s="75"/>
      <c r="BK2" s="76"/>
    </row>
    <row r="3" spans="1:63" ht="15" customHeight="1" x14ac:dyDescent="0.25">
      <c r="A3" s="294"/>
      <c r="B3" s="295"/>
      <c r="C3" s="295"/>
      <c r="D3" s="295"/>
      <c r="E3" s="295"/>
      <c r="F3" s="295"/>
      <c r="G3" s="295"/>
      <c r="H3" s="295"/>
      <c r="I3" s="295"/>
      <c r="J3" s="296"/>
      <c r="K3" s="294"/>
      <c r="L3" s="295"/>
      <c r="M3" s="295"/>
      <c r="N3" s="295"/>
      <c r="O3" s="295"/>
      <c r="P3" s="295"/>
      <c r="Q3" s="295"/>
      <c r="R3" s="295"/>
      <c r="S3" s="295"/>
      <c r="T3" s="295"/>
      <c r="U3" s="295"/>
      <c r="V3" s="296"/>
      <c r="W3" s="303"/>
      <c r="X3" s="304"/>
      <c r="Y3" s="304"/>
      <c r="Z3" s="304"/>
      <c r="AA3" s="304"/>
      <c r="AB3" s="304"/>
      <c r="AC3" s="304"/>
      <c r="AD3" s="304"/>
      <c r="AE3" s="304"/>
      <c r="AF3" s="304"/>
      <c r="AG3" s="304"/>
      <c r="AH3" s="304"/>
      <c r="AI3" s="304"/>
      <c r="AJ3" s="304"/>
      <c r="AK3" s="304"/>
      <c r="AL3" s="304"/>
      <c r="AM3" s="304"/>
      <c r="AN3" s="304"/>
      <c r="AO3" s="305"/>
      <c r="AP3" s="77"/>
      <c r="AQ3" s="78"/>
      <c r="AR3" s="78"/>
      <c r="AS3" s="79"/>
      <c r="AT3" s="104"/>
      <c r="AU3" s="105"/>
      <c r="AV3" s="105"/>
      <c r="AW3" s="105"/>
      <c r="AX3" s="106"/>
      <c r="AY3" s="77"/>
      <c r="AZ3" s="78"/>
      <c r="BA3" s="78"/>
      <c r="BB3" s="79"/>
      <c r="BC3" s="104"/>
      <c r="BD3" s="105"/>
      <c r="BE3" s="105"/>
      <c r="BF3" s="105"/>
      <c r="BG3" s="106"/>
      <c r="BH3" s="77"/>
      <c r="BI3" s="78"/>
      <c r="BJ3" s="78"/>
      <c r="BK3" s="79"/>
    </row>
    <row r="4" spans="1:63" ht="24.95" customHeight="1" x14ac:dyDescent="0.25">
      <c r="A4" s="266" t="s">
        <v>55</v>
      </c>
      <c r="B4" s="267"/>
      <c r="C4" s="267"/>
      <c r="D4" s="267"/>
      <c r="E4" s="267"/>
      <c r="F4" s="267"/>
      <c r="G4" s="268"/>
      <c r="H4" s="269" t="str">
        <f>IF(表紙!H4="","",表紙!H4)</f>
        <v>66_券マスタ設定</v>
      </c>
      <c r="I4" s="270"/>
      <c r="J4" s="270"/>
      <c r="K4" s="270"/>
      <c r="L4" s="270"/>
      <c r="M4" s="270"/>
      <c r="N4" s="270"/>
      <c r="O4" s="270"/>
      <c r="P4" s="270"/>
      <c r="Q4" s="270"/>
      <c r="R4" s="270"/>
      <c r="S4" s="270"/>
      <c r="T4" s="271"/>
      <c r="U4" s="266" t="s">
        <v>56</v>
      </c>
      <c r="V4" s="267"/>
      <c r="W4" s="267"/>
      <c r="X4" s="267"/>
      <c r="Y4" s="268"/>
      <c r="Z4" s="269" t="str">
        <f>IF(表紙!Z4="","",表紙!Z4)</f>
        <v>概要設計書</v>
      </c>
      <c r="AA4" s="270"/>
      <c r="AB4" s="270"/>
      <c r="AC4" s="270"/>
      <c r="AD4" s="270"/>
      <c r="AE4" s="270"/>
      <c r="AF4" s="270"/>
      <c r="AG4" s="270"/>
      <c r="AH4" s="270"/>
      <c r="AI4" s="270"/>
      <c r="AJ4" s="270"/>
      <c r="AK4" s="270"/>
      <c r="AL4" s="270"/>
      <c r="AM4" s="270"/>
      <c r="AN4" s="270"/>
      <c r="AO4" s="271"/>
      <c r="AP4" s="272" t="str">
        <f ca="1">MID(CELL("filename",A1),FIND("]",CELL("filename",A1))+1,255)</f>
        <v>テンプレート</v>
      </c>
      <c r="AQ4" s="270"/>
      <c r="AR4" s="270"/>
      <c r="AS4" s="270"/>
      <c r="AT4" s="270"/>
      <c r="AU4" s="270"/>
      <c r="AV4" s="270"/>
      <c r="AW4" s="270"/>
      <c r="AX4" s="270"/>
      <c r="AY4" s="270"/>
      <c r="AZ4" s="270"/>
      <c r="BA4" s="270"/>
      <c r="BB4" s="270"/>
      <c r="BC4" s="270"/>
      <c r="BD4" s="270"/>
      <c r="BE4" s="270"/>
      <c r="BF4" s="270"/>
      <c r="BG4" s="270"/>
      <c r="BH4" s="270"/>
      <c r="BI4" s="270"/>
      <c r="BJ4" s="270"/>
      <c r="BK4" s="271"/>
    </row>
    <row r="5" spans="1:63" ht="5.0999999999999996" customHeight="1" x14ac:dyDescent="0.25">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x14ac:dyDescent="0.25">
      <c r="A6" s="24"/>
      <c r="BK6" s="25"/>
    </row>
    <row r="7" spans="1:63" ht="15" customHeight="1" x14ac:dyDescent="0.25">
      <c r="A7" s="24"/>
      <c r="B7" s="56"/>
      <c r="C7" s="57"/>
      <c r="D7" s="58"/>
      <c r="E7" s="58"/>
      <c r="F7" s="58"/>
      <c r="G7" s="58"/>
      <c r="H7" s="58"/>
      <c r="I7" s="58"/>
      <c r="J7" s="58"/>
      <c r="K7" s="58"/>
      <c r="L7" s="58"/>
      <c r="M7" s="58"/>
      <c r="N7" s="58"/>
      <c r="O7" s="58"/>
      <c r="P7" s="58"/>
      <c r="Q7" s="58"/>
      <c r="R7" s="58"/>
      <c r="S7" s="58"/>
      <c r="T7" s="59"/>
      <c r="U7" s="57"/>
      <c r="V7" s="58"/>
      <c r="W7" s="58"/>
      <c r="X7" s="58"/>
      <c r="Y7" s="58"/>
      <c r="Z7" s="58"/>
      <c r="AA7" s="58"/>
      <c r="AB7" s="58"/>
      <c r="AC7" s="59"/>
      <c r="AD7" s="57"/>
      <c r="AE7" s="58"/>
      <c r="AF7" s="58"/>
      <c r="AG7" s="58"/>
      <c r="AH7" s="58"/>
      <c r="AI7" s="58"/>
      <c r="AJ7" s="58"/>
      <c r="AK7" s="58"/>
      <c r="AL7" s="59"/>
      <c r="AM7" s="57"/>
      <c r="AN7" s="58"/>
      <c r="AO7" s="58"/>
      <c r="AP7" s="58"/>
      <c r="AQ7" s="58"/>
      <c r="AR7" s="58"/>
      <c r="AS7" s="58"/>
      <c r="AT7" s="58"/>
      <c r="AU7" s="58"/>
      <c r="AV7" s="58"/>
      <c r="AW7" s="58"/>
      <c r="AX7" s="58"/>
      <c r="AY7" s="58"/>
      <c r="AZ7" s="58"/>
      <c r="BA7" s="58"/>
      <c r="BB7" s="58"/>
      <c r="BC7" s="58"/>
      <c r="BD7" s="58"/>
      <c r="BE7" s="58"/>
      <c r="BF7" s="58"/>
      <c r="BG7" s="58"/>
      <c r="BH7" s="58"/>
      <c r="BI7" s="59"/>
      <c r="BJ7" s="58"/>
      <c r="BK7" s="25"/>
    </row>
    <row r="8" spans="1:63" ht="15" customHeight="1" x14ac:dyDescent="0.25">
      <c r="A8" s="24"/>
      <c r="C8" s="60"/>
      <c r="U8" s="60"/>
      <c r="AD8" s="60"/>
      <c r="AM8" s="60"/>
      <c r="BI8" s="62"/>
    </row>
    <row r="9" spans="1:63" ht="15" customHeight="1" x14ac:dyDescent="0.25">
      <c r="A9" s="24"/>
      <c r="C9" s="60"/>
      <c r="U9" s="60"/>
      <c r="AD9" s="60"/>
      <c r="AM9" s="60"/>
      <c r="BI9" s="62"/>
    </row>
    <row r="10" spans="1:63" ht="15" customHeight="1" x14ac:dyDescent="0.25">
      <c r="A10" s="24"/>
      <c r="C10" s="60"/>
      <c r="U10" s="60"/>
      <c r="AD10" s="60"/>
      <c r="AM10" s="60"/>
      <c r="BI10" s="62"/>
    </row>
    <row r="11" spans="1:63" ht="15" customHeight="1" x14ac:dyDescent="0.25">
      <c r="A11" s="24"/>
      <c r="C11" s="60"/>
      <c r="U11" s="60"/>
      <c r="AD11" s="60"/>
      <c r="AM11" s="60"/>
      <c r="BI11" s="62"/>
    </row>
    <row r="12" spans="1:63" ht="15" customHeight="1" x14ac:dyDescent="0.25">
      <c r="A12" s="24"/>
      <c r="C12" s="60"/>
      <c r="U12" s="60"/>
      <c r="AD12" s="60"/>
      <c r="AM12" s="60"/>
      <c r="AX12" s="20" t="s">
        <v>29</v>
      </c>
      <c r="BI12" s="62"/>
    </row>
    <row r="13" spans="1:63" ht="15" customHeight="1" x14ac:dyDescent="0.25">
      <c r="A13" s="24"/>
      <c r="C13" s="60"/>
      <c r="U13" s="60"/>
      <c r="AD13" s="60"/>
      <c r="AM13" s="60"/>
      <c r="BI13" s="62"/>
    </row>
    <row r="14" spans="1:63" ht="15" customHeight="1" x14ac:dyDescent="0.25">
      <c r="A14" s="24"/>
      <c r="C14" s="60"/>
      <c r="U14" s="60"/>
      <c r="AD14" s="60"/>
      <c r="AM14" s="60"/>
      <c r="BI14" s="62"/>
    </row>
    <row r="15" spans="1:63" ht="15" customHeight="1" x14ac:dyDescent="0.25">
      <c r="A15" s="24"/>
      <c r="C15" s="60"/>
      <c r="U15" s="60"/>
      <c r="AD15" s="60"/>
      <c r="AM15" s="60"/>
      <c r="BI15" s="62"/>
    </row>
    <row r="16" spans="1:63" ht="15" customHeight="1" x14ac:dyDescent="0.25">
      <c r="A16" s="24"/>
      <c r="C16" s="60"/>
      <c r="U16" s="60"/>
      <c r="AD16" s="60"/>
      <c r="AM16" s="60"/>
      <c r="BI16" s="62"/>
    </row>
    <row r="17" spans="1:61" ht="15" customHeight="1" x14ac:dyDescent="0.25">
      <c r="A17" s="24"/>
      <c r="C17" s="60"/>
      <c r="U17" s="60"/>
      <c r="AD17" s="60"/>
      <c r="AM17" s="60"/>
      <c r="BI17" s="62"/>
    </row>
    <row r="18" spans="1:61" ht="15" customHeight="1" x14ac:dyDescent="0.25">
      <c r="A18" s="24"/>
      <c r="C18" s="60"/>
      <c r="U18" s="60"/>
      <c r="AD18" s="60"/>
      <c r="AM18" s="60"/>
      <c r="BI18" s="62"/>
    </row>
    <row r="19" spans="1:61" ht="15" customHeight="1" x14ac:dyDescent="0.25">
      <c r="A19" s="24"/>
      <c r="C19" s="60"/>
      <c r="U19" s="60"/>
      <c r="AD19" s="60"/>
      <c r="AM19" s="60"/>
      <c r="BI19" s="62"/>
    </row>
    <row r="20" spans="1:61" ht="15" customHeight="1" x14ac:dyDescent="0.25">
      <c r="A20" s="24"/>
      <c r="C20" s="60"/>
      <c r="U20" s="60"/>
      <c r="AD20" s="60"/>
      <c r="AM20" s="60"/>
      <c r="BI20" s="62"/>
    </row>
    <row r="21" spans="1:61" ht="15" customHeight="1" x14ac:dyDescent="0.25">
      <c r="A21" s="24"/>
      <c r="C21" s="60"/>
      <c r="U21" s="60"/>
      <c r="AD21" s="60"/>
      <c r="AM21" s="60"/>
      <c r="BI21" s="62"/>
    </row>
    <row r="22" spans="1:61" ht="15" customHeight="1" x14ac:dyDescent="0.25">
      <c r="A22" s="24"/>
      <c r="C22" s="60"/>
      <c r="U22" s="60"/>
      <c r="AD22" s="60"/>
      <c r="AM22" s="60"/>
      <c r="BI22" s="62"/>
    </row>
    <row r="23" spans="1:61" ht="15" customHeight="1" x14ac:dyDescent="0.25">
      <c r="A23" s="24"/>
      <c r="C23" s="60"/>
      <c r="U23" s="60"/>
      <c r="AD23" s="60"/>
      <c r="AM23" s="60"/>
      <c r="BI23" s="62"/>
    </row>
    <row r="24" spans="1:61" ht="15" customHeight="1" x14ac:dyDescent="0.25">
      <c r="A24" s="24"/>
      <c r="C24" s="60"/>
      <c r="U24" s="60"/>
      <c r="AD24" s="60"/>
      <c r="AM24" s="60"/>
      <c r="BI24" s="62"/>
    </row>
    <row r="25" spans="1:61" ht="15" customHeight="1" x14ac:dyDescent="0.25">
      <c r="A25" s="24"/>
      <c r="C25" s="60"/>
      <c r="U25" s="60"/>
      <c r="AD25" s="60"/>
      <c r="AM25" s="60"/>
      <c r="BI25" s="62"/>
    </row>
    <row r="26" spans="1:61" ht="15" customHeight="1" x14ac:dyDescent="0.25">
      <c r="A26" s="24"/>
      <c r="C26" s="60"/>
      <c r="U26" s="60"/>
      <c r="AD26" s="60"/>
      <c r="AM26" s="60"/>
      <c r="BI26" s="62"/>
    </row>
    <row r="27" spans="1:61" ht="15" customHeight="1" x14ac:dyDescent="0.25">
      <c r="A27" s="24"/>
      <c r="C27" s="60"/>
      <c r="U27" s="60"/>
      <c r="AD27" s="60"/>
      <c r="AM27" s="60"/>
      <c r="BI27" s="62"/>
    </row>
    <row r="28" spans="1:61" ht="15" customHeight="1" x14ac:dyDescent="0.25">
      <c r="A28" s="24"/>
      <c r="C28" s="60"/>
      <c r="U28" s="60"/>
      <c r="AD28" s="60"/>
      <c r="AM28" s="60"/>
      <c r="BI28" s="62"/>
    </row>
    <row r="29" spans="1:61" ht="15" customHeight="1" x14ac:dyDescent="0.25">
      <c r="A29" s="24"/>
      <c r="C29" s="60"/>
      <c r="U29" s="60"/>
      <c r="AD29" s="60"/>
      <c r="AM29" s="60"/>
      <c r="BI29" s="62"/>
    </row>
    <row r="30" spans="1:61" ht="15" customHeight="1" x14ac:dyDescent="0.25">
      <c r="A30" s="24"/>
      <c r="C30" s="60"/>
      <c r="U30" s="60"/>
      <c r="AD30" s="60"/>
      <c r="AM30" s="60"/>
      <c r="BI30" s="62"/>
    </row>
    <row r="31" spans="1:61" ht="15" customHeight="1" x14ac:dyDescent="0.25">
      <c r="A31" s="24"/>
      <c r="C31" s="60"/>
      <c r="U31" s="60"/>
      <c r="AD31" s="60"/>
      <c r="AM31" s="60"/>
      <c r="BI31" s="62"/>
    </row>
    <row r="32" spans="1:61" ht="15" customHeight="1" x14ac:dyDescent="0.25">
      <c r="A32" s="24"/>
      <c r="C32" s="60"/>
      <c r="U32" s="60"/>
      <c r="AD32" s="60"/>
      <c r="AM32" s="60"/>
      <c r="BI32" s="62"/>
    </row>
    <row r="33" spans="1:61" ht="15" customHeight="1" x14ac:dyDescent="0.25">
      <c r="A33" s="24"/>
      <c r="C33" s="60"/>
      <c r="U33" s="60"/>
      <c r="AD33" s="60"/>
      <c r="AM33" s="60"/>
      <c r="BI33" s="62"/>
    </row>
    <row r="34" spans="1:61" ht="15" customHeight="1" x14ac:dyDescent="0.25">
      <c r="A34" s="24"/>
      <c r="C34" s="60"/>
      <c r="U34" s="60"/>
      <c r="AD34" s="60"/>
      <c r="AM34" s="60"/>
      <c r="BI34" s="62"/>
    </row>
    <row r="35" spans="1:61" ht="15" customHeight="1" x14ac:dyDescent="0.25">
      <c r="A35" s="24"/>
      <c r="C35" s="60"/>
      <c r="U35" s="60"/>
      <c r="AD35" s="60"/>
      <c r="AM35" s="60"/>
      <c r="BI35" s="62"/>
    </row>
    <row r="36" spans="1:61" ht="15" customHeight="1" x14ac:dyDescent="0.25">
      <c r="A36" s="24"/>
      <c r="C36" s="60"/>
      <c r="U36" s="60"/>
      <c r="AD36" s="60"/>
      <c r="AM36" s="60"/>
      <c r="BI36" s="62"/>
    </row>
    <row r="37" spans="1:61" ht="15" customHeight="1" x14ac:dyDescent="0.25">
      <c r="A37" s="24"/>
      <c r="C37" s="60"/>
      <c r="U37" s="60"/>
      <c r="AD37" s="60"/>
      <c r="AM37" s="60"/>
      <c r="BI37" s="62"/>
    </row>
    <row r="38" spans="1:61" ht="15" customHeight="1" x14ac:dyDescent="0.25">
      <c r="A38" s="24"/>
      <c r="C38" s="60"/>
      <c r="U38" s="60"/>
      <c r="AD38" s="60"/>
      <c r="AM38" s="60"/>
      <c r="BI38" s="62"/>
    </row>
    <row r="39" spans="1:61" ht="15" customHeight="1" x14ac:dyDescent="0.25">
      <c r="A39" s="24"/>
      <c r="C39" s="60"/>
      <c r="U39" s="60"/>
      <c r="AD39" s="60"/>
      <c r="AM39" s="60"/>
      <c r="BI39" s="62"/>
    </row>
    <row r="40" spans="1:61" ht="15" customHeight="1" x14ac:dyDescent="0.25">
      <c r="A40" s="24"/>
      <c r="C40" s="60"/>
      <c r="U40" s="60"/>
      <c r="AD40" s="60"/>
      <c r="AM40" s="60"/>
      <c r="BI40" s="62"/>
    </row>
    <row r="41" spans="1:61" ht="15" customHeight="1" x14ac:dyDescent="0.25">
      <c r="A41" s="24"/>
      <c r="C41" s="60"/>
      <c r="U41" s="60"/>
      <c r="AD41" s="60"/>
      <c r="AM41" s="60"/>
      <c r="BI41" s="62"/>
    </row>
    <row r="42" spans="1:61" ht="15" customHeight="1" x14ac:dyDescent="0.25">
      <c r="A42" s="24"/>
      <c r="C42" s="60"/>
      <c r="U42" s="60"/>
      <c r="AD42" s="60"/>
      <c r="AM42" s="60"/>
      <c r="BI42" s="62"/>
    </row>
    <row r="43" spans="1:61" ht="15" customHeight="1" x14ac:dyDescent="0.25">
      <c r="A43" s="24"/>
      <c r="C43" s="60"/>
      <c r="U43" s="60"/>
      <c r="AD43" s="60"/>
      <c r="AM43" s="60"/>
      <c r="BI43" s="62"/>
    </row>
    <row r="44" spans="1:61" ht="15" customHeight="1" x14ac:dyDescent="0.25">
      <c r="A44" s="24"/>
      <c r="C44" s="60"/>
      <c r="U44" s="60"/>
      <c r="AD44" s="60"/>
      <c r="AM44" s="60"/>
      <c r="BI44" s="62"/>
    </row>
    <row r="45" spans="1:61" ht="15" customHeight="1" x14ac:dyDescent="0.25">
      <c r="A45" s="24"/>
      <c r="C45" s="60"/>
      <c r="U45" s="60"/>
      <c r="AD45" s="60"/>
      <c r="AM45" s="60"/>
      <c r="BI45" s="62"/>
    </row>
    <row r="46" spans="1:61" ht="15" customHeight="1" x14ac:dyDescent="0.25">
      <c r="A46" s="24"/>
      <c r="C46" s="60"/>
      <c r="U46" s="60"/>
      <c r="AD46" s="60"/>
      <c r="AM46" s="60"/>
      <c r="BI46" s="62"/>
    </row>
    <row r="47" spans="1:61" ht="15" customHeight="1" x14ac:dyDescent="0.25">
      <c r="A47" s="24"/>
      <c r="C47" s="60"/>
      <c r="U47" s="60"/>
      <c r="AD47" s="60"/>
      <c r="AM47" s="60"/>
      <c r="BI47" s="62"/>
    </row>
    <row r="48" spans="1:61" ht="15" customHeight="1" x14ac:dyDescent="0.25">
      <c r="A48" s="24"/>
      <c r="C48" s="60"/>
      <c r="U48" s="60"/>
      <c r="AD48" s="60"/>
      <c r="AM48" s="60"/>
      <c r="BI48" s="62"/>
    </row>
    <row r="49" spans="1:63" ht="15" customHeight="1" x14ac:dyDescent="0.25">
      <c r="A49" s="24"/>
      <c r="C49" s="60"/>
      <c r="U49" s="60"/>
      <c r="AD49" s="60"/>
      <c r="AM49" s="60"/>
      <c r="BI49" s="62"/>
    </row>
    <row r="50" spans="1:63" ht="15" customHeight="1" x14ac:dyDescent="0.25">
      <c r="A50" s="24"/>
      <c r="C50" s="60"/>
      <c r="U50" s="60"/>
      <c r="AD50" s="60"/>
      <c r="AM50" s="60"/>
      <c r="BI50" s="62"/>
    </row>
    <row r="51" spans="1:63" ht="15" customHeight="1" x14ac:dyDescent="0.25">
      <c r="A51" s="24"/>
      <c r="C51" s="60"/>
      <c r="U51" s="60"/>
      <c r="AD51" s="60"/>
      <c r="AM51" s="60"/>
      <c r="BI51" s="62"/>
    </row>
    <row r="52" spans="1:63" ht="15" customHeight="1" x14ac:dyDescent="0.25">
      <c r="A52" s="24"/>
      <c r="C52" s="60"/>
      <c r="U52" s="60"/>
      <c r="AD52" s="60"/>
      <c r="AM52" s="60"/>
      <c r="BI52" s="62"/>
    </row>
    <row r="53" spans="1:63" ht="15" customHeight="1" x14ac:dyDescent="0.25">
      <c r="A53" s="24"/>
      <c r="C53" s="60"/>
      <c r="U53" s="60"/>
      <c r="AD53" s="60"/>
      <c r="AM53" s="60"/>
      <c r="BI53" s="62"/>
    </row>
    <row r="54" spans="1:63" ht="15" customHeight="1" x14ac:dyDescent="0.25">
      <c r="A54" s="24"/>
      <c r="C54" s="60"/>
      <c r="U54" s="60"/>
      <c r="AD54" s="60"/>
      <c r="AM54" s="60"/>
      <c r="BI54" s="62"/>
    </row>
    <row r="55" spans="1:63" ht="15" customHeight="1" x14ac:dyDescent="0.25">
      <c r="A55" s="21"/>
      <c r="B55" s="69"/>
      <c r="C55" s="22"/>
      <c r="D55" s="22"/>
      <c r="E55" s="22"/>
      <c r="F55" s="22"/>
      <c r="G55" s="22"/>
      <c r="H55" s="22"/>
      <c r="I55" s="22"/>
      <c r="J55" s="22"/>
      <c r="K55" s="22"/>
      <c r="L55" s="22"/>
      <c r="M55" s="22"/>
      <c r="N55" s="22"/>
      <c r="O55" s="22"/>
      <c r="P55" s="22"/>
      <c r="Q55" s="22"/>
      <c r="R55" s="22"/>
      <c r="S55" s="22"/>
      <c r="T55" s="22"/>
      <c r="U55" s="69"/>
      <c r="V55" s="22"/>
      <c r="W55" s="22"/>
      <c r="X55" s="22"/>
      <c r="Y55" s="22"/>
      <c r="Z55" s="22"/>
      <c r="AA55" s="22"/>
      <c r="AB55" s="22"/>
      <c r="AC55" s="22"/>
      <c r="AD55" s="69"/>
      <c r="AE55" s="22"/>
      <c r="AF55" s="22"/>
      <c r="AG55" s="22"/>
      <c r="AH55" s="22"/>
      <c r="AI55" s="22"/>
      <c r="AJ55" s="22"/>
      <c r="AK55" s="22"/>
      <c r="AL55" s="22"/>
      <c r="AM55" s="69"/>
      <c r="AN55" s="22"/>
      <c r="AO55" s="22"/>
      <c r="AP55" s="22"/>
      <c r="AQ55" s="22"/>
      <c r="AR55" s="22"/>
      <c r="AS55" s="22"/>
      <c r="AT55" s="22"/>
      <c r="AU55" s="22"/>
      <c r="AV55" s="22"/>
      <c r="AW55" s="22"/>
      <c r="AX55" s="22"/>
      <c r="AY55" s="22"/>
      <c r="AZ55" s="22"/>
      <c r="BA55" s="22"/>
      <c r="BB55" s="22"/>
      <c r="BC55" s="22"/>
      <c r="BD55" s="22"/>
      <c r="BE55" s="22"/>
      <c r="BF55" s="22"/>
      <c r="BG55" s="22"/>
      <c r="BH55" s="22"/>
      <c r="BI55" s="68"/>
      <c r="BJ55" s="22"/>
      <c r="BK55" s="23"/>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DF7DABD-41E3-4857-9BDA-CDCAD6A449B6}"/>
</file>

<file path=customXml/itemProps2.xml><?xml version="1.0" encoding="utf-8"?>
<ds:datastoreItem xmlns:ds="http://schemas.openxmlformats.org/officeDocument/2006/customXml" ds:itemID="{0ECF1739-43A3-4FCC-B477-41E36570FF12}"/>
</file>

<file path=customXml/itemProps3.xml><?xml version="1.0" encoding="utf-8"?>
<ds:datastoreItem xmlns:ds="http://schemas.openxmlformats.org/officeDocument/2006/customXml" ds:itemID="{47ED95D4-EFC0-4AAC-B834-E78209E3EE71}"/>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表紙</vt:lpstr>
      <vt:lpstr>改訂履歴</vt:lpstr>
      <vt:lpstr>業務フロー凡例</vt:lpstr>
      <vt:lpstr>機能概要説明</vt:lpstr>
      <vt:lpstr>機能概要</vt:lpstr>
      <vt:lpstr>画面設計書</vt:lpstr>
      <vt:lpstr>テンプレート</vt:lpstr>
      <vt:lpstr>テンプレート!Print_Area</vt:lpstr>
      <vt:lpstr>改訂履歴!Print_Area</vt:lpstr>
      <vt:lpstr>機能概要!Print_Area</vt:lpstr>
      <vt:lpstr>機能概要説明!Print_Area</vt:lpstr>
      <vt:lpstr>表紙!Print_Area</vt:lpstr>
      <vt:lpstr>テンプレート!Print_Titles</vt:lpstr>
      <vt:lpstr>改訂履歴!Print_Titles</vt:lpstr>
      <vt:lpstr>業務フロー凡例!Print_Titles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cp:lastModifiedBy>
  <dcterms:created xsi:type="dcterms:W3CDTF">2015-06-05T18:19:34Z</dcterms:created>
  <dcterms:modified xsi:type="dcterms:W3CDTF">2024-06-05T10:58:15Z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