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707F034F-FAFF-4E90-82E3-42830E387A25}"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5">機能概要!$A$1:$BK$141</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92" i="5" l="1"/>
  <c r="BM93" i="5" s="1"/>
  <c r="BM94" i="5" s="1"/>
  <c r="BM95" i="5" s="1"/>
  <c r="BM96" i="5" s="1"/>
  <c r="BM97" i="5" s="1"/>
  <c r="BM98" i="5" s="1"/>
  <c r="BM99" i="5" s="1"/>
  <c r="BM100" i="5" s="1"/>
  <c r="BM101" i="5" s="1"/>
  <c r="BM102" i="5" s="1"/>
  <c r="BM103" i="5" s="1"/>
  <c r="BM104" i="5" s="1"/>
  <c r="BM85" i="5"/>
  <c r="BM86" i="5" s="1"/>
  <c r="BM87" i="5" s="1"/>
  <c r="BM88" i="5" s="1"/>
  <c r="BM89" i="5" s="1"/>
  <c r="BM90" i="5" s="1"/>
  <c r="BM91" i="5" s="1"/>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105" i="5" l="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AP4" i="2"/>
  <c r="Z4" i="2"/>
  <c r="H4" i="2"/>
  <c r="AT2" i="2"/>
  <c r="K2" i="2"/>
  <c r="A2" i="2"/>
  <c r="W1" i="2"/>
  <c r="AP4" i="7"/>
  <c r="Z4" i="7"/>
  <c r="H4" i="7"/>
  <c r="AT2" i="7"/>
  <c r="K2" i="7"/>
  <c r="A2" i="7"/>
  <c r="W1" i="7"/>
  <c r="AP4" i="5" a="1"/>
  <c r="AP4" i="5" s="1"/>
  <c r="Z4" i="5"/>
  <c r="H4" i="5"/>
  <c r="AT2" i="5"/>
  <c r="K2" i="5"/>
  <c r="A2" i="5"/>
  <c r="W1" i="5"/>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9" i="8"/>
  <c r="BM8" i="8"/>
  <c r="BM7" i="8"/>
  <c r="AP4" i="8" a="1"/>
  <c r="AP4" i="8" s="1"/>
  <c r="Z4" i="8"/>
  <c r="H4" i="8"/>
  <c r="AT2" i="8"/>
  <c r="K2" i="8"/>
  <c r="A2" i="8"/>
  <c r="W1" i="8"/>
  <c r="AP4" i="6" a="1"/>
  <c r="AP4" i="6" s="1"/>
  <c r="Z4" i="6"/>
  <c r="H4" i="6"/>
  <c r="K2" i="6"/>
  <c r="A2" i="6"/>
  <c r="W1" i="6"/>
  <c r="AP4" i="9" a="1"/>
  <c r="AP4" i="9" s="1"/>
  <c r="AP4" i="3" a="1"/>
  <c r="AP4" i="3" s="1"/>
  <c r="Z4" i="3"/>
  <c r="H4" i="3"/>
  <c r="AT2" i="3"/>
  <c r="K2" i="3"/>
  <c r="A2" i="3"/>
  <c r="W1" i="3"/>
  <c r="L24" i="4"/>
  <c r="AP4" i="4" a="1"/>
  <c r="AP4" i="4" s="1"/>
  <c r="BH2" i="4"/>
  <c r="BH2" i="8" s="1"/>
  <c r="BC2" i="4"/>
  <c r="BC2" i="5" s="1"/>
  <c r="AY2" i="4"/>
  <c r="AY2" i="7" s="1"/>
  <c r="AT2" i="4"/>
  <c r="AP2" i="4"/>
  <c r="AY2" i="3" l="1"/>
  <c r="BC2" i="7"/>
  <c r="BC2" i="2"/>
  <c r="BC2" i="3"/>
  <c r="BC2" i="6"/>
  <c r="BC2" i="8"/>
  <c r="AP2" i="5"/>
  <c r="AP2" i="3"/>
  <c r="AP2" i="7"/>
  <c r="BH2" i="2"/>
  <c r="AP2" i="6"/>
  <c r="AP2" i="2"/>
  <c r="AP2" i="8"/>
  <c r="BH2" i="5"/>
  <c r="BH2" i="3"/>
  <c r="BH2" i="7"/>
  <c r="BH2" i="6"/>
  <c r="AY2" i="6"/>
  <c r="AY2" i="8"/>
  <c r="AY2" i="2"/>
  <c r="AY2" i="5"/>
</calcChain>
</file>

<file path=xl/sharedStrings.xml><?xml version="1.0" encoding="utf-8"?>
<sst xmlns="http://schemas.openxmlformats.org/spreadsheetml/2006/main" count="237" uniqueCount="99">
  <si>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</si>
  <si>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</si>
  <si>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</si>
  <si>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</si>
  <si>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</si>
  <si>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</si>
  <si>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</si>
  <si>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</si>
  <si>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</si>
  <si>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</si>
  <si>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</si>
  <si>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</si>
  <si>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</si>
  <si>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</si>
  <si>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</si>
  <si>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</si>
  <si>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</si>
  <si>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</si>
  <si>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</si>
  <si>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</si>
  <si>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</si>
  <si>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</si>
  <si>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</si>
  <si>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</si>
  <si>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</si>
  <si>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</si>
  <si>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</si>
  <si>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</si>
  <si>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</si>
  <si>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</si>
  <si>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</si>
  <si>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</si>
  <si>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</si>
  <si>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</si>
  <si>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</si>
  <si>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r>
      <rPr>
        <sz val="11"/>
        <color rgb="FF000000"/>
        <rFont val="Meiryo UI"/>
        <family val="2"/>
      </rPr>
      <t>POSサーバー</t>
    </r>
  </si>
  <si>
    <t>`</t>
  </si>
  <si>
    <r>
      <rPr>
        <sz val="24"/>
        <color rgb="FF000000"/>
        <rFont val="Meiryo UI"/>
        <family val="3"/>
      </rPr>
      <t>POSサーバーの基本設計書</t>
    </r>
  </si>
  <si>
    <r>
      <rPr>
        <sz val="11"/>
        <color rgb="FF000000"/>
        <rFont val="Meiryo UI"/>
        <family val="2"/>
      </rPr>
      <t>TinNH</t>
    </r>
  </si>
  <si>
    <r>
      <rPr>
        <sz val="11"/>
        <color rgb="FF000000"/>
        <rFont val="Meiryo UI"/>
        <family val="2"/>
      </rPr>
      <t>ポイント追加・編集機能</t>
    </r>
  </si>
  <si>
    <r>
      <rPr>
        <sz val="11"/>
        <color rgb="FF000000"/>
        <rFont val="Meiryo UI"/>
        <family val="2"/>
      </rPr>
      <t>23_ポイント単位使用設定</t>
    </r>
  </si>
  <si>
    <r>
      <rPr>
        <sz val="11"/>
        <color rgb="FF000000"/>
        <rFont val="Meiryo UI"/>
        <family val="2"/>
      </rPr>
      <t>ポイント単位使用設定機能では次のことが可能になる。</t>
    </r>
  </si>
  <si>
    <r>
      <rPr>
        <sz val="11"/>
        <color rgb="FF000000"/>
        <rFont val="Meiryo UI"/>
        <family val="2"/>
      </rPr>
      <t>店舗ID別、利用期限別のポイント単位一覧を表示する。</t>
    </r>
  </si>
  <si>
    <r>
      <rPr>
        <sz val="11"/>
        <color rgb="FF000000"/>
        <rFont val="Meiryo UI"/>
        <family val="2"/>
      </rPr>
      <t>店舗別、適用期間別のポイント単位を追加・編集・削除する。</t>
    </r>
  </si>
  <si>
    <r>
      <rPr>
        <sz val="11"/>
        <color rgb="FF000000"/>
        <rFont val="Meiryo UI"/>
        <family val="2"/>
      </rPr>
      <t>FC2301_ポイント単位設定機能グループ</t>
    </r>
  </si>
  <si>
    <r>
      <rPr>
        <sz val="11"/>
        <color rgb="FF000000"/>
        <rFont val="Meiryo UI"/>
        <family val="2"/>
      </rPr>
      <t>2024年06月25日の議事録による更新</t>
    </r>
  </si>
  <si>
    <r>
      <rPr>
        <sz val="11"/>
        <color rgb="FF000000"/>
        <rFont val="Meiryo UI"/>
        <family val="2"/>
      </rPr>
      <t>小川</t>
    </r>
  </si>
  <si>
    <r>
      <rPr>
        <sz val="11"/>
        <color rgb="FF000000"/>
        <rFont val="Meiryo UI"/>
        <family val="2"/>
      </rPr>
      <t>ポイント単位使用設定画面</t>
    </r>
  </si>
  <si>
    <r>
      <rPr>
        <sz val="11"/>
        <color rgb="FF000000"/>
        <rFont val="Meiryo UI"/>
        <family val="2"/>
      </rPr>
      <t>画面上部にレジマスタで設定している基本ポイントを参照用として表示してください。</t>
    </r>
  </si>
  <si>
    <r>
      <rPr>
        <sz val="11"/>
        <color rgb="FF000000"/>
        <rFont val="Meiryo UI"/>
        <family val="2"/>
      </rPr>
      <t>【MD1501：店舗一覧モダール】</t>
    </r>
  </si>
  <si>
    <r>
      <rPr>
        <sz val="11"/>
        <color rgb="FF000000"/>
        <rFont val="Meiryo UI"/>
        <family val="2"/>
      </rPr>
      <t>店舗一覧モーダルは、画面アップロード画面の左側に表示されるのではないのでしょうか？</t>
    </r>
  </si>
  <si>
    <r>
      <rPr>
        <sz val="11"/>
        <color rgb="FF000000"/>
        <rFont val="Meiryo UI"/>
        <family val="2"/>
      </rPr>
      <t>【SC2301：ポイント単位一覧画面】</t>
    </r>
  </si>
  <si>
    <r>
      <rPr>
        <sz val="11"/>
        <color rgb="FF000000"/>
        <rFont val="Meiryo UI"/>
        <family val="2"/>
      </rPr>
      <t>1000件を超えた場合、最初の1000件を表示するのは良いのですが、次ページ等で最終的には全件参照できるようにしてください。</t>
    </r>
  </si>
  <si>
    <r>
      <rPr>
        <sz val="11"/>
        <color rgb="FF000000"/>
        <rFont val="Meiryo UI"/>
        <family val="2"/>
      </rPr>
      <t>【KN2302：店舗のポイント単位更新機能】</t>
    </r>
  </si>
  <si>
    <r>
      <rPr>
        <sz val="11"/>
        <color rgb="FF000000"/>
        <rFont val="Meiryo UI"/>
        <family val="2"/>
      </rPr>
      <t>説明部分に『重複部分は編集バージョンに切り取られる。』とありますが、どういう処理になりますでしょうか？</t>
    </r>
  </si>
  <si>
    <r>
      <rPr>
        <sz val="11"/>
        <color rgb="FF000000"/>
        <rFont val="Meiryo UI"/>
        <family val="2"/>
      </rPr>
      <t>概要設計書</t>
    </r>
  </si>
  <si>
    <r>
      <rPr>
        <sz val="11"/>
        <color rgb="FFFFFFFF"/>
        <rFont val="Meiryo UI"/>
        <family val="3"/>
        <charset val="128"/>
      </rPr>
      <t>機能カテゴリー</t>
    </r>
  </si>
  <si>
    <r>
      <rPr>
        <sz val="11"/>
        <color rgb="FF000000"/>
        <rFont val="Meiryo UI"/>
        <family val="2"/>
      </rPr>
      <t>TinNH</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</si>
  <si>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</si>
  <si>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</si>
  <si>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</si>
  <si>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</si>
  <si>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</si>
  <si>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</si>
  <si>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</si>
  <si>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</si>
  <si>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</si>
  <si>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</si>
  <si>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■指摘履歴</t>
  </si>
  <si>
    <t>指摘内容</t>
  </si>
  <si>
    <t>対応日</t>
  </si>
  <si>
    <t>対応者</t>
  </si>
  <si>
    <t>小川</t>
  </si>
  <si>
    <t>23_ポイント単位使用設定</t>
  </si>
  <si>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</si>
  <si>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</si>
  <si>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</si>
  <si>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</si>
  <si>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</si>
  <si>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</si>
  <si>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</si>
  <si>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</si>
  <si>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</si>
  <si>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</si>
  <si>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</si>
  <si>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</si>
  <si>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</si>
  <si>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</si>
  <si>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</si>
  <si>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</si>
  <si>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</si>
  <si>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</si>
  <si>
    <t>[確定]ボタンの説明ヶ所について、『除外一覧でチェックを外している店舗にのみデータを保存する』と記載されていますが、正しくは『対象店舗一覧でチェックしている店舗にのみデータを保存する』となりますので、修正をお願いいたします。</t>
  </si>
  <si>
    <t>TuyenNH</t>
  </si>
  <si>
    <t>[指摘履歴]、[機能概要]</t>
  </si>
  <si>
    <t>1. [基本ポイント]項目、ページングエリアを追加で表示する。
2. 「確定」ボタンのロジックを再度説明する。
3. 選択された店舗が、すでに設定された期間と重複している場合、最新の設定が適用される事例を追加する。</t>
  </si>
  <si>
    <t>AnhNM</t>
  </si>
  <si>
    <t>機能概要</t>
  </si>
  <si>
    <t>・「 基本ポイント」項目の説明を追加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</si>
</sst>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b/>
      <sz val="11"/>
      <name val="Meiryo UI"/>
      <family val="2"/>
    </font>
    <font>
      <sz val="11"/>
      <color rgb="FF0000FF"/>
      <name val="Meiryo UI"/>
      <family val="3"/>
      <charset val="128"/>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11"/>
      <color rgb="FFFF0000"/>
      <name val="Meiryo UI"/>
      <family val="2"/>
    </font>
    <font>
      <sz val="12"/>
      <color rgb="FFCFD7CF"/>
      <name val="Meiryo UI"/>
      <family val="2"/>
    </font>
    <font>
      <sz val="11"/>
      <color rgb="FFCFD7CF"/>
      <name val="Meiryo UI"/>
      <family val="2"/>
    </font>
    <font>
      <sz val="11"/>
      <color theme="1"/>
      <name val="Meiryo UI"/>
      <family val="3"/>
      <charset val="128"/>
    </font>
  </fonts>
  <fills count="8">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5" fillId="0" borderId="0">
      <alignment vertical="center"/>
    </xf>
  </cellStyleXfs>
  <cellXfs count="35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12" fillId="0" borderId="0" xfId="0" applyFont="1"/>
    <xf numFmtId="0" fontId="8" fillId="0" borderId="0" xfId="0" applyFont="1"/>
    <xf numFmtId="0" fontId="20" fillId="0" borderId="0" xfId="0" applyFont="1"/>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27"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20" fillId="0" borderId="0" xfId="7" applyFont="1">
      <alignment vertical="center"/>
    </xf>
    <xf numFmtId="0" fontId="20" fillId="0" borderId="1" xfId="7" applyFont="1" applyBorder="1">
      <alignment vertical="center"/>
    </xf>
    <xf numFmtId="0" fontId="20" fillId="0" borderId="4" xfId="7" applyFont="1" applyBorder="1">
      <alignment vertical="center"/>
    </xf>
    <xf numFmtId="0" fontId="20" fillId="0" borderId="2" xfId="7" applyFont="1" applyBorder="1">
      <alignment vertical="center"/>
    </xf>
    <xf numFmtId="0" fontId="20" fillId="0" borderId="3" xfId="7" applyFont="1" applyBorder="1">
      <alignment vertical="center"/>
    </xf>
    <xf numFmtId="0" fontId="20" fillId="0" borderId="5" xfId="7" applyFont="1" applyBorder="1">
      <alignment vertical="center"/>
    </xf>
    <xf numFmtId="0" fontId="17" fillId="2" borderId="0" xfId="0" applyFont="1" applyFill="1" applyAlignment="1">
      <alignment vertical="center"/>
    </xf>
    <xf numFmtId="0" fontId="16" fillId="2" borderId="16" xfId="0" applyFont="1" applyFill="1" applyBorder="1" applyAlignment="1">
      <alignment vertical="center"/>
    </xf>
    <xf numFmtId="0" fontId="16" fillId="2" borderId="0" xfId="0" applyFont="1" applyFill="1" applyAlignment="1">
      <alignment vertical="center"/>
    </xf>
    <xf numFmtId="0" fontId="16" fillId="2" borderId="17" xfId="0" applyFont="1" applyFill="1" applyBorder="1" applyAlignment="1">
      <alignment vertical="center"/>
    </xf>
    <xf numFmtId="0" fontId="20" fillId="0" borderId="18" xfId="7" applyFont="1" applyBorder="1">
      <alignment vertical="center"/>
    </xf>
    <xf numFmtId="0" fontId="20" fillId="0" borderId="19" xfId="7" applyFont="1" applyBorder="1">
      <alignment vertical="center"/>
    </xf>
    <xf numFmtId="0" fontId="20" fillId="3" borderId="18" xfId="7" applyFont="1" applyFill="1" applyBorder="1">
      <alignment vertical="center"/>
    </xf>
    <xf numFmtId="0" fontId="20" fillId="3" borderId="0" xfId="7" applyFont="1" applyFill="1">
      <alignment vertical="center"/>
    </xf>
    <xf numFmtId="0" fontId="20" fillId="3" borderId="19" xfId="7" applyFont="1" applyFill="1" applyBorder="1">
      <alignment vertical="center"/>
    </xf>
    <xf numFmtId="0" fontId="21" fillId="0" borderId="0" xfId="7" applyFont="1">
      <alignment vertical="center"/>
    </xf>
    <xf numFmtId="0" fontId="20" fillId="0" borderId="20" xfId="7" applyFont="1" applyBorder="1">
      <alignment vertical="center"/>
    </xf>
    <xf numFmtId="0" fontId="20" fillId="0" borderId="21" xfId="7" applyFont="1" applyBorder="1">
      <alignment vertical="center"/>
    </xf>
    <xf numFmtId="0" fontId="17" fillId="0" borderId="0" xfId="0" applyFont="1" applyAlignment="1">
      <alignment horizontal="center" vertical="center"/>
    </xf>
    <xf numFmtId="0" fontId="22"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20" fillId="0" borderId="0" xfId="6" applyFont="1" applyAlignment="1">
      <alignment vertical="center"/>
    </xf>
    <xf numFmtId="0" fontId="20" fillId="0" borderId="18" xfId="0" applyFont="1" applyBorder="1"/>
    <xf numFmtId="0" fontId="20" fillId="0" borderId="19" xfId="0" applyFont="1" applyBorder="1"/>
    <xf numFmtId="0" fontId="20" fillId="0" borderId="20" xfId="0" applyFont="1" applyBorder="1"/>
    <xf numFmtId="0" fontId="20" fillId="0" borderId="21" xfId="0" applyFont="1" applyBorder="1"/>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31"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27"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2" fontId="0" fillId="0" borderId="31" xfId="0" applyNumberFormat="1" applyBorder="1" applyAlignment="1">
      <alignment horizontal="center" vertical="center"/>
    </xf>
    <xf numFmtId="2" fontId="0" fillId="0" borderId="32" xfId="0" applyNumberFormat="1" applyBorder="1" applyAlignment="1">
      <alignment horizontal="center" vertical="center"/>
    </xf>
    <xf numFmtId="2" fontId="0" fillId="0" borderId="27"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7"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33" xfId="0" applyBorder="1"/>
    <xf numFmtId="0" fontId="0" fillId="0" borderId="34" xfId="0" applyBorder="1"/>
    <xf numFmtId="0" fontId="0" fillId="0" borderId="22" xfId="0" applyBorder="1"/>
    <xf numFmtId="0" fontId="0" fillId="0" borderId="32" xfId="0" applyBorder="1"/>
    <xf numFmtId="0" fontId="0" fillId="0" borderId="27" xfId="0" applyBorder="1"/>
    <xf numFmtId="0" fontId="0" fillId="0" borderId="3" xfId="0" applyBorder="1"/>
    <xf numFmtId="0" fontId="0" fillId="0" borderId="5" xfId="0" applyBorder="1"/>
    <xf numFmtId="0" fontId="0" fillId="0" borderId="31" xfId="0" applyBorder="1"/>
    <xf numFmtId="0" fontId="0" fillId="0" borderId="2" xfId="0" applyBorder="1"/>
    <xf numFmtId="0" fontId="0" fillId="0" borderId="35" xfId="0" applyBorder="1"/>
    <xf numFmtId="0" fontId="0" fillId="0" borderId="36" xfId="0" applyBorder="1"/>
    <xf numFmtId="0" fontId="0" fillId="0" borderId="37" xfId="0" applyBorder="1"/>
    <xf numFmtId="0" fontId="2" fillId="2" borderId="0" xfId="0" applyFont="1" applyFill="1"/>
    <xf numFmtId="14" fontId="13" fillId="0" borderId="31" xfId="0" applyNumberFormat="1" applyFont="1" applyBorder="1" applyAlignment="1">
      <alignment horizontal="center" vertical="center"/>
    </xf>
    <xf numFmtId="0" fontId="13" fillId="0" borderId="32" xfId="0" applyFont="1" applyBorder="1" applyAlignment="1">
      <alignment horizontal="center" vertical="center"/>
    </xf>
    <xf numFmtId="0" fontId="13" fillId="0" borderId="27"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3" fillId="0" borderId="31" xfId="0" applyFont="1" applyBorder="1" applyAlignment="1">
      <alignment horizontal="center" vertical="center"/>
    </xf>
    <xf numFmtId="0" fontId="13" fillId="0" borderId="34" xfId="0" applyFont="1" applyBorder="1"/>
    <xf numFmtId="0" fontId="13" fillId="0" borderId="22" xfId="0" applyFont="1" applyBorder="1"/>
    <xf numFmtId="0" fontId="14" fillId="0" borderId="32" xfId="0" applyFont="1" applyBorder="1"/>
    <xf numFmtId="0" fontId="14" fillId="0" borderId="27" xfId="0" applyFont="1" applyBorder="1"/>
    <xf numFmtId="0" fontId="14" fillId="0" borderId="3" xfId="0" applyFont="1" applyBorder="1"/>
    <xf numFmtId="0" fontId="14" fillId="0" borderId="5" xfId="0" applyFont="1" applyBorder="1"/>
    <xf numFmtId="0" fontId="14" fillId="0" borderId="31" xfId="0" applyFont="1" applyBorder="1"/>
    <xf numFmtId="0" fontId="14" fillId="0" borderId="2" xfId="0" applyFont="1" applyBorder="1"/>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27"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3" xfId="0" applyFont="1" applyBorder="1"/>
    <xf numFmtId="0" fontId="20" fillId="0" borderId="34" xfId="0" applyFont="1" applyBorder="1"/>
    <xf numFmtId="0" fontId="20" fillId="0" borderId="22" xfId="0" applyFont="1" applyBorder="1"/>
    <xf numFmtId="0" fontId="20" fillId="0" borderId="32" xfId="0" applyFont="1" applyBorder="1"/>
    <xf numFmtId="0" fontId="20" fillId="0" borderId="27" xfId="0" applyFont="1" applyBorder="1"/>
    <xf numFmtId="0" fontId="20" fillId="0" borderId="3" xfId="0" applyFont="1" applyBorder="1"/>
    <xf numFmtId="0" fontId="20" fillId="0" borderId="5" xfId="0" applyFont="1" applyBorder="1"/>
    <xf numFmtId="0" fontId="20" fillId="0" borderId="31" xfId="0" applyFont="1" applyBorder="1"/>
    <xf numFmtId="0" fontId="20" fillId="0" borderId="2" xfId="0" applyFont="1" applyBorder="1"/>
    <xf numFmtId="0" fontId="20" fillId="0" borderId="35" xfId="0" applyFont="1" applyBorder="1"/>
    <xf numFmtId="0" fontId="20" fillId="0" borderId="36" xfId="0" applyFont="1" applyBorder="1"/>
    <xf numFmtId="0" fontId="20" fillId="0" borderId="37" xfId="0" applyFont="1" applyBorder="1"/>
    <xf numFmtId="14" fontId="20" fillId="0" borderId="31" xfId="0" applyNumberFormat="1" applyFont="1" applyBorder="1" applyAlignment="1">
      <alignment horizontal="center" vertical="center"/>
    </xf>
    <xf numFmtId="0" fontId="8" fillId="0" borderId="35" xfId="0" applyFont="1" applyBorder="1" applyAlignment="1">
      <alignment wrapText="1"/>
    </xf>
    <xf numFmtId="0" fontId="20" fillId="0" borderId="36" xfId="0" applyFont="1" applyBorder="1" applyAlignment="1">
      <alignment wrapText="1"/>
    </xf>
    <xf numFmtId="0" fontId="20" fillId="0" borderId="37" xfId="0" applyFont="1" applyBorder="1" applyAlignment="1">
      <alignment wrapText="1"/>
    </xf>
    <xf numFmtId="0" fontId="20" fillId="0" borderId="35" xfId="0" applyFont="1" applyBorder="1" applyAlignment="1">
      <alignment wrapText="1"/>
    </xf>
    <xf numFmtId="0" fontId="17" fillId="2" borderId="0" xfId="0" applyFont="1" applyFill="1"/>
    <xf numFmtId="0" fontId="16" fillId="2" borderId="0" xfId="0" applyFont="1" applyFill="1"/>
    <xf numFmtId="0" fontId="16" fillId="2" borderId="28" xfId="0" applyFont="1" applyFill="1" applyBorder="1" applyAlignment="1">
      <alignment horizontal="center" vertical="center"/>
    </xf>
    <xf numFmtId="0" fontId="16" fillId="2" borderId="29" xfId="0" applyFont="1" applyFill="1" applyBorder="1" applyAlignment="1">
      <alignment horizontal="center" vertical="center"/>
    </xf>
    <xf numFmtId="0" fontId="16" fillId="2" borderId="30" xfId="0" applyFont="1" applyFill="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14" fontId="20" fillId="0" borderId="32" xfId="0" applyNumberFormat="1" applyFont="1" applyBorder="1" applyAlignment="1">
      <alignment horizontal="center" vertical="center"/>
    </xf>
    <xf numFmtId="14" fontId="20" fillId="0" borderId="27" xfId="0" applyNumberFormat="1"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27" xfId="0" applyFont="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7" fillId="0" borderId="35" xfId="6"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37" xfId="6" applyFont="1" applyBorder="1" applyAlignment="1">
      <alignment horizontal="left" vertical="center"/>
    </xf>
    <xf numFmtId="0" fontId="20" fillId="0" borderId="35" xfId="6" applyFont="1" applyBorder="1" applyAlignment="1">
      <alignment vertical="center"/>
    </xf>
    <xf numFmtId="0" fontId="20" fillId="0" borderId="36" xfId="6" applyFont="1" applyBorder="1" applyAlignment="1">
      <alignment vertical="center"/>
    </xf>
    <xf numFmtId="0" fontId="20" fillId="0" borderId="37" xfId="6" applyFont="1" applyBorder="1" applyAlignment="1">
      <alignment vertical="center"/>
    </xf>
    <xf numFmtId="0" fontId="7" fillId="0" borderId="35" xfId="6" quotePrefix="1" applyFont="1" applyBorder="1" applyAlignment="1">
      <alignment vertical="center"/>
    </xf>
    <xf numFmtId="0" fontId="7" fillId="0" borderId="36" xfId="6" quotePrefix="1" applyFont="1" applyBorder="1" applyAlignment="1">
      <alignment vertical="center"/>
    </xf>
    <xf numFmtId="0" fontId="7" fillId="0" borderId="37" xfId="6" quotePrefix="1" applyFont="1" applyBorder="1" applyAlignment="1">
      <alignment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37" xfId="6" applyFont="1" applyBorder="1" applyAlignment="1">
      <alignment vertical="center"/>
    </xf>
    <xf numFmtId="0" fontId="8" fillId="0" borderId="35" xfId="6" quotePrefix="1" applyFont="1" applyBorder="1" applyAlignment="1">
      <alignment horizontal="center" vertical="center"/>
    </xf>
    <xf numFmtId="0" fontId="8" fillId="0" borderId="36" xfId="6" applyFont="1" applyBorder="1" applyAlignment="1">
      <alignment horizontal="center" vertical="center"/>
    </xf>
    <xf numFmtId="0" fontId="8" fillId="0" borderId="37" xfId="6" applyFont="1" applyBorder="1" applyAlignment="1">
      <alignment horizontal="center" vertical="center"/>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7" fillId="0" borderId="38" xfId="6" applyFont="1" applyBorder="1" applyAlignment="1">
      <alignment horizontal="left" vertical="center"/>
    </xf>
    <xf numFmtId="0" fontId="7" fillId="0" borderId="39" xfId="6" applyFont="1" applyBorder="1" applyAlignment="1">
      <alignment horizontal="left" vertical="center"/>
    </xf>
    <xf numFmtId="0" fontId="7" fillId="0" borderId="40" xfId="6" applyFont="1" applyBorder="1" applyAlignment="1">
      <alignment horizontal="left" vertical="center"/>
    </xf>
    <xf numFmtId="0" fontId="20" fillId="0" borderId="38" xfId="6" applyFont="1" applyBorder="1" applyAlignment="1">
      <alignment vertical="center"/>
    </xf>
    <xf numFmtId="0" fontId="20" fillId="0" borderId="39" xfId="6" applyFont="1" applyBorder="1" applyAlignment="1">
      <alignment vertical="center"/>
    </xf>
    <xf numFmtId="0" fontId="20" fillId="0" borderId="40" xfId="6" applyFont="1" applyBorder="1" applyAlignment="1">
      <alignment vertical="center"/>
    </xf>
    <xf numFmtId="0" fontId="20" fillId="0" borderId="41" xfId="6" applyFont="1" applyBorder="1" applyAlignment="1">
      <alignment vertical="center"/>
    </xf>
    <xf numFmtId="0" fontId="20" fillId="0" borderId="42" xfId="6" applyFont="1" applyBorder="1" applyAlignment="1">
      <alignment vertical="center"/>
    </xf>
    <xf numFmtId="0" fontId="20" fillId="0" borderId="43" xfId="6" applyFont="1" applyBorder="1" applyAlignment="1">
      <alignment vertical="center"/>
    </xf>
    <xf numFmtId="0" fontId="7" fillId="0" borderId="38" xfId="6" quotePrefix="1" applyFont="1" applyBorder="1" applyAlignment="1">
      <alignment vertical="center" wrapText="1"/>
    </xf>
    <xf numFmtId="0" fontId="7" fillId="0" borderId="39" xfId="6" quotePrefix="1" applyFont="1" applyBorder="1" applyAlignment="1">
      <alignment vertical="center" wrapText="1"/>
    </xf>
    <xf numFmtId="0" fontId="7" fillId="0" borderId="40" xfId="6" quotePrefix="1" applyFont="1" applyBorder="1" applyAlignment="1">
      <alignment vertical="center" wrapText="1"/>
    </xf>
    <xf numFmtId="0" fontId="7" fillId="0" borderId="38" xfId="6" applyFont="1" applyBorder="1" applyAlignment="1">
      <alignment vertical="center"/>
    </xf>
    <xf numFmtId="0" fontId="7" fillId="0" borderId="39" xfId="6" applyFont="1" applyBorder="1" applyAlignment="1">
      <alignment vertical="center"/>
    </xf>
    <xf numFmtId="0" fontId="7" fillId="0" borderId="40" xfId="6" applyFont="1" applyBorder="1" applyAlignment="1">
      <alignment vertical="center"/>
    </xf>
    <xf numFmtId="0" fontId="20" fillId="0" borderId="41" xfId="6" quotePrefix="1" applyFont="1" applyBorder="1" applyAlignment="1">
      <alignment vertical="center"/>
    </xf>
    <xf numFmtId="0" fontId="20" fillId="0" borderId="42" xfId="6" quotePrefix="1" applyFont="1" applyBorder="1" applyAlignment="1">
      <alignment vertical="center"/>
    </xf>
    <xf numFmtId="0" fontId="20" fillId="0" borderId="43" xfId="6" quotePrefix="1" applyFont="1" applyBorder="1" applyAlignment="1">
      <alignment vertical="center"/>
    </xf>
    <xf numFmtId="0" fontId="8" fillId="0" borderId="38" xfId="6" quotePrefix="1" applyFont="1" applyBorder="1" applyAlignment="1">
      <alignment horizontal="center" vertical="center" wrapText="1"/>
    </xf>
    <xf numFmtId="0" fontId="8" fillId="0" borderId="39" xfId="6" applyFont="1" applyBorder="1" applyAlignment="1">
      <alignment horizontal="center" vertical="center" wrapText="1"/>
    </xf>
    <xf numFmtId="0" fontId="8" fillId="0" borderId="40" xfId="6" applyFont="1" applyBorder="1" applyAlignment="1">
      <alignment horizontal="center" vertical="center" wrapText="1"/>
    </xf>
    <xf numFmtId="0" fontId="9" fillId="0" borderId="38" xfId="6" applyFont="1" applyBorder="1" applyAlignment="1">
      <alignment vertical="center" wrapText="1"/>
    </xf>
    <xf numFmtId="0" fontId="8" fillId="0" borderId="38" xfId="6" quotePrefix="1" applyFont="1" applyBorder="1" applyAlignment="1">
      <alignment horizontal="center" vertical="center"/>
    </xf>
    <xf numFmtId="0" fontId="8" fillId="0" borderId="39" xfId="6" applyFont="1" applyBorder="1" applyAlignment="1">
      <alignment horizontal="center" vertical="center"/>
    </xf>
    <xf numFmtId="0" fontId="8" fillId="0" borderId="40" xfId="6" applyFont="1" applyBorder="1" applyAlignment="1">
      <alignment horizontal="center" vertical="center"/>
    </xf>
    <xf numFmtId="0" fontId="8" fillId="0" borderId="38" xfId="6" applyFont="1" applyBorder="1" applyAlignment="1">
      <alignment horizontal="center" vertical="center"/>
    </xf>
    <xf numFmtId="0" fontId="7" fillId="0" borderId="38" xfId="6" quotePrefix="1" applyFont="1" applyBorder="1" applyAlignment="1">
      <alignment vertical="center"/>
    </xf>
    <xf numFmtId="0" fontId="7" fillId="0" borderId="39" xfId="6" quotePrefix="1" applyFont="1" applyBorder="1" applyAlignment="1">
      <alignment vertical="center"/>
    </xf>
    <xf numFmtId="0" fontId="7" fillId="0" borderId="40" xfId="6" quotePrefix="1" applyFont="1" applyBorder="1" applyAlignment="1">
      <alignment vertical="center"/>
    </xf>
    <xf numFmtId="0" fontId="7" fillId="0" borderId="33" xfId="6" applyFont="1" applyBorder="1" applyAlignment="1">
      <alignment horizontal="center" vertical="center"/>
    </xf>
    <xf numFmtId="0" fontId="7" fillId="0" borderId="22" xfId="6" applyFont="1" applyBorder="1" applyAlignment="1">
      <alignment horizontal="center" vertical="center"/>
    </xf>
    <xf numFmtId="0" fontId="7" fillId="0" borderId="33" xfId="6" applyFont="1" applyBorder="1" applyAlignment="1">
      <alignment vertical="center"/>
    </xf>
    <xf numFmtId="0" fontId="7" fillId="0" borderId="34" xfId="6" applyFont="1" applyBorder="1" applyAlignment="1">
      <alignment vertical="center"/>
    </xf>
    <xf numFmtId="0" fontId="7" fillId="0" borderId="22" xfId="6" applyFont="1" applyBorder="1" applyAlignment="1">
      <alignment vertical="center"/>
    </xf>
    <xf numFmtId="0" fontId="8" fillId="0" borderId="33" xfId="6" applyFont="1" applyBorder="1" applyAlignment="1">
      <alignment horizontal="center" vertical="center"/>
    </xf>
    <xf numFmtId="0" fontId="7" fillId="0" borderId="34" xfId="6" applyFont="1" applyBorder="1" applyAlignment="1">
      <alignment horizontal="center" vertical="center"/>
    </xf>
    <xf numFmtId="0" fontId="8" fillId="4" borderId="28" xfId="6" applyFont="1" applyFill="1" applyBorder="1" applyAlignment="1">
      <alignment vertical="center"/>
    </xf>
    <xf numFmtId="0" fontId="7" fillId="4" borderId="29" xfId="6" applyFont="1" applyFill="1" applyBorder="1" applyAlignment="1">
      <alignment vertical="center"/>
    </xf>
    <xf numFmtId="0" fontId="7" fillId="4" borderId="30" xfId="6" applyFont="1" applyFill="1" applyBorder="1" applyAlignment="1">
      <alignment vertical="center"/>
    </xf>
    <xf numFmtId="0" fontId="8" fillId="5" borderId="28" xfId="6" applyFont="1" applyFill="1" applyBorder="1" applyAlignment="1">
      <alignment vertical="center"/>
    </xf>
    <xf numFmtId="0" fontId="7" fillId="5" borderId="29" xfId="6" applyFont="1" applyFill="1" applyBorder="1" applyAlignment="1">
      <alignment vertical="center"/>
    </xf>
    <xf numFmtId="0" fontId="7" fillId="5" borderId="30" xfId="6" applyFont="1" applyFill="1" applyBorder="1" applyAlignment="1">
      <alignment vertical="center"/>
    </xf>
    <xf numFmtId="0" fontId="8" fillId="6" borderId="31" xfId="6" applyFont="1" applyFill="1" applyBorder="1" applyAlignment="1">
      <alignment vertical="center"/>
    </xf>
    <xf numFmtId="0" fontId="7" fillId="6" borderId="32" xfId="6" applyFont="1" applyFill="1" applyBorder="1" applyAlignment="1">
      <alignment vertical="center"/>
    </xf>
    <xf numFmtId="0" fontId="7" fillId="6" borderId="27" xfId="6" applyFont="1" applyFill="1" applyBorder="1" applyAlignment="1">
      <alignment vertical="center"/>
    </xf>
    <xf numFmtId="0" fontId="7" fillId="6" borderId="1" xfId="6" applyFont="1" applyFill="1" applyBorder="1" applyAlignment="1">
      <alignment vertical="center"/>
    </xf>
    <xf numFmtId="0" fontId="7" fillId="6" borderId="0" xfId="6" applyFont="1" applyFill="1" applyAlignment="1">
      <alignment vertical="center"/>
    </xf>
    <xf numFmtId="0" fontId="7" fillId="6" borderId="4" xfId="6" applyFont="1" applyFill="1" applyBorder="1" applyAlignment="1">
      <alignment vertical="center"/>
    </xf>
    <xf numFmtId="0" fontId="7" fillId="6" borderId="2" xfId="6" applyFont="1" applyFill="1" applyBorder="1" applyAlignment="1">
      <alignment vertical="center"/>
    </xf>
    <xf numFmtId="0" fontId="7" fillId="6" borderId="3" xfId="6" applyFont="1" applyFill="1" applyBorder="1" applyAlignment="1">
      <alignment vertical="center"/>
    </xf>
    <xf numFmtId="0" fontId="7" fillId="6" borderId="5" xfId="6" applyFont="1" applyFill="1" applyBorder="1" applyAlignment="1">
      <alignment vertical="center"/>
    </xf>
    <xf numFmtId="0" fontId="8" fillId="4" borderId="28" xfId="6" applyFont="1" applyFill="1" applyBorder="1"/>
    <xf numFmtId="0" fontId="8" fillId="4" borderId="29" xfId="6" applyFont="1" applyFill="1" applyBorder="1"/>
    <xf numFmtId="0" fontId="8" fillId="4" borderId="30" xfId="6" applyFont="1" applyFill="1" applyBorder="1"/>
    <xf numFmtId="0" fontId="8" fillId="4" borderId="31" xfId="6" applyFont="1" applyFill="1" applyBorder="1" applyAlignment="1">
      <alignment vertical="center"/>
    </xf>
    <xf numFmtId="0" fontId="7" fillId="4" borderId="32" xfId="6" applyFont="1" applyFill="1" applyBorder="1" applyAlignment="1">
      <alignment vertical="center"/>
    </xf>
    <xf numFmtId="0" fontId="7" fillId="4" borderId="27" xfId="6" applyFont="1" applyFill="1" applyBorder="1" applyAlignment="1">
      <alignment vertical="center"/>
    </xf>
    <xf numFmtId="0" fontId="7" fillId="4" borderId="2" xfId="6" applyFont="1" applyFill="1" applyBorder="1" applyAlignment="1">
      <alignment vertical="center"/>
    </xf>
    <xf numFmtId="0" fontId="7" fillId="4" borderId="3" xfId="6" applyFont="1" applyFill="1" applyBorder="1" applyAlignment="1">
      <alignment vertical="center"/>
    </xf>
    <xf numFmtId="0" fontId="7" fillId="4" borderId="5" xfId="6" applyFont="1" applyFill="1" applyBorder="1" applyAlignment="1">
      <alignment vertical="center"/>
    </xf>
    <xf numFmtId="0" fontId="7" fillId="5" borderId="31" xfId="6" applyFont="1" applyFill="1" applyBorder="1" applyAlignment="1">
      <alignment vertical="center" wrapText="1"/>
    </xf>
    <xf numFmtId="0" fontId="7" fillId="5" borderId="2" xfId="6" applyFont="1" applyFill="1" applyBorder="1" applyAlignment="1">
      <alignment vertical="center" wrapText="1"/>
    </xf>
    <xf numFmtId="0" fontId="8" fillId="5" borderId="44" xfId="6" applyFont="1" applyFill="1" applyBorder="1" applyAlignment="1">
      <alignment vertical="center" wrapText="1"/>
    </xf>
    <xf numFmtId="0" fontId="8" fillId="5" borderId="45" xfId="6" applyFont="1" applyFill="1" applyBorder="1" applyAlignment="1">
      <alignment vertical="center" wrapText="1"/>
    </xf>
    <xf numFmtId="0" fontId="8" fillId="5" borderId="27" xfId="6" applyFont="1" applyFill="1" applyBorder="1" applyAlignment="1">
      <alignment vertical="center" wrapText="1"/>
    </xf>
    <xf numFmtId="0" fontId="8" fillId="5" borderId="5" xfId="6" applyFont="1" applyFill="1" applyBorder="1" applyAlignment="1">
      <alignment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7" fillId="0" borderId="22" xfId="6" applyFont="1" applyBorder="1" applyAlignment="1">
      <alignment horizontal="left" vertical="center"/>
    </xf>
    <xf numFmtId="0" fontId="20" fillId="0" borderId="33" xfId="6" applyFont="1" applyBorder="1" applyAlignment="1">
      <alignment vertical="center" wrapText="1"/>
    </xf>
    <xf numFmtId="0" fontId="20" fillId="0" borderId="34" xfId="6" applyFont="1" applyBorder="1" applyAlignment="1">
      <alignment vertical="center" wrapText="1"/>
    </xf>
    <xf numFmtId="0" fontId="20" fillId="0" borderId="22" xfId="6" applyFont="1" applyBorder="1" applyAlignment="1">
      <alignment vertical="center" wrapText="1"/>
    </xf>
    <xf numFmtId="0" fontId="16" fillId="2" borderId="28" xfId="6" applyFont="1" applyFill="1" applyBorder="1" applyAlignment="1">
      <alignment horizontal="center" vertical="center"/>
    </xf>
    <xf numFmtId="0" fontId="16" fillId="2" borderId="29" xfId="6" applyFont="1" applyFill="1" applyBorder="1" applyAlignment="1">
      <alignment horizontal="center" vertical="center"/>
    </xf>
    <xf numFmtId="0" fontId="16" fillId="2" borderId="30" xfId="6" applyFont="1" applyFill="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7" fillId="0" borderId="30" xfId="6" applyFont="1" applyBorder="1" applyAlignment="1">
      <alignment horizontal="center" vertical="center"/>
    </xf>
    <xf numFmtId="0" fontId="8" fillId="0" borderId="28" xfId="6" applyFont="1" applyBorder="1" applyAlignment="1">
      <alignment horizontal="center" vertical="center"/>
    </xf>
    <xf numFmtId="0" fontId="8" fillId="7" borderId="31" xfId="6" applyFont="1" applyFill="1" applyBorder="1" applyAlignment="1">
      <alignment vertical="center" wrapText="1"/>
    </xf>
    <xf numFmtId="0" fontId="7" fillId="7" borderId="27" xfId="6" applyFont="1" applyFill="1" applyBorder="1" applyAlignment="1">
      <alignment vertical="center"/>
    </xf>
    <xf numFmtId="0" fontId="7" fillId="7" borderId="1" xfId="6" applyFont="1" applyFill="1" applyBorder="1" applyAlignment="1">
      <alignment vertical="center"/>
    </xf>
    <xf numFmtId="0" fontId="7" fillId="7" borderId="4" xfId="6" applyFont="1" applyFill="1" applyBorder="1" applyAlignment="1">
      <alignment vertical="center"/>
    </xf>
    <xf numFmtId="0" fontId="7" fillId="7" borderId="2" xfId="6" applyFont="1" applyFill="1" applyBorder="1" applyAlignment="1">
      <alignment vertical="center"/>
    </xf>
    <xf numFmtId="0" fontId="7" fillId="7" borderId="5" xfId="6" applyFont="1" applyFill="1" applyBorder="1" applyAlignment="1">
      <alignment vertical="center"/>
    </xf>
    <xf numFmtId="0" fontId="8" fillId="7" borderId="31" xfId="6" applyFont="1" applyFill="1" applyBorder="1" applyAlignment="1">
      <alignment vertical="center"/>
    </xf>
    <xf numFmtId="0" fontId="7" fillId="7" borderId="32" xfId="6" applyFont="1" applyFill="1" applyBorder="1" applyAlignment="1">
      <alignment vertical="center"/>
    </xf>
    <xf numFmtId="0" fontId="7" fillId="7" borderId="0" xfId="6" applyFont="1" applyFill="1" applyAlignment="1">
      <alignment vertical="center"/>
    </xf>
    <xf numFmtId="0" fontId="7" fillId="7" borderId="3" xfId="6" applyFont="1" applyFill="1" applyBorder="1" applyAlignment="1">
      <alignment vertical="center"/>
    </xf>
    <xf numFmtId="0" fontId="7" fillId="7" borderId="44" xfId="6" applyFont="1" applyFill="1" applyBorder="1" applyAlignment="1">
      <alignment vertical="center" shrinkToFit="1"/>
    </xf>
    <xf numFmtId="0" fontId="7" fillId="7" borderId="46" xfId="6" applyFont="1" applyFill="1" applyBorder="1" applyAlignment="1">
      <alignment vertical="center" shrinkToFit="1"/>
    </xf>
    <xf numFmtId="0" fontId="7" fillId="7" borderId="45" xfId="6" applyFont="1" applyFill="1" applyBorder="1" applyAlignment="1">
      <alignment vertical="center" shrinkToFit="1"/>
    </xf>
    <xf numFmtId="0" fontId="8" fillId="7" borderId="44" xfId="6" applyFont="1" applyFill="1" applyBorder="1" applyAlignment="1">
      <alignment vertical="center" wrapText="1"/>
    </xf>
    <xf numFmtId="0" fontId="8" fillId="7" borderId="46" xfId="6" applyFont="1" applyFill="1" applyBorder="1" applyAlignment="1">
      <alignment vertical="center" wrapText="1"/>
    </xf>
    <xf numFmtId="0" fontId="8" fillId="7" borderId="45" xfId="6" applyFont="1" applyFill="1" applyBorder="1" applyAlignment="1">
      <alignment vertical="center" wrapText="1"/>
    </xf>
    <xf numFmtId="0" fontId="7" fillId="5" borderId="47" xfId="6" applyFont="1" applyFill="1" applyBorder="1" applyAlignment="1">
      <alignment vertical="center"/>
    </xf>
    <xf numFmtId="0" fontId="8" fillId="5" borderId="48" xfId="6" applyFont="1" applyFill="1" applyBorder="1" applyAlignment="1">
      <alignment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7" fillId="0" borderId="27"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18" fillId="0" borderId="31" xfId="6" applyFont="1" applyBorder="1" applyAlignment="1">
      <alignment horizontal="center" vertical="center"/>
    </xf>
    <xf numFmtId="0" fontId="18" fillId="0" borderId="32" xfId="6" applyFont="1" applyBorder="1" applyAlignment="1">
      <alignment horizontal="center" vertical="center"/>
    </xf>
    <xf numFmtId="0" fontId="18" fillId="0" borderId="27" xfId="6" applyFont="1" applyBorder="1" applyAlignment="1">
      <alignment horizontal="center" vertical="center"/>
    </xf>
    <xf numFmtId="0" fontId="18" fillId="0" borderId="1" xfId="6" applyFont="1" applyBorder="1" applyAlignment="1">
      <alignment horizontal="center" vertical="center"/>
    </xf>
    <xf numFmtId="0" fontId="18" fillId="0" borderId="0" xfId="6" applyFont="1" applyAlignment="1">
      <alignment horizontal="center" vertical="center"/>
    </xf>
    <xf numFmtId="0" fontId="18" fillId="0" borderId="4" xfId="6" applyFont="1" applyBorder="1" applyAlignment="1">
      <alignment horizontal="center" vertical="center"/>
    </xf>
    <xf numFmtId="0" fontId="18" fillId="0" borderId="2" xfId="6" applyFont="1" applyBorder="1" applyAlignment="1">
      <alignment horizontal="center" vertical="center"/>
    </xf>
    <xf numFmtId="0" fontId="18" fillId="0" borderId="3" xfId="6" applyFont="1" applyBorder="1" applyAlignment="1">
      <alignment horizontal="center" vertical="center"/>
    </xf>
    <xf numFmtId="0" fontId="18" fillId="0" borderId="5" xfId="6" applyFont="1" applyBorder="1" applyAlignment="1">
      <alignment horizontal="center" vertical="center"/>
    </xf>
    <xf numFmtId="14" fontId="24" fillId="0" borderId="31" xfId="0" applyNumberFormat="1" applyFont="1" applyBorder="1" applyAlignment="1">
      <alignment horizontal="center" vertical="center"/>
    </xf>
    <xf numFmtId="0" fontId="24" fillId="0" borderId="32" xfId="0" applyFont="1" applyBorder="1" applyAlignment="1">
      <alignment horizontal="center" vertical="center"/>
    </xf>
    <xf numFmtId="0" fontId="24" fillId="0" borderId="27" xfId="0" applyFont="1" applyBorder="1" applyAlignment="1">
      <alignment horizontal="center" vertical="center"/>
    </xf>
    <xf numFmtId="0" fontId="24" fillId="0" borderId="31" xfId="0" applyFont="1" applyBorder="1" applyAlignment="1">
      <alignment horizontal="center" vertical="center"/>
    </xf>
    <xf numFmtId="0" fontId="24" fillId="0" borderId="33" xfId="0" applyFont="1" applyBorder="1" applyAlignment="1">
      <alignment wrapText="1"/>
    </xf>
    <xf numFmtId="0" fontId="24" fillId="0" borderId="34" xfId="0" applyFont="1" applyBorder="1"/>
    <xf numFmtId="0" fontId="24" fillId="0" borderId="22" xfId="0" applyFont="1" applyBorder="1"/>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0" fontId="24" fillId="0" borderId="35" xfId="0" applyFont="1" applyBorder="1" applyAlignment="1">
      <alignment vertical="top" wrapText="1"/>
    </xf>
    <xf numFmtId="0" fontId="24" fillId="0" borderId="36" xfId="0" applyFont="1" applyBorder="1" applyAlignment="1">
      <alignment vertical="top"/>
    </xf>
    <xf numFmtId="0" fontId="24" fillId="0" borderId="37" xfId="0" applyFont="1" applyBorder="1" applyAlignment="1">
      <alignment vertical="top"/>
    </xf>
    <xf numFmtId="0" fontId="13" fillId="0" borderId="33" xfId="0" applyFont="1" applyBorder="1"/>
    <xf numFmtId="0" fontId="13" fillId="0" borderId="35" xfId="0" quotePrefix="1" applyFont="1" applyBorder="1"/>
    <xf numFmtId="0" fontId="13" fillId="0" borderId="36" xfId="0" applyFont="1" applyBorder="1"/>
    <xf numFmtId="0" fontId="13" fillId="0" borderId="37"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50</xdr:col>
      <xdr:colOff>33618</xdr:colOff>
      <xdr:row>5</xdr:row>
      <xdr:rowOff>179294</xdr:rowOff>
    </xdr:from>
    <xdr:to>
      <xdr:col>76</xdr:col>
      <xdr:colOff>228655</xdr:colOff>
      <xdr:row>23</xdr:row>
      <xdr:rowOff>159794</xdr:rowOff>
    </xdr:to>
    <xdr:pic>
      <xdr:nvPicPr>
        <xdr:cNvPr id="2" name="図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3373100" y="1247775"/>
          <a:ext cx="7124700" cy="360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190499</xdr:colOff>
      <xdr:row>3</xdr:row>
      <xdr:rowOff>235323</xdr:rowOff>
    </xdr:from>
    <xdr:to>
      <xdr:col>49</xdr:col>
      <xdr:colOff>147691</xdr:colOff>
      <xdr:row>10</xdr:row>
      <xdr:rowOff>44822</xdr:rowOff>
    </xdr:to>
    <xdr:sp macro="" textlink="" fLocksText="0">
      <xdr:nvSpPr>
        <xdr:cNvPr id="3" name="吹き出し: 角を丸めた四角形 1">
          <a:extLst>
            <a:ext uri="{FF2B5EF4-FFF2-40B4-BE49-F238E27FC236}">
              <a16:creationId xmlns:a16="http://schemas.microsoft.com/office/drawing/2014/main" id="{00000000-0008-0000-0200-000003000000}"/>
            </a:ext>
          </a:extLst>
        </xdr:cNvPr>
        <xdr:cNvSpPr/>
      </xdr:nvSpPr>
      <xdr:spPr>
        <a:xfrm>
          <a:off x="7124700" y="933450"/>
          <a:ext cx="6096000" cy="1133475"/>
        </a:xfrm>
        <a:prstGeom prst="wedgeRoundRectCallout">
          <a:avLst>
            <a:gd name="adj1" fmla="val -81318"/>
            <a:gd name="adj2" fmla="val 71365"/>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100" b="0" i="0" u="none" baseline="0">
              <a:solidFill>
                <a:srgbClr val="FF0000"/>
              </a:solidFill>
              <a:latin typeface="Meiryo UI" panose="020B0604030504040204" pitchFamily="34" charset="-128"/>
              <a:ea typeface="Meiryo UI" panose="020B0604030504040204" pitchFamily="34" charset="-128"/>
            </a:rPr>
            <a:t>&lt;20240916_Luvina</a:t>
          </a:r>
          <a:r>
            <a:rPr lang="ja-JP" altLang="en-US" sz="1100" b="0" i="0" u="none" baseline="0">
              <a:solidFill>
                <a:srgbClr val="FF0000"/>
              </a:solidFill>
              <a:latin typeface="Meiryo UI" panose="020B0604030504040204" pitchFamily="34" charset="-128"/>
              <a:ea typeface="Meiryo UI" panose="020B0604030504040204" pitchFamily="34" charset="-128"/>
            </a:rPr>
            <a:t>記載</a:t>
          </a:r>
          <a:r>
            <a:rPr lang="en-US" altLang="ja-JP" sz="1100" b="0" i="0" u="none" baseline="0">
              <a:solidFill>
                <a:srgbClr val="FF0000"/>
              </a:solidFill>
              <a:latin typeface="Meiryo UI" panose="020B0604030504040204" pitchFamily="34" charset="-128"/>
              <a:ea typeface="Meiryo UI" panose="020B0604030504040204" pitchFamily="34" charset="-128"/>
            </a:rPr>
            <a:t>＞</a:t>
          </a:r>
        </a:p>
        <a:p>
          <a:pPr>
            <a:defRPr lang="en-US" altLang="ja-JP">
              <a:solidFill>
                <a:srgbClr val="FF0000"/>
              </a:solidFill>
            </a:defRPr>
          </a:pPr>
          <a:r>
            <a:rPr lang="en-US" altLang="ja-JP" sz="1100" b="0" i="0" u="none" baseline="0">
              <a:solidFill>
                <a:srgbClr val="FF0000"/>
              </a:solidFill>
              <a:latin typeface="Meiryo UI" panose="020B0604030504040204" pitchFamily="34" charset="-128"/>
              <a:ea typeface="Meiryo UI" panose="020B0604030504040204" pitchFamily="34" charset="-128"/>
            </a:rPr>
            <a:t>・この画面は店舗</a:t>
          </a:r>
          <a:r>
            <a:rPr lang="ja-JP" altLang="en-US" sz="1100" b="0" i="0" u="none" baseline="0">
              <a:solidFill>
                <a:srgbClr val="FF0000"/>
              </a:solidFill>
              <a:latin typeface="Meiryo UI" panose="020B0604030504040204" pitchFamily="34" charset="-128"/>
              <a:ea typeface="Meiryo UI" panose="020B0604030504040204" pitchFamily="34" charset="-128"/>
            </a:rPr>
            <a:t>に対して、</a:t>
          </a:r>
          <a:r>
            <a:rPr lang="en-US" altLang="ja-JP" sz="1100" b="0" i="0" u="none" baseline="0">
              <a:solidFill>
                <a:srgbClr val="FF0000"/>
              </a:solidFill>
              <a:latin typeface="Meiryo UI" panose="020B0604030504040204" pitchFamily="34" charset="-128"/>
              <a:ea typeface="Meiryo UI" panose="020B0604030504040204" pitchFamily="34" charset="-128"/>
            </a:rPr>
            <a:t>ポイント単位使用設定であるので、</a:t>
          </a:r>
          <a:r>
            <a:rPr lang="ja-JP" altLang="en-US" sz="1100" b="0" i="0" u="none" baseline="0">
              <a:solidFill>
                <a:srgbClr val="FF0000"/>
              </a:solidFill>
              <a:latin typeface="Meiryo UI" panose="020B0604030504040204" pitchFamily="34" charset="-128"/>
              <a:ea typeface="Meiryo UI" panose="020B0604030504040204" pitchFamily="34" charset="-128"/>
            </a:rPr>
            <a:t>小川様のご希望は</a:t>
          </a:r>
          <a:r>
            <a:rPr lang="en-US" altLang="ja-JP" sz="1100" b="0" i="0" u="none" baseline="0">
              <a:solidFill>
                <a:srgbClr val="FF0000"/>
              </a:solidFill>
              <a:latin typeface="Meiryo UI" panose="020B0604030504040204" pitchFamily="34" charset="-128"/>
              <a:ea typeface="Meiryo UI" panose="020B0604030504040204" pitchFamily="34" charset="-128"/>
            </a:rPr>
            <a:t>は「基本ポイント」項目を82_店舗マスタ設定画面に追加</a:t>
          </a:r>
          <a:r>
            <a:rPr lang="ja-JP" altLang="en-US" sz="1100" b="0" i="0" u="none" baseline="0">
              <a:solidFill>
                <a:srgbClr val="FF0000"/>
              </a:solidFill>
              <a:latin typeface="Meiryo UI" panose="020B0604030504040204" pitchFamily="34" charset="-128"/>
              <a:ea typeface="Meiryo UI" panose="020B0604030504040204" pitchFamily="34" charset="-128"/>
            </a:rPr>
            <a:t>すると理解していますが、あっているのでしょうか？</a:t>
          </a:r>
          <a:endParaRPr lang="en-US" altLang="ja-JP" sz="1100" b="0" i="0" u="none" baseline="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0</xdr:col>
      <xdr:colOff>134471</xdr:colOff>
      <xdr:row>22</xdr:row>
      <xdr:rowOff>22413</xdr:rowOff>
    </xdr:from>
    <xdr:to>
      <xdr:col>16</xdr:col>
      <xdr:colOff>100854</xdr:colOff>
      <xdr:row>33</xdr:row>
      <xdr:rowOff>56030</xdr:rowOff>
    </xdr:to>
    <xdr:sp macro="" textlink="" fLocksText="0">
      <xdr:nvSpPr>
        <xdr:cNvPr id="4" name="吹き出し: 角を丸めた四角形 1">
          <a:extLst>
            <a:ext uri="{FF2B5EF4-FFF2-40B4-BE49-F238E27FC236}">
              <a16:creationId xmlns:a16="http://schemas.microsoft.com/office/drawing/2014/main" id="{00000000-0008-0000-0200-000004000000}"/>
            </a:ext>
          </a:extLst>
        </xdr:cNvPr>
        <xdr:cNvSpPr/>
      </xdr:nvSpPr>
      <xdr:spPr>
        <a:xfrm>
          <a:off x="134471" y="4515972"/>
          <a:ext cx="3731559" cy="2129117"/>
        </a:xfrm>
        <a:prstGeom prst="wedgeRoundRectCallout">
          <a:avLst>
            <a:gd name="adj1" fmla="val 66199"/>
            <a:gd name="adj2" fmla="val -141209"/>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100" b="0" i="0" u="none" baseline="0">
              <a:solidFill>
                <a:srgbClr val="FF0000"/>
              </a:solidFill>
              <a:latin typeface="Meiryo UI" panose="020B0604030504040204" pitchFamily="34" charset="-128"/>
              <a:ea typeface="Meiryo UI" panose="020B0604030504040204" pitchFamily="34" charset="-128"/>
            </a:rPr>
            <a:t>&lt;20240916_Luvina</a:t>
          </a:r>
          <a:r>
            <a:rPr lang="ja-JP" altLang="en-US" sz="1100" b="0" i="0" u="none" baseline="0">
              <a:solidFill>
                <a:srgbClr val="FF0000"/>
              </a:solidFill>
              <a:latin typeface="Meiryo UI" panose="020B0604030504040204" pitchFamily="34" charset="-128"/>
              <a:ea typeface="Meiryo UI" panose="020B0604030504040204" pitchFamily="34" charset="-128"/>
            </a:rPr>
            <a:t>記載</a:t>
          </a:r>
          <a:r>
            <a:rPr lang="en-US" altLang="ja-JP" sz="1100" b="0" i="0" u="none" baseline="0">
              <a:solidFill>
                <a:srgbClr val="FF0000"/>
              </a:solidFill>
              <a:latin typeface="Meiryo UI" panose="020B0604030504040204" pitchFamily="34" charset="-128"/>
              <a:ea typeface="Meiryo UI" panose="020B0604030504040204" pitchFamily="34" charset="-128"/>
            </a:rPr>
            <a:t>＞</a:t>
          </a:r>
        </a:p>
        <a:p>
          <a:pPr>
            <a:defRPr lang="en-US" altLang="ja-JP">
              <a:solidFill>
                <a:srgbClr val="FF0000"/>
              </a:solidFill>
            </a:defRPr>
          </a:pPr>
          <a:r>
            <a:rPr lang="en-US" altLang="ja-JP" sz="1100" b="0" i="0" u="none" baseline="0">
              <a:solidFill>
                <a:srgbClr val="FF0000"/>
              </a:solidFill>
              <a:latin typeface="Meiryo UI" panose="020B0604030504040204" pitchFamily="34" charset="-128"/>
              <a:ea typeface="Meiryo UI" panose="020B0604030504040204" pitchFamily="34" charset="-128"/>
            </a:rPr>
            <a:t>・MD1501モーダルは他画面と同様に画面の左側に配置されます。 </a:t>
          </a:r>
        </a:p>
        <a:p>
          <a:pPr>
            <a:defRPr lang="en-US" altLang="ja-JP">
              <a:solidFill>
                <a:srgbClr val="FF0000"/>
              </a:solidFill>
            </a:defRPr>
          </a:pPr>
          <a:r>
            <a:rPr lang="en-US" altLang="ja-JP" sz="1100" b="0" i="0" u="none" baseline="0">
              <a:solidFill>
                <a:srgbClr val="FF0000"/>
              </a:solidFill>
              <a:latin typeface="Meiryo UI" panose="020B0604030504040204" pitchFamily="34" charset="-128"/>
              <a:ea typeface="Meiryo UI" panose="020B0604030504040204" pitchFamily="34" charset="-128"/>
            </a:rPr>
            <a:t>・[対象店舗]エリアは、MD1501モーダルで店舗「09999」が選択された場合のみ</a:t>
          </a:r>
          <a:r>
            <a:rPr lang="ja-JP" altLang="en-US" sz="1100" b="0" i="0" u="none" baseline="0">
              <a:solidFill>
                <a:srgbClr val="FF0000"/>
              </a:solidFill>
              <a:latin typeface="Meiryo UI" panose="020B0604030504040204" pitchFamily="34" charset="-128"/>
              <a:ea typeface="Meiryo UI" panose="020B0604030504040204" pitchFamily="34" charset="-128"/>
            </a:rPr>
            <a:t>に</a:t>
          </a:r>
          <a:r>
            <a:rPr lang="en-US" altLang="ja-JP" sz="1100" b="0" i="0" u="none" baseline="0">
              <a:solidFill>
                <a:srgbClr val="FF0000"/>
              </a:solidFill>
              <a:latin typeface="Meiryo UI" panose="020B0604030504040204" pitchFamily="34" charset="-128"/>
              <a:ea typeface="Meiryo UI" panose="020B0604030504040204" pitchFamily="34" charset="-128"/>
            </a:rPr>
            <a:t>表示されます。全ての</a:t>
          </a:r>
          <a:r>
            <a:rPr lang="ja-JP" altLang="en-US" sz="1100" b="0" i="0" u="none" baseline="0">
              <a:solidFill>
                <a:srgbClr val="FF0000"/>
              </a:solidFill>
              <a:latin typeface="Meiryo UI" panose="020B0604030504040204" pitchFamily="34" charset="-128"/>
              <a:ea typeface="Meiryo UI" panose="020B0604030504040204" pitchFamily="34" charset="-128"/>
            </a:rPr>
            <a:t>対処</a:t>
          </a:r>
          <a:r>
            <a:rPr lang="en-US" altLang="ja-JP" sz="1100" b="0" i="0" u="none" baseline="0">
              <a:solidFill>
                <a:srgbClr val="FF0000"/>
              </a:solidFill>
              <a:latin typeface="Meiryo UI" panose="020B0604030504040204" pitchFamily="34" charset="-128"/>
              <a:ea typeface="Meiryo UI" panose="020B0604030504040204" pitchFamily="34" charset="-128"/>
            </a:rPr>
            <a:t>店舗一覧が表示され、</a:t>
          </a:r>
          <a:r>
            <a:rPr lang="ja-JP" altLang="en-US" sz="1100" b="0" i="0" u="none" baseline="0">
              <a:solidFill>
                <a:srgbClr val="FF0000"/>
              </a:solidFill>
              <a:latin typeface="Meiryo UI" panose="020B0604030504040204" pitchFamily="34" charset="-128"/>
              <a:ea typeface="Meiryo UI" panose="020B0604030504040204" pitchFamily="34" charset="-128"/>
            </a:rPr>
            <a:t>選択された対象</a:t>
          </a:r>
          <a:r>
            <a:rPr lang="en-US" altLang="ja-JP" sz="1100" b="0" i="0" u="none" baseline="0">
              <a:solidFill>
                <a:srgbClr val="FF0000"/>
              </a:solidFill>
              <a:latin typeface="Meiryo UI" panose="020B0604030504040204" pitchFamily="34" charset="-128"/>
              <a:ea typeface="Meiryo UI" panose="020B0604030504040204" pitchFamily="34" charset="-128"/>
            </a:rPr>
            <a:t>店舗</a:t>
          </a:r>
          <a:r>
            <a:rPr lang="ja-JP" altLang="en-US" sz="1100" b="0" i="0" u="none" baseline="0">
              <a:solidFill>
                <a:srgbClr val="FF0000"/>
              </a:solidFill>
              <a:latin typeface="Meiryo UI" panose="020B0604030504040204" pitchFamily="34" charset="-128"/>
              <a:ea typeface="Meiryo UI" panose="020B0604030504040204" pitchFamily="34" charset="-128"/>
            </a:rPr>
            <a:t>に対して、</a:t>
          </a:r>
          <a:r>
            <a:rPr lang="en-US" altLang="ja-JP" sz="1100" b="0" i="0" u="none" baseline="0">
              <a:solidFill>
                <a:srgbClr val="FF0000"/>
              </a:solidFill>
              <a:latin typeface="Meiryo UI" panose="020B0604030504040204" pitchFamily="34" charset="-128"/>
              <a:ea typeface="Meiryo UI" panose="020B0604030504040204" pitchFamily="34" charset="-128"/>
            </a:rPr>
            <a:t>ポイントの使用設定・解除設定が可能です。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3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3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3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3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3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3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3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3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3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3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3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3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3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3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3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3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3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3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3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3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3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3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3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3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3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3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3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3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3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3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11206</xdr:colOff>
      <xdr:row>132</xdr:row>
      <xdr:rowOff>190498</xdr:rowOff>
    </xdr:from>
    <xdr:to>
      <xdr:col>61</xdr:col>
      <xdr:colOff>11206</xdr:colOff>
      <xdr:row>135</xdr:row>
      <xdr:rowOff>22410</xdr:rowOff>
    </xdr:to>
    <xdr:sp macro="" textlink="" fLocksText="0">
      <xdr:nvSpPr>
        <xdr:cNvPr id="2397" name="吹き出し: 線 3">
          <a:extLst>
            <a:ext uri="{FF2B5EF4-FFF2-40B4-BE49-F238E27FC236}">
              <a16:creationId xmlns:a16="http://schemas.microsoft.com/office/drawing/2014/main" id="{00000000-0008-0000-0500-00005D090000}"/>
            </a:ext>
          </a:extLst>
        </xdr:cNvPr>
        <xdr:cNvSpPr/>
      </xdr:nvSpPr>
      <xdr:spPr>
        <a:xfrm>
          <a:off x="10144125" y="25450800"/>
          <a:ext cx="6134100" cy="400050"/>
        </a:xfrm>
        <a:prstGeom prst="borderCallout1">
          <a:avLst>
            <a:gd name="adj1" fmla="val 75416"/>
            <a:gd name="adj2" fmla="val -565"/>
            <a:gd name="adj3" fmla="val 65143"/>
            <a:gd name="adj4" fmla="val -14149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KN2303_ポイント単位追加・編集機能では画面上のレコードを追加・編集する。</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108</xdr:row>
      <xdr:rowOff>112056</xdr:rowOff>
    </xdr:from>
    <xdr:to>
      <xdr:col>61</xdr:col>
      <xdr:colOff>11206</xdr:colOff>
      <xdr:row>130</xdr:row>
      <xdr:rowOff>0</xdr:rowOff>
    </xdr:to>
    <xdr:sp macro="" textlink="" fLocksText="0">
      <xdr:nvSpPr>
        <xdr:cNvPr id="2291" name="吹き出し: 線 3">
          <a:extLst>
            <a:ext uri="{FF2B5EF4-FFF2-40B4-BE49-F238E27FC236}">
              <a16:creationId xmlns:a16="http://schemas.microsoft.com/office/drawing/2014/main" id="{00000000-0008-0000-0500-0000F3080000}"/>
            </a:ext>
          </a:extLst>
        </xdr:cNvPr>
        <xdr:cNvSpPr/>
      </xdr:nvSpPr>
      <xdr:spPr>
        <a:xfrm>
          <a:off x="10144125" y="20802600"/>
          <a:ext cx="6134100" cy="4076700"/>
        </a:xfrm>
        <a:prstGeom prst="borderCallout1">
          <a:avLst>
            <a:gd name="adj1" fmla="val 75416"/>
            <a:gd name="adj2" fmla="val -565"/>
            <a:gd name="adj3" fmla="val 41615"/>
            <a:gd name="adj4" fmla="val -14729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MD2302_ポイント単位追加・編集モダールを表示する。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表示項目：</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・[ポイント単位]:ポイント単位数入力可能テキストボックス。追加モードのデフォルト表示がブランクで、編集モードのデフォルト表示が選択中のレコードの値である。入力必須であり、数字のみ入力可能。</a:t>
          </a:r>
          <a:r>
            <a:rPr lang="en-US" altLang="ja-JP" sz="1000" b="0" i="0" u="none" baseline="0">
              <a:solidFill>
                <a:srgbClr val="FF0000"/>
              </a:solidFill>
              <a:latin typeface="Meiryo UI" panose="020B0604030504040204" pitchFamily="34" charset="-128"/>
              <a:ea typeface="Meiryo UI" panose="020B0604030504040204" pitchFamily="34" charset="-128"/>
            </a:rPr>
            <a:t>入力制限：9桁（提案）。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基本ポイント]:固定ポイント単位数入力可能テキストボックス。追加モードのデフォルト表示がブランクで、編集モードのデフォルト表示が選択中のレコードの値である。入力必須であり、数字のみ入力可能。入力制限：9桁（提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・[適用期間]: 適用期間入力可能テキストボックス。以下の4つのテキストボックスが含まれている。[開始日]、[開始時刻]、[終了日]、[終了時刻]。追加モードのデフォルト表示が当日の00:00と翌日の00:00であり、編集モードのデフォルト表示がレコードに設定された期間になる。入力必須のバリデーションチェック：以下の形式で入力する。 (日付：「yyyy/mm/dd」、時刻：「hh:mm」）。入力されたポイント単位の期間が同一店舗内の他のレコードの期間と重複または重なっている場合、入力不可でエラーが出る。また、終了日時の値が開始日時の値より大きく、日付選択テキストボックスが日付ピッカー ダイアログで入力される。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・[新規]ボタンをタッチすると、KN2303_ポイント追加・編集機能を実行する。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・[取消]ボタンをタッチすると、モダールを閉じてSC2301_ポイント一覧画面を表示する。</a:t>
          </a:r>
        </a:p>
      </xdr:txBody>
    </xdr:sp>
    <xdr:clientData/>
  </xdr:twoCellAnchor>
  <xdr:twoCellAnchor>
    <xdr:from>
      <xdr:col>5</xdr:col>
      <xdr:colOff>0</xdr:colOff>
      <xdr:row>14</xdr:row>
      <xdr:rowOff>0</xdr:rowOff>
    </xdr:from>
    <xdr:to>
      <xdr:col>5</xdr:col>
      <xdr:colOff>0</xdr:colOff>
      <xdr:row>18</xdr:row>
      <xdr:rowOff>0</xdr:rowOff>
    </xdr:to>
    <xdr:cxnSp macro="">
      <xdr:nvCxnSpPr>
        <xdr:cNvPr id="30" name="直線矢印コネクタ 1010">
          <a:extLst>
            <a:ext uri="{FF2B5EF4-FFF2-40B4-BE49-F238E27FC236}">
              <a16:creationId xmlns:a16="http://schemas.microsoft.com/office/drawing/2014/main" id="{00000000-0008-0000-0500-00001E000000}"/>
            </a:ext>
          </a:extLst>
        </xdr:cNvPr>
        <xdr:cNvCxnSpPr>
          <a:stCxn id="28" idx="2"/>
          <a:endCxn id="29"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22412</xdr:colOff>
      <xdr:row>26</xdr:row>
      <xdr:rowOff>156882</xdr:rowOff>
    </xdr:from>
    <xdr:to>
      <xdr:col>61</xdr:col>
      <xdr:colOff>22412</xdr:colOff>
      <xdr:row>31</xdr:row>
      <xdr:rowOff>156881</xdr:rowOff>
    </xdr:to>
    <xdr:sp macro="" textlink="" fLocksText="0">
      <xdr:nvSpPr>
        <xdr:cNvPr id="32" name="吹き出し: 線 2">
          <a:extLst>
            <a:ext uri="{FF2B5EF4-FFF2-40B4-BE49-F238E27FC236}">
              <a16:creationId xmlns:a16="http://schemas.microsoft.com/office/drawing/2014/main" id="{00000000-0008-0000-0500-000020000000}"/>
            </a:ext>
          </a:extLst>
        </xdr:cNvPr>
        <xdr:cNvSpPr/>
      </xdr:nvSpPr>
      <xdr:spPr>
        <a:xfrm>
          <a:off x="8964706" y="5221941"/>
          <a:ext cx="5412441" cy="952499"/>
        </a:xfrm>
        <a:prstGeom prst="borderCallout1">
          <a:avLst>
            <a:gd name="adj1" fmla="val 80122"/>
            <a:gd name="adj2" fmla="val -151"/>
            <a:gd name="adj3" fmla="val 77662"/>
            <a:gd name="adj4" fmla="val -13024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店舗一覧表示モーダル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1つの店舗のみ選択可能。storeid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観客が選択した店舗を保存する。SC2301_店舗のPOSレジ一覧画面に遷移すると、選択された店舗を表示する。SCX101画面に戻ると、観客が選択した店舗をクリアする。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22</xdr:row>
      <xdr:rowOff>0</xdr:rowOff>
    </xdr:from>
    <xdr:to>
      <xdr:col>61</xdr:col>
      <xdr:colOff>0</xdr:colOff>
      <xdr:row>26</xdr:row>
      <xdr:rowOff>11206</xdr:rowOff>
    </xdr:to>
    <xdr:sp macro="" textlink="" fLocksText="0">
      <xdr:nvSpPr>
        <xdr:cNvPr id="53" name="吹き出し: 線 2">
          <a:extLst>
            <a:ext uri="{FF2B5EF4-FFF2-40B4-BE49-F238E27FC236}">
              <a16:creationId xmlns:a16="http://schemas.microsoft.com/office/drawing/2014/main" id="{00000000-0008-0000-0500-000035000000}"/>
            </a:ext>
          </a:extLst>
        </xdr:cNvPr>
        <xdr:cNvSpPr/>
      </xdr:nvSpPr>
      <xdr:spPr>
        <a:xfrm>
          <a:off x="10134600" y="4305300"/>
          <a:ext cx="6134100" cy="771525"/>
        </a:xfrm>
        <a:prstGeom prst="borderCallout1">
          <a:avLst>
            <a:gd name="adj1" fmla="val 75416"/>
            <a:gd name="adj2" fmla="val -565"/>
            <a:gd name="adj3" fmla="val 74364"/>
            <a:gd name="adj4" fmla="val -11233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各ユーザーのロールとstoreIdに基づいて、各店舗の該当店舗一覧を取得する。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19</xdr:row>
      <xdr:rowOff>0</xdr:rowOff>
    </xdr:from>
    <xdr:to>
      <xdr:col>61</xdr:col>
      <xdr:colOff>0</xdr:colOff>
      <xdr:row>21</xdr:row>
      <xdr:rowOff>0</xdr:rowOff>
    </xdr:to>
    <xdr:sp macro="" textlink="" fLocksText="0">
      <xdr:nvSpPr>
        <xdr:cNvPr id="39" name="吹き出し: 線 2">
          <a:extLst>
            <a:ext uri="{FF2B5EF4-FFF2-40B4-BE49-F238E27FC236}">
              <a16:creationId xmlns:a16="http://schemas.microsoft.com/office/drawing/2014/main" id="{00000000-0008-0000-0500-000027000000}"/>
            </a:ext>
          </a:extLst>
        </xdr:cNvPr>
        <xdr:cNvSpPr/>
      </xdr:nvSpPr>
      <xdr:spPr>
        <a:xfrm>
          <a:off x="10134600" y="3733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空き一覧</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11</xdr:row>
      <xdr:rowOff>0</xdr:rowOff>
    </xdr:from>
    <xdr:to>
      <xdr:col>61</xdr:col>
      <xdr:colOff>0</xdr:colOff>
      <xdr:row>13</xdr:row>
      <xdr:rowOff>0</xdr:rowOff>
    </xdr:to>
    <xdr:sp macro="" textlink="" fLocksText="0">
      <xdr:nvSpPr>
        <xdr:cNvPr id="2" name="吹き出し: 線 2">
          <a:extLst>
            <a:ext uri="{FF2B5EF4-FFF2-40B4-BE49-F238E27FC236}">
              <a16:creationId xmlns:a16="http://schemas.microsoft.com/office/drawing/2014/main" id="{00000000-0008-0000-0500-000002000000}"/>
            </a:ext>
          </a:extLst>
        </xdr:cNvPr>
        <xdr:cNvSpPr/>
      </xdr:nvSpPr>
      <xdr:spPr>
        <a:xfrm>
          <a:off x="10134600" y="2209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MF023</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11205</xdr:colOff>
      <xdr:row>32</xdr:row>
      <xdr:rowOff>179295</xdr:rowOff>
    </xdr:from>
    <xdr:to>
      <xdr:col>61</xdr:col>
      <xdr:colOff>11205</xdr:colOff>
      <xdr:row>37</xdr:row>
      <xdr:rowOff>11207</xdr:rowOff>
    </xdr:to>
    <xdr:sp macro="" textlink="" fLocksText="0">
      <xdr:nvSpPr>
        <xdr:cNvPr id="3" name="吹き出し: 線 2">
          <a:extLst>
            <a:ext uri="{FF2B5EF4-FFF2-40B4-BE49-F238E27FC236}">
              <a16:creationId xmlns:a16="http://schemas.microsoft.com/office/drawing/2014/main" id="{00000000-0008-0000-0500-000003000000}"/>
            </a:ext>
          </a:extLst>
        </xdr:cNvPr>
        <xdr:cNvSpPr/>
      </xdr:nvSpPr>
      <xdr:spPr>
        <a:xfrm>
          <a:off x="10144125" y="6391275"/>
          <a:ext cx="6134100" cy="781050"/>
        </a:xfrm>
        <a:prstGeom prst="borderCallout1">
          <a:avLst>
            <a:gd name="adj1" fmla="val 84681"/>
            <a:gd name="adj2" fmla="val -151"/>
            <a:gd name="adj3" fmla="val 81632"/>
            <a:gd name="adj4" fmla="val -1346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・「決定」ボタン：ユーザーがMD2301で選択したstoreIdを使用してKN2301_ポイント単位一覧取得機能を実行する。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・「取消」ボタン：モダールを閉じる。</a:t>
          </a:r>
        </a:p>
      </xdr:txBody>
    </xdr:sp>
    <xdr:clientData/>
  </xdr:twoCellAnchor>
  <xdr:twoCellAnchor>
    <xdr:from>
      <xdr:col>38</xdr:col>
      <xdr:colOff>11206</xdr:colOff>
      <xdr:row>42</xdr:row>
      <xdr:rowOff>0</xdr:rowOff>
    </xdr:from>
    <xdr:to>
      <xdr:col>61</xdr:col>
      <xdr:colOff>11206</xdr:colOff>
      <xdr:row>76</xdr:row>
      <xdr:rowOff>0</xdr:rowOff>
    </xdr:to>
    <xdr:sp macro="" textlink="" fLocksText="0">
      <xdr:nvSpPr>
        <xdr:cNvPr id="4" name="吹き出し: 線 2">
          <a:extLst>
            <a:ext uri="{FF2B5EF4-FFF2-40B4-BE49-F238E27FC236}">
              <a16:creationId xmlns:a16="http://schemas.microsoft.com/office/drawing/2014/main" id="{00000000-0008-0000-0500-000004000000}"/>
            </a:ext>
          </a:extLst>
        </xdr:cNvPr>
        <xdr:cNvSpPr/>
      </xdr:nvSpPr>
      <xdr:spPr>
        <a:xfrm>
          <a:off x="8953500" y="8113059"/>
          <a:ext cx="5412441" cy="6477000"/>
        </a:xfrm>
        <a:prstGeom prst="borderCallout1">
          <a:avLst>
            <a:gd name="adj1" fmla="val 30695"/>
            <a:gd name="adj2" fmla="val 56"/>
            <a:gd name="adj3" fmla="val 36555"/>
            <a:gd name="adj4" fmla="val -1309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・[基本ポイント]: </a:t>
          </a:r>
          <a:r>
            <a:rPr lang="en-US" altLang="ja-JP" sz="1000" b="0" i="0" u="none" baseline="0">
              <a:solidFill>
                <a:schemeClr val="tx1"/>
              </a:solidFill>
              <a:latin typeface="Meiryo UI" panose="020B0604030504040204" pitchFamily="34" charset="-128"/>
              <a:ea typeface="Meiryo UI" panose="020B0604030504040204" pitchFamily="34" charset="-128"/>
            </a:rPr>
            <a:t>82_店舗マスタ設定画面で設定された店舗の基本ポイント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ポイント単位一覧</a:t>
          </a:r>
          <a:r>
            <a:rPr lang="en-US" altLang="ja-JP" sz="1000" b="0" i="0" u="none" baseline="0">
              <a:solidFill>
                <a:srgbClr val="000000"/>
              </a:solidFill>
              <a:latin typeface="Meiryo UI" panose="020B0604030504040204" pitchFamily="34" charset="-128"/>
              <a:ea typeface="Meiryo UI" panose="020B0604030504040204" pitchFamily="34" charset="-128"/>
            </a:rPr>
            <a:t>]:利用期限別の店舗とポイント単位のデータを表示する。以下が含まれている。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1" i="0" u="none" baseline="0">
              <a:solidFill>
                <a:srgbClr val="000000"/>
              </a:solidFill>
              <a:latin typeface="Meiryo UI" panose="020B0604030504040204" pitchFamily="34" charset="-128"/>
              <a:ea typeface="Meiryo UI" panose="020B0604030504040204" pitchFamily="34" charset="-128"/>
            </a:rPr>
            <a:t>　</a:t>
          </a:r>
          <a:r>
            <a:rPr lang="en-US" altLang="ja-JP" sz="1000" b="1" i="0" u="none" baseline="0">
              <a:solidFill>
                <a:srgbClr val="000000"/>
              </a:solidFill>
              <a:latin typeface="Meiryo UI" panose="020B0604030504040204" pitchFamily="34" charset="-128"/>
              <a:ea typeface="Meiryo UI" panose="020B0604030504040204" pitchFamily="34" charset="-128"/>
            </a:rPr>
            <a:t>‣[店舗]：</a:t>
          </a:r>
          <a:r>
            <a:rPr lang="en-US" altLang="ja-JP" sz="1000" b="0" i="0" u="none" baseline="0">
              <a:solidFill>
                <a:srgbClr val="000000"/>
              </a:solidFill>
              <a:latin typeface="Meiryo UI" panose="020B0604030504040204" pitchFamily="34" charset="-128"/>
              <a:ea typeface="Meiryo UI" panose="020B0604030504040204" pitchFamily="34" charset="-128"/>
            </a:rPr>
            <a:t>店舗IDと店舗名称を表示する。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‣[ポイント単位]：設定されたポイント単位（形式：「xxx pt」）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‣[基本ポイント単位]：固定ポイント単位（形式：「xxx pt」）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‣[開始時間]と[終了時間]：ポイントの使用期限 （形式:yyyy-mm-dd hh:mm)</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*項目 </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基本ポイント単位</a:t>
          </a:r>
          <a:r>
            <a:rPr lang="en-US" altLang="ja-JP"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はフロー</a:t>
          </a:r>
          <a:r>
            <a:rPr lang="en-US" altLang="ja-JP" sz="1000" b="0" i="0" u="none" baseline="0">
              <a:solidFill>
                <a:srgbClr val="0000FF"/>
              </a:solidFill>
              <a:latin typeface="Meiryo UI" panose="020B0604030504040204" pitchFamily="34" charset="-128"/>
              <a:ea typeface="Meiryo UI" panose="020B0604030504040204" pitchFamily="34" charset="-128"/>
            </a:rPr>
            <a:t>82</a:t>
          </a:r>
          <a:r>
            <a:rPr lang="ja-JP" altLang="en-US" sz="1000" b="0" i="0" u="none" baseline="0">
              <a:solidFill>
                <a:srgbClr val="0000FF"/>
              </a:solidFill>
              <a:latin typeface="Meiryo UI" panose="020B0604030504040204" pitchFamily="34" charset="-128"/>
              <a:ea typeface="Meiryo UI" panose="020B0604030504040204" pitchFamily="34" charset="-128"/>
            </a:rPr>
            <a:t>で設定される。ポイント単位一覧画面では、</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基本ポイント単位</a:t>
          </a:r>
          <a:r>
            <a:rPr lang="en-US" altLang="ja-JP"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項目が各レジに応じて表示される。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対象店舗</a:t>
          </a:r>
          <a:r>
            <a:rPr lang="en-US" altLang="ja-JP" sz="1000" b="1"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現存の全て店舗一覧を含み、各店舗のチェックボックスがある。選択した店舗idが「09999」の場合にのみ表示する。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・コントロールボタン：[</a:t>
          </a:r>
          <a:r>
            <a:rPr lang="en-US" altLang="ja-JP" sz="1000" b="0" i="0" u="none" baseline="0">
              <a:solidFill>
                <a:srgbClr val="000000"/>
              </a:solidFill>
              <a:latin typeface="Meiryo UI" panose="020B0604030504040204" pitchFamily="34" charset="-128"/>
              <a:ea typeface="Meiryo UI" panose="020B0604030504040204" pitchFamily="34" charset="-128"/>
            </a:rPr>
            <a:t>全選択</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金解除]、[取消]、[</a:t>
          </a:r>
          <a:r>
            <a:rPr lang="en-US" altLang="ja-JP" sz="1000" b="1" i="0" u="none" baseline="0">
              <a:solidFill>
                <a:srgbClr val="000000"/>
              </a:solidFill>
              <a:latin typeface="Meiryo UI" panose="020B0604030504040204" pitchFamily="34" charset="-128"/>
              <a:ea typeface="Meiryo UI" panose="020B0604030504040204" pitchFamily="34" charset="-128"/>
            </a:rPr>
            <a:t>削除]、[編集]、[新規</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画面のロジック：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ポイント単位一覧</a:t>
          </a:r>
          <a:r>
            <a:rPr lang="en-US" altLang="ja-JP" sz="1000" b="0" i="0" u="none" baseline="0">
              <a:solidFill>
                <a:srgbClr val="000000"/>
              </a:solidFill>
              <a:latin typeface="Meiryo UI" panose="020B0604030504040204" pitchFamily="34" charset="-128"/>
              <a:ea typeface="Meiryo UI" panose="020B0604030504040204" pitchFamily="34" charset="-128"/>
            </a:rPr>
            <a:t>]: 画面に入った後、KN2301_ポイント一覧取得機能を自動的に実行し、選択されている店舗に従ってポイント単位一覧を取得する。1000件を超えた場合、最初の1000件のみを表示し、「検索結果が1000件を超えたため、最初の1000件を表示しています。」メッセージ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・[全選択]、[金解除」ボタン：ポイント単位を適用する全て店舗を選択・選択解除する。チェックを入れた店舗にのみ設定されたポイント単位を適用する。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 メインメニュー画面に戻る機能を実行する。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]ボタン: KN2302_店舗のポイント更新機能を実行する。APIを呼び出してデータをDBに保存する。</a:t>
          </a:r>
          <a:r>
            <a:rPr lang="ja-JP" altLang="en-US" sz="1000" b="0" i="0" u="none" baseline="0">
              <a:solidFill>
                <a:schemeClr val="tx1"/>
              </a:solidFill>
              <a:latin typeface="Meiryo UI" panose="020B0604030504040204" pitchFamily="34" charset="-128"/>
              <a:ea typeface="Meiryo UI" panose="020B0604030504040204" pitchFamily="34" charset="-128"/>
            </a:rPr>
            <a:t>対象店舗一覧</a:t>
          </a:r>
          <a:r>
            <a:rPr lang="en-US" altLang="ja-JP" sz="1000" b="0" i="0" u="none" baseline="0">
              <a:solidFill>
                <a:schemeClr val="tx1"/>
              </a:solidFill>
              <a:latin typeface="Meiryo UI" panose="020B0604030504040204" pitchFamily="34" charset="-128"/>
              <a:ea typeface="Meiryo UI" panose="020B0604030504040204" pitchFamily="34" charset="-128"/>
            </a:rPr>
            <a:t>でチェックしている店舗のみ</a:t>
          </a:r>
          <a:r>
            <a:rPr lang="ja-JP" altLang="en-US" sz="1000" b="0" i="0" u="none" baseline="0">
              <a:solidFill>
                <a:srgbClr val="000000"/>
              </a:solidFill>
              <a:latin typeface="Meiryo UI" panose="020B0604030504040204" pitchFamily="34" charset="-128"/>
              <a:ea typeface="Meiryo UI" panose="020B0604030504040204" pitchFamily="34" charset="-128"/>
            </a:rPr>
            <a:t>に</a:t>
          </a:r>
          <a:r>
            <a:rPr lang="en-US" altLang="ja-JP" sz="1000" b="0" i="0" u="none" baseline="0">
              <a:solidFill>
                <a:srgbClr val="000000"/>
              </a:solidFill>
              <a:latin typeface="Meiryo UI" panose="020B0604030504040204" pitchFamily="34" charset="-128"/>
              <a:ea typeface="Meiryo UI" panose="020B0604030504040204" pitchFamily="34" charset="-128"/>
            </a:rPr>
            <a:t>データを保存する。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削除]ボタン: </a:t>
          </a:r>
          <a:r>
            <a:rPr lang="en-US" altLang="ja-JP" sz="1000" b="0" i="0" u="none" baseline="0">
              <a:solidFill>
                <a:srgbClr val="000000"/>
              </a:solidFill>
              <a:latin typeface="Meiryo UI" panose="020B0604030504040204" pitchFamily="34" charset="-128"/>
              <a:ea typeface="Meiryo UI" panose="020B0604030504040204" pitchFamily="34" charset="-128"/>
            </a:rPr>
            <a:t>画面上で選択されたレコードを一時削除する機能を実行する。削除されたレコードは赤い取り消し線で表示される。ボタンを再度タッチすると、一時削除を取り消す。</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[新規</a:t>
          </a:r>
          <a:r>
            <a:rPr lang="en-US" altLang="ja-JP" sz="1000" b="0" i="0" u="none" baseline="0">
              <a:solidFill>
                <a:srgbClr val="000000"/>
              </a:solidFill>
              <a:latin typeface="Meiryo UI" panose="020B0604030504040204" pitchFamily="34" charset="-128"/>
              <a:ea typeface="Meiryo UI" panose="020B0604030504040204" pitchFamily="34" charset="-128"/>
            </a:rPr>
            <a:t>]ボタン: KN2303_ポイント単位追加・編集機能(追加コード)を実行する。MD2302_追加・編集モダールを表示する。追加されたデータが一覧に赤色で表示される。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・[編集]ボタン： KN2303_ポイント単位追加・編集（編集コード）を実行する。MD2302_追加・編集モダールを表示する。編集されたデータが赤色で表示される。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ページングエリア：1ページに少なくとも10件のレコードを表示し、画面上の項目の割り当てによってはさらに多くのレコードを表示でき、最大100ページを表示できる。ページングエリアのボタン：「先頭行」、「最終行」、「▲前頁」、「▼次頁」：[10_概要機能_画面遷移_00_共通.xlsx]ファイルの[画面設計書]シートをご参照くださ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52</xdr:row>
      <xdr:rowOff>0</xdr:rowOff>
    </xdr:from>
    <xdr:to>
      <xdr:col>8</xdr:col>
      <xdr:colOff>0</xdr:colOff>
      <xdr:row>56</xdr:row>
      <xdr:rowOff>0</xdr:rowOff>
    </xdr:to>
    <xdr:sp macro="" textlink="" fLocksText="0">
      <xdr:nvSpPr>
        <xdr:cNvPr id="5" name="正方形/長方形 1">
          <a:extLst>
            <a:ext uri="{FF2B5EF4-FFF2-40B4-BE49-F238E27FC236}">
              <a16:creationId xmlns:a16="http://schemas.microsoft.com/office/drawing/2014/main" id="{00000000-0008-0000-0500-000005000000}"/>
            </a:ext>
          </a:extLst>
        </xdr:cNvPr>
        <xdr:cNvSpPr/>
      </xdr:nvSpPr>
      <xdr:spPr>
        <a:xfrm>
          <a:off x="533400" y="10020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ポイント単位一覧画面</a:t>
          </a:r>
        </a:p>
      </xdr:txBody>
    </xdr:sp>
    <xdr:clientData/>
  </xdr:twoCellAnchor>
  <xdr:twoCellAnchor>
    <xdr:from>
      <xdr:col>4</xdr:col>
      <xdr:colOff>229722</xdr:colOff>
      <xdr:row>38</xdr:row>
      <xdr:rowOff>0</xdr:rowOff>
    </xdr:from>
    <xdr:to>
      <xdr:col>5</xdr:col>
      <xdr:colOff>0</xdr:colOff>
      <xdr:row>43</xdr:row>
      <xdr:rowOff>0</xdr:rowOff>
    </xdr:to>
    <xdr:cxnSp macro="">
      <xdr:nvCxnSpPr>
        <xdr:cNvPr id="6" name="直線矢印コネクタ 1010">
          <a:extLst>
            <a:ext uri="{FF2B5EF4-FFF2-40B4-BE49-F238E27FC236}">
              <a16:creationId xmlns:a16="http://schemas.microsoft.com/office/drawing/2014/main" id="{00000000-0008-0000-0500-000006000000}"/>
            </a:ext>
          </a:extLst>
        </xdr:cNvPr>
        <xdr:cNvCxnSpPr>
          <a:stCxn id="34" idx="2"/>
          <a:endCxn id="55" idx="0"/>
        </xdr:cNvCxnSpPr>
      </xdr:nvCxnSpPr>
      <xdr:spPr>
        <a:xfrm>
          <a:off x="1295400" y="7353300"/>
          <a:ext cx="3810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11207</xdr:colOff>
      <xdr:row>57</xdr:row>
      <xdr:rowOff>190499</xdr:rowOff>
    </xdr:from>
    <xdr:to>
      <xdr:col>17</xdr:col>
      <xdr:colOff>1</xdr:colOff>
      <xdr:row>59</xdr:row>
      <xdr:rowOff>179294</xdr:rowOff>
    </xdr:to>
    <xdr:sp macro="" textlink="" fLocksText="0">
      <xdr:nvSpPr>
        <xdr:cNvPr id="7" name="四角形: 角を丸くする 1101">
          <a:extLst>
            <a:ext uri="{FF2B5EF4-FFF2-40B4-BE49-F238E27FC236}">
              <a16:creationId xmlns:a16="http://schemas.microsoft.com/office/drawing/2014/main" id="{00000000-0008-0000-0500-000007000000}"/>
            </a:ext>
          </a:extLst>
        </xdr:cNvPr>
        <xdr:cNvSpPr/>
      </xdr:nvSpPr>
      <xdr:spPr>
        <a:xfrm>
          <a:off x="3476625" y="11163300"/>
          <a:ext cx="105727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1000" b="1" i="0" u="none" baseline="0">
              <a:solidFill>
                <a:srgbClr val="000000"/>
              </a:solidFill>
              <a:latin typeface="Meiryo UI" panose="020B0604030504040204" pitchFamily="34" charset="-128"/>
              <a:ea typeface="Meiryo UI" panose="020B0604030504040204" pitchFamily="34" charset="-128"/>
            </a:rPr>
            <a:t>編集</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11206</xdr:colOff>
      <xdr:row>58</xdr:row>
      <xdr:rowOff>0</xdr:rowOff>
    </xdr:from>
    <xdr:to>
      <xdr:col>12</xdr:col>
      <xdr:colOff>0</xdr:colOff>
      <xdr:row>60</xdr:row>
      <xdr:rowOff>11206</xdr:rowOff>
    </xdr:to>
    <xdr:sp macro="" textlink="" fLocksText="0">
      <xdr:nvSpPr>
        <xdr:cNvPr id="8" name="四角形: 角を丸くする 1101">
          <a:extLst>
            <a:ext uri="{FF2B5EF4-FFF2-40B4-BE49-F238E27FC236}">
              <a16:creationId xmlns:a16="http://schemas.microsoft.com/office/drawing/2014/main" id="{00000000-0008-0000-0500-000008000000}"/>
            </a:ext>
          </a:extLst>
        </xdr:cNvPr>
        <xdr:cNvSpPr/>
      </xdr:nvSpPr>
      <xdr:spPr>
        <a:xfrm>
          <a:off x="2143125" y="11163300"/>
          <a:ext cx="105727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eaLnBrk="1" fontAlgn="auto" latinLnBrk="0" hangingPunct="1"/>
          <a:r>
            <a:rPr lang="ja-JP" altLang="en-US" sz="1000" b="1" i="0" u="none" baseline="0">
              <a:solidFill>
                <a:srgbClr val="000000"/>
              </a:solidFill>
              <a:latin typeface="Meiryo UI" panose="020B0604030504040204" pitchFamily="34" charset="-128"/>
              <a:ea typeface="Meiryo UI" panose="020B0604030504040204" pitchFamily="34" charset="-128"/>
            </a:rPr>
            <a:t>削除</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224119</xdr:colOff>
      <xdr:row>58</xdr:row>
      <xdr:rowOff>11206</xdr:rowOff>
    </xdr:from>
    <xdr:to>
      <xdr:col>26</xdr:col>
      <xdr:colOff>224119</xdr:colOff>
      <xdr:row>60</xdr:row>
      <xdr:rowOff>0</xdr:rowOff>
    </xdr:to>
    <xdr:sp macro="" textlink="" fLocksText="0">
      <xdr:nvSpPr>
        <xdr:cNvPr id="10" name="四角形: 角を丸くする 1101">
          <a:extLst>
            <a:ext uri="{FF2B5EF4-FFF2-40B4-BE49-F238E27FC236}">
              <a16:creationId xmlns:a16="http://schemas.microsoft.com/office/drawing/2014/main" id="{00000000-0008-0000-0500-00000A000000}"/>
            </a:ext>
          </a:extLst>
        </xdr:cNvPr>
        <xdr:cNvSpPr/>
      </xdr:nvSpPr>
      <xdr:spPr>
        <a:xfrm>
          <a:off x="6096000" y="11172825"/>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56</xdr:row>
      <xdr:rowOff>0</xdr:rowOff>
    </xdr:from>
    <xdr:to>
      <xdr:col>10</xdr:col>
      <xdr:colOff>5603</xdr:colOff>
      <xdr:row>58</xdr:row>
      <xdr:rowOff>0</xdr:rowOff>
    </xdr:to>
    <xdr:cxnSp macro="">
      <xdr:nvCxnSpPr>
        <xdr:cNvPr id="11" name="Connector: Elbow 10">
          <a:extLst>
            <a:ext uri="{FF2B5EF4-FFF2-40B4-BE49-F238E27FC236}">
              <a16:creationId xmlns:a16="http://schemas.microsoft.com/office/drawing/2014/main" id="{00000000-0008-0000-0500-00000B000000}"/>
            </a:ext>
          </a:extLst>
        </xdr:cNvPr>
        <xdr:cNvCxnSpPr>
          <a:stCxn id="5" idx="2"/>
          <a:endCxn id="8" idx="0"/>
        </xdr:cNvCxnSpPr>
      </xdr:nvCxnSpPr>
      <xdr:spPr>
        <a:xfrm rot="16200000" flipH="1">
          <a:off x="1333500" y="10782300"/>
          <a:ext cx="134302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56</xdr:row>
      <xdr:rowOff>0</xdr:rowOff>
    </xdr:from>
    <xdr:to>
      <xdr:col>24</xdr:col>
      <xdr:colOff>224119</xdr:colOff>
      <xdr:row>58</xdr:row>
      <xdr:rowOff>11206</xdr:rowOff>
    </xdr:to>
    <xdr:cxnSp macro="">
      <xdr:nvCxnSpPr>
        <xdr:cNvPr id="13" name="Connector: Elbow 12">
          <a:extLst>
            <a:ext uri="{FF2B5EF4-FFF2-40B4-BE49-F238E27FC236}">
              <a16:creationId xmlns:a16="http://schemas.microsoft.com/office/drawing/2014/main" id="{00000000-0008-0000-0500-00000D000000}"/>
            </a:ext>
          </a:extLst>
        </xdr:cNvPr>
        <xdr:cNvCxnSpPr>
          <a:stCxn id="5" idx="2"/>
          <a:endCxn id="10" idx="0"/>
        </xdr:cNvCxnSpPr>
      </xdr:nvCxnSpPr>
      <xdr:spPr>
        <a:xfrm rot="16200000" flipH="1">
          <a:off x="1333500" y="10782300"/>
          <a:ext cx="5295900" cy="390525"/>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58</xdr:row>
      <xdr:rowOff>0</xdr:rowOff>
    </xdr:from>
    <xdr:to>
      <xdr:col>22</xdr:col>
      <xdr:colOff>11206</xdr:colOff>
      <xdr:row>59</xdr:row>
      <xdr:rowOff>179294</xdr:rowOff>
    </xdr:to>
    <xdr:sp macro="" textlink="" fLocksText="0">
      <xdr:nvSpPr>
        <xdr:cNvPr id="14" name="四角形: 角を丸くする 1101">
          <a:extLst>
            <a:ext uri="{FF2B5EF4-FFF2-40B4-BE49-F238E27FC236}">
              <a16:creationId xmlns:a16="http://schemas.microsoft.com/office/drawing/2014/main" id="{00000000-0008-0000-0500-00000E000000}"/>
            </a:ext>
          </a:extLst>
        </xdr:cNvPr>
        <xdr:cNvSpPr/>
      </xdr:nvSpPr>
      <xdr:spPr>
        <a:xfrm>
          <a:off x="4800600" y="11163300"/>
          <a:ext cx="10763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ja-JP" altLang="en-US" sz="1000" b="1" i="0" u="none" baseline="0">
              <a:solidFill>
                <a:srgbClr val="FFFFFF"/>
              </a:solidFill>
              <a:latin typeface="Meiryo UI" panose="020B0604030504040204" pitchFamily="34" charset="-128"/>
              <a:ea typeface="Meiryo UI" panose="020B0604030504040204" pitchFamily="34" charset="-128"/>
            </a:rPr>
            <a:t>新規</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56</xdr:row>
      <xdr:rowOff>0</xdr:rowOff>
    </xdr:from>
    <xdr:to>
      <xdr:col>20</xdr:col>
      <xdr:colOff>5603</xdr:colOff>
      <xdr:row>58</xdr:row>
      <xdr:rowOff>0</xdr:rowOff>
    </xdr:to>
    <xdr:cxnSp macro="">
      <xdr:nvCxnSpPr>
        <xdr:cNvPr id="15" name="Connector: Elbow 14">
          <a:extLst>
            <a:ext uri="{FF2B5EF4-FFF2-40B4-BE49-F238E27FC236}">
              <a16:creationId xmlns:a16="http://schemas.microsoft.com/office/drawing/2014/main" id="{00000000-0008-0000-0500-00000F000000}"/>
            </a:ext>
          </a:extLst>
        </xdr:cNvPr>
        <xdr:cNvCxnSpPr>
          <a:stCxn id="5" idx="2"/>
          <a:endCxn id="14" idx="0"/>
        </xdr:cNvCxnSpPr>
      </xdr:nvCxnSpPr>
      <xdr:spPr>
        <a:xfrm rot="16200000" flipH="1">
          <a:off x="1333500" y="10782300"/>
          <a:ext cx="4010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61</xdr:row>
      <xdr:rowOff>0</xdr:rowOff>
    </xdr:from>
    <xdr:to>
      <xdr:col>16</xdr:col>
      <xdr:colOff>1</xdr:colOff>
      <xdr:row>62</xdr:row>
      <xdr:rowOff>0</xdr:rowOff>
    </xdr:to>
    <xdr:sp macro="" textlink="" fLocksText="0">
      <xdr:nvSpPr>
        <xdr:cNvPr id="16" name="Rectangle: Rounded Corners 15">
          <a:extLst>
            <a:ext uri="{FF2B5EF4-FFF2-40B4-BE49-F238E27FC236}">
              <a16:creationId xmlns:a16="http://schemas.microsoft.com/office/drawing/2014/main" id="{00000000-0008-0000-0500-000010000000}"/>
            </a:ext>
          </a:extLst>
        </xdr:cNvPr>
        <xdr:cNvSpPr/>
      </xdr:nvSpPr>
      <xdr:spPr>
        <a:xfrm>
          <a:off x="3733800" y="117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23.2</a:t>
          </a:r>
        </a:p>
      </xdr:txBody>
    </xdr:sp>
    <xdr:clientData/>
  </xdr:twoCellAnchor>
  <xdr:twoCellAnchor>
    <xdr:from>
      <xdr:col>9</xdr:col>
      <xdr:colOff>0</xdr:colOff>
      <xdr:row>61</xdr:row>
      <xdr:rowOff>11206</xdr:rowOff>
    </xdr:from>
    <xdr:to>
      <xdr:col>11</xdr:col>
      <xdr:colOff>0</xdr:colOff>
      <xdr:row>62</xdr:row>
      <xdr:rowOff>11206</xdr:rowOff>
    </xdr:to>
    <xdr:sp macro="" textlink="" fLocksText="0">
      <xdr:nvSpPr>
        <xdr:cNvPr id="17" name="Rectangle: Rounded Corners 16">
          <a:extLst>
            <a:ext uri="{FF2B5EF4-FFF2-40B4-BE49-F238E27FC236}">
              <a16:creationId xmlns:a16="http://schemas.microsoft.com/office/drawing/2014/main" id="{00000000-0008-0000-0500-000011000000}"/>
            </a:ext>
          </a:extLst>
        </xdr:cNvPr>
        <xdr:cNvSpPr/>
      </xdr:nvSpPr>
      <xdr:spPr>
        <a:xfrm>
          <a:off x="2400300" y="11744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23.1</a:t>
          </a:r>
        </a:p>
      </xdr:txBody>
    </xdr:sp>
    <xdr:clientData/>
  </xdr:twoCellAnchor>
  <xdr:twoCellAnchor>
    <xdr:from>
      <xdr:col>15</xdr:col>
      <xdr:colOff>1</xdr:colOff>
      <xdr:row>59</xdr:row>
      <xdr:rowOff>179294</xdr:rowOff>
    </xdr:from>
    <xdr:to>
      <xdr:col>15</xdr:col>
      <xdr:colOff>5604</xdr:colOff>
      <xdr:row>61</xdr:row>
      <xdr:rowOff>0</xdr:rowOff>
    </xdr:to>
    <xdr:cxnSp macro="">
      <xdr:nvCxnSpPr>
        <xdr:cNvPr id="20" name="直線矢印コネクタ 1010">
          <a:extLst>
            <a:ext uri="{FF2B5EF4-FFF2-40B4-BE49-F238E27FC236}">
              <a16:creationId xmlns:a16="http://schemas.microsoft.com/office/drawing/2014/main" id="{00000000-0008-0000-0500-000014000000}"/>
            </a:ext>
          </a:extLst>
        </xdr:cNvPr>
        <xdr:cNvCxnSpPr>
          <a:stCxn id="7" idx="2"/>
          <a:endCxn id="16" idx="0"/>
        </xdr:cNvCxnSpPr>
      </xdr:nvCxnSpPr>
      <xdr:spPr>
        <a:xfrm flipH="1">
          <a:off x="4000500" y="11534775"/>
          <a:ext cx="952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1</xdr:colOff>
      <xdr:row>60</xdr:row>
      <xdr:rowOff>11206</xdr:rowOff>
    </xdr:from>
    <xdr:to>
      <xdr:col>10</xdr:col>
      <xdr:colOff>5603</xdr:colOff>
      <xdr:row>61</xdr:row>
      <xdr:rowOff>11206</xdr:rowOff>
    </xdr:to>
    <xdr:cxnSp macro="">
      <xdr:nvCxnSpPr>
        <xdr:cNvPr id="21" name="直線矢印コネクタ 1010">
          <a:extLst>
            <a:ext uri="{FF2B5EF4-FFF2-40B4-BE49-F238E27FC236}">
              <a16:creationId xmlns:a16="http://schemas.microsoft.com/office/drawing/2014/main" id="{00000000-0008-0000-0500-000015000000}"/>
            </a:ext>
          </a:extLst>
        </xdr:cNvPr>
        <xdr:cNvCxnSpPr>
          <a:stCxn id="8" idx="2"/>
          <a:endCxn id="17" idx="0"/>
        </xdr:cNvCxnSpPr>
      </xdr:nvCxnSpPr>
      <xdr:spPr>
        <a:xfrm flipH="1">
          <a:off x="2667000" y="11553825"/>
          <a:ext cx="952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224119</xdr:colOff>
      <xdr:row>60</xdr:row>
      <xdr:rowOff>1</xdr:rowOff>
    </xdr:from>
    <xdr:to>
      <xdr:col>5</xdr:col>
      <xdr:colOff>0</xdr:colOff>
      <xdr:row>65</xdr:row>
      <xdr:rowOff>179294</xdr:rowOff>
    </xdr:to>
    <xdr:cxnSp macro="">
      <xdr:nvCxnSpPr>
        <xdr:cNvPr id="25" name="直線矢印コネクタ 1010">
          <a:extLst>
            <a:ext uri="{FF2B5EF4-FFF2-40B4-BE49-F238E27FC236}">
              <a16:creationId xmlns:a16="http://schemas.microsoft.com/office/drawing/2014/main" id="{00000000-0008-0000-0500-000019000000}"/>
            </a:ext>
          </a:extLst>
        </xdr:cNvPr>
        <xdr:cNvCxnSpPr>
          <a:stCxn id="2137" idx="2"/>
          <a:endCxn id="59" idx="0"/>
        </xdr:cNvCxnSpPr>
      </xdr:nvCxnSpPr>
      <xdr:spPr>
        <a:xfrm flipH="1">
          <a:off x="1295400" y="11544300"/>
          <a:ext cx="38100" cy="1133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234872</xdr:colOff>
      <xdr:row>7</xdr:row>
      <xdr:rowOff>189300</xdr:rowOff>
    </xdr:from>
    <xdr:to>
      <xdr:col>8</xdr:col>
      <xdr:colOff>0</xdr:colOff>
      <xdr:row>12</xdr:row>
      <xdr:rowOff>0</xdr:rowOff>
    </xdr:to>
    <xdr:sp macro="" textlink="" fLocksText="0">
      <xdr:nvSpPr>
        <xdr:cNvPr id="27" name="四角形: 角を丸くする 21">
          <a:extLst>
            <a:ext uri="{FF2B5EF4-FFF2-40B4-BE49-F238E27FC236}">
              <a16:creationId xmlns:a16="http://schemas.microsoft.com/office/drawing/2014/main" id="{00000000-0008-0000-0500-00001B000000}"/>
            </a:ext>
          </a:extLst>
        </xdr:cNvPr>
        <xdr:cNvSpPr/>
      </xdr:nvSpPr>
      <xdr:spPr>
        <a:xfrm>
          <a:off x="504825" y="1638300"/>
          <a:ext cx="16287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28" name="四角形: 角を丸くする 1101">
          <a:extLst>
            <a:ext uri="{FF2B5EF4-FFF2-40B4-BE49-F238E27FC236}">
              <a16:creationId xmlns:a16="http://schemas.microsoft.com/office/drawing/2014/main" id="{00000000-0008-0000-0500-00001C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23: ポイント単位使用設定</a:t>
          </a: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29" name="正方形/長方形 1">
          <a:extLst>
            <a:ext uri="{FF2B5EF4-FFF2-40B4-BE49-F238E27FC236}">
              <a16:creationId xmlns:a16="http://schemas.microsoft.com/office/drawing/2014/main" id="{00000000-0008-0000-0500-00001D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ポイント単位一覧画面</a:t>
          </a:r>
        </a:p>
      </xdr:txBody>
    </xdr:sp>
    <xdr:clientData/>
  </xdr:twoCellAnchor>
  <xdr:twoCellAnchor>
    <xdr:from>
      <xdr:col>2</xdr:col>
      <xdr:colOff>0</xdr:colOff>
      <xdr:row>30</xdr:row>
      <xdr:rowOff>12700</xdr:rowOff>
    </xdr:from>
    <xdr:to>
      <xdr:col>8</xdr:col>
      <xdr:colOff>0</xdr:colOff>
      <xdr:row>34</xdr:row>
      <xdr:rowOff>12700</xdr:rowOff>
    </xdr:to>
    <xdr:sp macro="" textlink="" fLocksText="0">
      <xdr:nvSpPr>
        <xdr:cNvPr id="31" name="正方形/長方形 19">
          <a:extLst>
            <a:ext uri="{FF2B5EF4-FFF2-40B4-BE49-F238E27FC236}">
              <a16:creationId xmlns:a16="http://schemas.microsoft.com/office/drawing/2014/main" id="{00000000-0008-0000-0500-00001F000000}"/>
            </a:ext>
          </a:extLst>
        </xdr:cNvPr>
        <xdr:cNvSpPr/>
      </xdr:nvSpPr>
      <xdr:spPr>
        <a:xfrm>
          <a:off x="533400" y="5838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MD1501</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5</xdr:col>
      <xdr:colOff>0</xdr:colOff>
      <xdr:row>22</xdr:row>
      <xdr:rowOff>0</xdr:rowOff>
    </xdr:from>
    <xdr:to>
      <xdr:col>5</xdr:col>
      <xdr:colOff>0</xdr:colOff>
      <xdr:row>24</xdr:row>
      <xdr:rowOff>13607</xdr:rowOff>
    </xdr:to>
    <xdr:cxnSp macro="">
      <xdr:nvCxnSpPr>
        <xdr:cNvPr id="33" name="直線矢印コネクタ 1010">
          <a:extLst>
            <a:ext uri="{FF2B5EF4-FFF2-40B4-BE49-F238E27FC236}">
              <a16:creationId xmlns:a16="http://schemas.microsoft.com/office/drawing/2014/main" id="{00000000-0008-0000-0500-000021000000}"/>
            </a:ext>
          </a:extLst>
        </xdr:cNvPr>
        <xdr:cNvCxnSpPr>
          <a:stCxn id="29" idx="2"/>
          <a:endCxn id="49"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224119</xdr:colOff>
      <xdr:row>36</xdr:row>
      <xdr:rowOff>0</xdr:rowOff>
    </xdr:from>
    <xdr:to>
      <xdr:col>7</xdr:col>
      <xdr:colOff>1</xdr:colOff>
      <xdr:row>38</xdr:row>
      <xdr:rowOff>0</xdr:rowOff>
    </xdr:to>
    <xdr:sp macro="" textlink="" fLocksText="0">
      <xdr:nvSpPr>
        <xdr:cNvPr id="34" name="四角形: 角を丸くする 1101">
          <a:extLst>
            <a:ext uri="{FF2B5EF4-FFF2-40B4-BE49-F238E27FC236}">
              <a16:creationId xmlns:a16="http://schemas.microsoft.com/office/drawing/2014/main" id="{00000000-0008-0000-0500-000022000000}"/>
            </a:ext>
          </a:extLst>
        </xdr:cNvPr>
        <xdr:cNvSpPr/>
      </xdr:nvSpPr>
      <xdr:spPr>
        <a:xfrm>
          <a:off x="762000" y="6972300"/>
          <a:ext cx="11049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1</xdr:colOff>
      <xdr:row>36</xdr:row>
      <xdr:rowOff>11206</xdr:rowOff>
    </xdr:from>
    <xdr:to>
      <xdr:col>13</xdr:col>
      <xdr:colOff>1</xdr:colOff>
      <xdr:row>38</xdr:row>
      <xdr:rowOff>11206</xdr:rowOff>
    </xdr:to>
    <xdr:sp macro="" textlink="" fLocksText="0">
      <xdr:nvSpPr>
        <xdr:cNvPr id="35" name="四角形: 角を丸くする 1101">
          <a:extLst>
            <a:ext uri="{FF2B5EF4-FFF2-40B4-BE49-F238E27FC236}">
              <a16:creationId xmlns:a16="http://schemas.microsoft.com/office/drawing/2014/main" id="{00000000-0008-0000-0500-000023000000}"/>
            </a:ext>
          </a:extLst>
        </xdr:cNvPr>
        <xdr:cNvSpPr/>
      </xdr:nvSpPr>
      <xdr:spPr>
        <a:xfrm>
          <a:off x="2400300" y="6981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229722</xdr:colOff>
      <xdr:row>34</xdr:row>
      <xdr:rowOff>12700</xdr:rowOff>
    </xdr:from>
    <xdr:to>
      <xdr:col>5</xdr:col>
      <xdr:colOff>0</xdr:colOff>
      <xdr:row>36</xdr:row>
      <xdr:rowOff>0</xdr:rowOff>
    </xdr:to>
    <xdr:cxnSp macro="">
      <xdr:nvCxnSpPr>
        <xdr:cNvPr id="36" name="直線矢印コネクタ 1010">
          <a:extLst>
            <a:ext uri="{FF2B5EF4-FFF2-40B4-BE49-F238E27FC236}">
              <a16:creationId xmlns:a16="http://schemas.microsoft.com/office/drawing/2014/main" id="{00000000-0008-0000-0500-000024000000}"/>
            </a:ext>
          </a:extLst>
        </xdr:cNvPr>
        <xdr:cNvCxnSpPr>
          <a:stCxn id="31" idx="2"/>
          <a:endCxn id="34" idx="0"/>
        </xdr:cNvCxnSpPr>
      </xdr:nvCxnSpPr>
      <xdr:spPr>
        <a:xfrm flipH="1">
          <a:off x="1295400" y="6600825"/>
          <a:ext cx="3810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12700</xdr:rowOff>
    </xdr:from>
    <xdr:to>
      <xdr:col>11</xdr:col>
      <xdr:colOff>1</xdr:colOff>
      <xdr:row>36</xdr:row>
      <xdr:rowOff>11206</xdr:rowOff>
    </xdr:to>
    <xdr:cxnSp macro="">
      <xdr:nvCxnSpPr>
        <xdr:cNvPr id="37" name="Connector: Elbow 36">
          <a:extLst>
            <a:ext uri="{FF2B5EF4-FFF2-40B4-BE49-F238E27FC236}">
              <a16:creationId xmlns:a16="http://schemas.microsoft.com/office/drawing/2014/main" id="{00000000-0008-0000-0500-000025000000}"/>
            </a:ext>
          </a:extLst>
        </xdr:cNvPr>
        <xdr:cNvCxnSpPr>
          <a:stCxn id="31" idx="2"/>
          <a:endCxn id="35" idx="0"/>
        </xdr:cNvCxnSpPr>
      </xdr:nvCxnSpPr>
      <xdr:spPr>
        <a:xfrm rot="16200000" flipH="1">
          <a:off x="1333500" y="6600825"/>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9</xdr:row>
      <xdr:rowOff>189900</xdr:rowOff>
    </xdr:from>
    <xdr:to>
      <xdr:col>13</xdr:col>
      <xdr:colOff>1</xdr:colOff>
      <xdr:row>37</xdr:row>
      <xdr:rowOff>11206</xdr:rowOff>
    </xdr:to>
    <xdr:cxnSp macro="">
      <xdr:nvCxnSpPr>
        <xdr:cNvPr id="38" name="Connector: Elbow 37">
          <a:extLst>
            <a:ext uri="{FF2B5EF4-FFF2-40B4-BE49-F238E27FC236}">
              <a16:creationId xmlns:a16="http://schemas.microsoft.com/office/drawing/2014/main" id="{00000000-0008-0000-0500-000026000000}"/>
            </a:ext>
          </a:extLst>
        </xdr:cNvPr>
        <xdr:cNvCxnSpPr>
          <a:stCxn id="35" idx="3"/>
          <a:endCxn id="27" idx="3"/>
        </xdr:cNvCxnSpPr>
      </xdr:nvCxnSpPr>
      <xdr:spPr>
        <a:xfrm flipH="1" flipV="1">
          <a:off x="2133600" y="2019300"/>
          <a:ext cx="1333500" cy="5153025"/>
        </a:xfrm>
        <a:prstGeom prst="bentConnector3">
          <a:avLst>
            <a:gd name="adj1" fmla="val -19429"/>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55</xdr:row>
      <xdr:rowOff>190499</xdr:rowOff>
    </xdr:from>
    <xdr:to>
      <xdr:col>15</xdr:col>
      <xdr:colOff>5604</xdr:colOff>
      <xdr:row>57</xdr:row>
      <xdr:rowOff>190498</xdr:rowOff>
    </xdr:to>
    <xdr:cxnSp macro="">
      <xdr:nvCxnSpPr>
        <xdr:cNvPr id="40" name="Connector: Elbow 39">
          <a:extLst>
            <a:ext uri="{FF2B5EF4-FFF2-40B4-BE49-F238E27FC236}">
              <a16:creationId xmlns:a16="http://schemas.microsoft.com/office/drawing/2014/main" id="{00000000-0008-0000-0500-000028000000}"/>
            </a:ext>
          </a:extLst>
        </xdr:cNvPr>
        <xdr:cNvCxnSpPr>
          <a:stCxn id="5" idx="2"/>
          <a:endCxn id="7" idx="0"/>
        </xdr:cNvCxnSpPr>
      </xdr:nvCxnSpPr>
      <xdr:spPr>
        <a:xfrm rot="16200000" flipH="1">
          <a:off x="1333500" y="10782300"/>
          <a:ext cx="2676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11207</xdr:colOff>
      <xdr:row>36</xdr:row>
      <xdr:rowOff>11206</xdr:rowOff>
    </xdr:from>
    <xdr:to>
      <xdr:col>19</xdr:col>
      <xdr:colOff>11207</xdr:colOff>
      <xdr:row>38</xdr:row>
      <xdr:rowOff>11206</xdr:rowOff>
    </xdr:to>
    <xdr:sp macro="" textlink="" fLocksText="0">
      <xdr:nvSpPr>
        <xdr:cNvPr id="41" name="四角形: 角を丸くする 1101">
          <a:extLst>
            <a:ext uri="{FF2B5EF4-FFF2-40B4-BE49-F238E27FC236}">
              <a16:creationId xmlns:a16="http://schemas.microsoft.com/office/drawing/2014/main" id="{00000000-0008-0000-0500-000029000000}"/>
            </a:ext>
          </a:extLst>
        </xdr:cNvPr>
        <xdr:cNvSpPr/>
      </xdr:nvSpPr>
      <xdr:spPr>
        <a:xfrm>
          <a:off x="4010025" y="6981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21</xdr:col>
      <xdr:colOff>0</xdr:colOff>
      <xdr:row>36</xdr:row>
      <xdr:rowOff>11206</xdr:rowOff>
    </xdr:from>
    <xdr:to>
      <xdr:col>25</xdr:col>
      <xdr:colOff>0</xdr:colOff>
      <xdr:row>38</xdr:row>
      <xdr:rowOff>11206</xdr:rowOff>
    </xdr:to>
    <xdr:sp macro="" textlink="" fLocksText="0">
      <xdr:nvSpPr>
        <xdr:cNvPr id="42" name="四角形: 角を丸くする 1101">
          <a:extLst>
            <a:ext uri="{FF2B5EF4-FFF2-40B4-BE49-F238E27FC236}">
              <a16:creationId xmlns:a16="http://schemas.microsoft.com/office/drawing/2014/main" id="{00000000-0008-0000-0500-00002A000000}"/>
            </a:ext>
          </a:extLst>
        </xdr:cNvPr>
        <xdr:cNvSpPr/>
      </xdr:nvSpPr>
      <xdr:spPr>
        <a:xfrm>
          <a:off x="5600700" y="6981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34</xdr:row>
      <xdr:rowOff>12700</xdr:rowOff>
    </xdr:from>
    <xdr:to>
      <xdr:col>17</xdr:col>
      <xdr:colOff>11206</xdr:colOff>
      <xdr:row>36</xdr:row>
      <xdr:rowOff>11206</xdr:rowOff>
    </xdr:to>
    <xdr:cxnSp macro="">
      <xdr:nvCxnSpPr>
        <xdr:cNvPr id="43" name="Connector: Elbow 42">
          <a:extLst>
            <a:ext uri="{FF2B5EF4-FFF2-40B4-BE49-F238E27FC236}">
              <a16:creationId xmlns:a16="http://schemas.microsoft.com/office/drawing/2014/main" id="{00000000-0008-0000-0500-00002B000000}"/>
            </a:ext>
          </a:extLst>
        </xdr:cNvPr>
        <xdr:cNvCxnSpPr>
          <a:stCxn id="31" idx="2"/>
          <a:endCxn id="41" idx="0"/>
        </xdr:cNvCxnSpPr>
      </xdr:nvCxnSpPr>
      <xdr:spPr>
        <a:xfrm rot="16200000" flipH="1">
          <a:off x="1304925" y="6600825"/>
          <a:ext cx="32385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12701</xdr:rowOff>
    </xdr:from>
    <xdr:to>
      <xdr:col>23</xdr:col>
      <xdr:colOff>0</xdr:colOff>
      <xdr:row>37</xdr:row>
      <xdr:rowOff>11207</xdr:rowOff>
    </xdr:to>
    <xdr:cxnSp macro="">
      <xdr:nvCxnSpPr>
        <xdr:cNvPr id="44" name="Connector: Elbow 43">
          <a:extLst>
            <a:ext uri="{FF2B5EF4-FFF2-40B4-BE49-F238E27FC236}">
              <a16:creationId xmlns:a16="http://schemas.microsoft.com/office/drawing/2014/main" id="{00000000-0008-0000-0500-00002C000000}"/>
            </a:ext>
          </a:extLst>
        </xdr:cNvPr>
        <xdr:cNvCxnSpPr/>
      </xdr:nvCxnSpPr>
      <xdr:spPr>
        <a:xfrm rot="16200000" flipH="1">
          <a:off x="1333500" y="6791325"/>
          <a:ext cx="4800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0</xdr:rowOff>
    </xdr:from>
    <xdr:to>
      <xdr:col>5</xdr:col>
      <xdr:colOff>0</xdr:colOff>
      <xdr:row>52</xdr:row>
      <xdr:rowOff>0</xdr:rowOff>
    </xdr:to>
    <xdr:cxnSp macro="">
      <xdr:nvCxnSpPr>
        <xdr:cNvPr id="45" name="直線矢印コネクタ 1010">
          <a:extLst>
            <a:ext uri="{FF2B5EF4-FFF2-40B4-BE49-F238E27FC236}">
              <a16:creationId xmlns:a16="http://schemas.microsoft.com/office/drawing/2014/main" id="{00000000-0008-0000-0500-00002D000000}"/>
            </a:ext>
          </a:extLst>
        </xdr:cNvPr>
        <xdr:cNvCxnSpPr>
          <a:stCxn id="55" idx="2"/>
          <a:endCxn id="5" idx="0"/>
        </xdr:cNvCxnSpPr>
      </xdr:nvCxnSpPr>
      <xdr:spPr>
        <a:xfrm>
          <a:off x="1333500" y="9067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49</xdr:row>
      <xdr:rowOff>84044</xdr:rowOff>
    </xdr:from>
    <xdr:to>
      <xdr:col>5</xdr:col>
      <xdr:colOff>0</xdr:colOff>
      <xdr:row>52</xdr:row>
      <xdr:rowOff>0</xdr:rowOff>
    </xdr:to>
    <xdr:cxnSp macro="">
      <xdr:nvCxnSpPr>
        <xdr:cNvPr id="46" name="Connector: Elbow 45">
          <a:extLst>
            <a:ext uri="{FF2B5EF4-FFF2-40B4-BE49-F238E27FC236}">
              <a16:creationId xmlns:a16="http://schemas.microsoft.com/office/drawing/2014/main" id="{00000000-0008-0000-0500-00002E000000}"/>
            </a:ext>
          </a:extLst>
        </xdr:cNvPr>
        <xdr:cNvCxnSpPr>
          <a:stCxn id="47" idx="3"/>
          <a:endCxn id="5" idx="0"/>
        </xdr:cNvCxnSpPr>
      </xdr:nvCxnSpPr>
      <xdr:spPr>
        <a:xfrm>
          <a:off x="800100" y="95345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48</xdr:row>
      <xdr:rowOff>179294</xdr:rowOff>
    </xdr:from>
    <xdr:to>
      <xdr:col>3</xdr:col>
      <xdr:colOff>0</xdr:colOff>
      <xdr:row>49</xdr:row>
      <xdr:rowOff>179294</xdr:rowOff>
    </xdr:to>
    <xdr:sp macro="" textlink="" fLocksText="0">
      <xdr:nvSpPr>
        <xdr:cNvPr id="47" name="Rectangle: Rounded Corners 46">
          <a:extLst>
            <a:ext uri="{FF2B5EF4-FFF2-40B4-BE49-F238E27FC236}">
              <a16:creationId xmlns:a16="http://schemas.microsoft.com/office/drawing/2014/main" id="{00000000-0008-0000-0500-00002F000000}"/>
            </a:ext>
          </a:extLst>
        </xdr:cNvPr>
        <xdr:cNvSpPr/>
      </xdr:nvSpPr>
      <xdr:spPr>
        <a:xfrm>
          <a:off x="266700" y="9439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a:t>
          </a:r>
        </a:p>
      </xdr:txBody>
    </xdr:sp>
    <xdr:clientData/>
  </xdr:twoCellAnchor>
  <xdr:twoCellAnchor>
    <xdr:from>
      <xdr:col>9</xdr:col>
      <xdr:colOff>1</xdr:colOff>
      <xdr:row>24</xdr:row>
      <xdr:rowOff>1</xdr:rowOff>
    </xdr:from>
    <xdr:to>
      <xdr:col>13</xdr:col>
      <xdr:colOff>0</xdr:colOff>
      <xdr:row>26</xdr:row>
      <xdr:rowOff>0</xdr:rowOff>
    </xdr:to>
    <xdr:sp macro="" textlink="" fLocksText="0">
      <xdr:nvSpPr>
        <xdr:cNvPr id="48" name="四角形: 角を丸くする 1101">
          <a:extLst>
            <a:ext uri="{FF2B5EF4-FFF2-40B4-BE49-F238E27FC236}">
              <a16:creationId xmlns:a16="http://schemas.microsoft.com/office/drawing/2014/main" id="{00000000-0008-0000-0500-000030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chemeClr val="bg1"/>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49" name="四角形: 角を丸くする 1101">
          <a:extLst>
            <a:ext uri="{FF2B5EF4-FFF2-40B4-BE49-F238E27FC236}">
              <a16:creationId xmlns:a16="http://schemas.microsoft.com/office/drawing/2014/main" id="{00000000-0008-0000-0500-000031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21</xdr:row>
      <xdr:rowOff>190499</xdr:rowOff>
    </xdr:from>
    <xdr:to>
      <xdr:col>11</xdr:col>
      <xdr:colOff>1</xdr:colOff>
      <xdr:row>24</xdr:row>
      <xdr:rowOff>0</xdr:rowOff>
    </xdr:to>
    <xdr:cxnSp macro="">
      <xdr:nvCxnSpPr>
        <xdr:cNvPr id="50" name="Connector: Elbow 49">
          <a:extLst>
            <a:ext uri="{FF2B5EF4-FFF2-40B4-BE49-F238E27FC236}">
              <a16:creationId xmlns:a16="http://schemas.microsoft.com/office/drawing/2014/main" id="{00000000-0008-0000-0500-000032000000}"/>
            </a:ext>
          </a:extLst>
        </xdr:cNvPr>
        <xdr:cNvCxnSpPr>
          <a:stCxn id="29" idx="2"/>
          <a:endCxn id="48" idx="0"/>
        </xdr:cNvCxnSpPr>
      </xdr:nvCxnSpPr>
      <xdr:spPr>
        <a:xfrm rot="16200000" flipH="1">
          <a:off x="1333500" y="4305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xdr:row>
      <xdr:rowOff>1</xdr:rowOff>
    </xdr:from>
    <xdr:to>
      <xdr:col>11</xdr:col>
      <xdr:colOff>1</xdr:colOff>
      <xdr:row>30</xdr:row>
      <xdr:rowOff>12701</xdr:rowOff>
    </xdr:to>
    <xdr:cxnSp macro="">
      <xdr:nvCxnSpPr>
        <xdr:cNvPr id="51" name="Connector: Elbow 50">
          <a:extLst>
            <a:ext uri="{FF2B5EF4-FFF2-40B4-BE49-F238E27FC236}">
              <a16:creationId xmlns:a16="http://schemas.microsoft.com/office/drawing/2014/main" id="{00000000-0008-0000-0500-000033000000}"/>
            </a:ext>
          </a:extLst>
        </xdr:cNvPr>
        <xdr:cNvCxnSpPr>
          <a:stCxn id="48" idx="2"/>
          <a:endCxn id="31" idx="0"/>
        </xdr:cNvCxnSpPr>
      </xdr:nvCxnSpPr>
      <xdr:spPr>
        <a:xfrm rot="5400000">
          <a:off x="1333500" y="5067300"/>
          <a:ext cx="16002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30</xdr:row>
      <xdr:rowOff>12700</xdr:rowOff>
    </xdr:to>
    <xdr:cxnSp macro="">
      <xdr:nvCxnSpPr>
        <xdr:cNvPr id="52" name="直線矢印コネクタ 1010">
          <a:extLst>
            <a:ext uri="{FF2B5EF4-FFF2-40B4-BE49-F238E27FC236}">
              <a16:creationId xmlns:a16="http://schemas.microsoft.com/office/drawing/2014/main" id="{00000000-0008-0000-0500-000034000000}"/>
            </a:ext>
          </a:extLst>
        </xdr:cNvPr>
        <xdr:cNvCxnSpPr>
          <a:stCxn id="49" idx="2"/>
          <a:endCxn id="31" idx="0"/>
        </xdr:cNvCxnSpPr>
      </xdr:nvCxnSpPr>
      <xdr:spPr>
        <a:xfrm>
          <a:off x="1333500" y="4876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11204</xdr:colOff>
      <xdr:row>38</xdr:row>
      <xdr:rowOff>0</xdr:rowOff>
    </xdr:from>
    <xdr:to>
      <xdr:col>61</xdr:col>
      <xdr:colOff>11204</xdr:colOff>
      <xdr:row>40</xdr:row>
      <xdr:rowOff>0</xdr:rowOff>
    </xdr:to>
    <xdr:sp macro="" textlink="" fLocksText="0">
      <xdr:nvSpPr>
        <xdr:cNvPr id="54" name="吹き出し: 線 2">
          <a:extLst>
            <a:ext uri="{FF2B5EF4-FFF2-40B4-BE49-F238E27FC236}">
              <a16:creationId xmlns:a16="http://schemas.microsoft.com/office/drawing/2014/main" id="{00000000-0008-0000-0500-000036000000}"/>
            </a:ext>
          </a:extLst>
        </xdr:cNvPr>
        <xdr:cNvSpPr/>
      </xdr:nvSpPr>
      <xdr:spPr>
        <a:xfrm>
          <a:off x="10144125" y="7353300"/>
          <a:ext cx="6134100" cy="381000"/>
        </a:xfrm>
        <a:prstGeom prst="borderCallout1">
          <a:avLst>
            <a:gd name="adj1" fmla="val 63651"/>
            <a:gd name="adj2" fmla="val -151"/>
            <a:gd name="adj3" fmla="val 286419"/>
            <a:gd name="adj4" fmla="val -1324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ユーザーが選択した店舗と検索条件に従ってポイント設定一覧を取得する。</a:t>
          </a: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55" name="四角形: 角を丸くする 3">
          <a:extLst>
            <a:ext uri="{FF2B5EF4-FFF2-40B4-BE49-F238E27FC236}">
              <a16:creationId xmlns:a16="http://schemas.microsoft.com/office/drawing/2014/main" id="{00000000-0008-0000-0500-000037000000}"/>
            </a:ext>
          </a:extLst>
        </xdr:cNvPr>
        <xdr:cNvSpPr/>
      </xdr:nvSpPr>
      <xdr:spPr>
        <a:xfrm>
          <a:off x="470647" y="8303559"/>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KN2301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ポイント単位一覧取得機能</a:t>
          </a:r>
        </a:p>
      </xdr:txBody>
    </xdr:sp>
    <xdr:clientData/>
  </xdr:twoCellAnchor>
  <xdr:twoCellAnchor>
    <xdr:from>
      <xdr:col>29</xdr:col>
      <xdr:colOff>0</xdr:colOff>
      <xdr:row>43</xdr:row>
      <xdr:rowOff>0</xdr:rowOff>
    </xdr:from>
    <xdr:to>
      <xdr:col>35</xdr:col>
      <xdr:colOff>0</xdr:colOff>
      <xdr:row>47</xdr:row>
      <xdr:rowOff>0</xdr:rowOff>
    </xdr:to>
    <xdr:sp macro="" textlink="" fLocksText="0">
      <xdr:nvSpPr>
        <xdr:cNvPr id="56" name="フローチャート: 磁気ディスク 194">
          <a:extLst>
            <a:ext uri="{FF2B5EF4-FFF2-40B4-BE49-F238E27FC236}">
              <a16:creationId xmlns:a16="http://schemas.microsoft.com/office/drawing/2014/main" id="{00000000-0008-0000-0500-000038000000}"/>
            </a:ext>
          </a:extLst>
        </xdr:cNvPr>
        <xdr:cNvSpPr/>
      </xdr:nvSpPr>
      <xdr:spPr>
        <a:xfrm>
          <a:off x="77343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ポイント単位一覧取得API</a:t>
          </a:r>
        </a:p>
      </xdr:txBody>
    </xdr:sp>
    <xdr:clientData/>
  </xdr:twoCellAnchor>
  <xdr:twoCellAnchor>
    <xdr:from>
      <xdr:col>8</xdr:col>
      <xdr:colOff>0</xdr:colOff>
      <xdr:row>45</xdr:row>
      <xdr:rowOff>0</xdr:rowOff>
    </xdr:from>
    <xdr:to>
      <xdr:col>29</xdr:col>
      <xdr:colOff>0</xdr:colOff>
      <xdr:row>45</xdr:row>
      <xdr:rowOff>0</xdr:rowOff>
    </xdr:to>
    <xdr:cxnSp macro="">
      <xdr:nvCxnSpPr>
        <xdr:cNvPr id="57" name="直線矢印コネクタ 196">
          <a:extLst>
            <a:ext uri="{FF2B5EF4-FFF2-40B4-BE49-F238E27FC236}">
              <a16:creationId xmlns:a16="http://schemas.microsoft.com/office/drawing/2014/main" id="{00000000-0008-0000-0500-000039000000}"/>
            </a:ext>
          </a:extLst>
        </xdr:cNvPr>
        <xdr:cNvCxnSpPr>
          <a:stCxn id="55" idx="3"/>
        </xdr:cNvCxnSpPr>
      </xdr:nvCxnSpPr>
      <xdr:spPr>
        <a:xfrm>
          <a:off x="1882588" y="8684559"/>
          <a:ext cx="4941794"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11206</xdr:colOff>
      <xdr:row>82</xdr:row>
      <xdr:rowOff>1</xdr:rowOff>
    </xdr:from>
    <xdr:to>
      <xdr:col>61</xdr:col>
      <xdr:colOff>11206</xdr:colOff>
      <xdr:row>95</xdr:row>
      <xdr:rowOff>0</xdr:rowOff>
    </xdr:to>
    <xdr:sp macro="" textlink="" fLocksText="0">
      <xdr:nvSpPr>
        <xdr:cNvPr id="58" name="吹き出し: 線 2">
          <a:extLst>
            <a:ext uri="{FF2B5EF4-FFF2-40B4-BE49-F238E27FC236}">
              <a16:creationId xmlns:a16="http://schemas.microsoft.com/office/drawing/2014/main" id="{00000000-0008-0000-0500-00003A000000}"/>
            </a:ext>
          </a:extLst>
        </xdr:cNvPr>
        <xdr:cNvSpPr/>
      </xdr:nvSpPr>
      <xdr:spPr>
        <a:xfrm>
          <a:off x="8953500" y="15733060"/>
          <a:ext cx="5412441" cy="2476499"/>
        </a:xfrm>
        <a:prstGeom prst="borderCallout1">
          <a:avLst>
            <a:gd name="adj1" fmla="val 63651"/>
            <a:gd name="adj2" fmla="val -151"/>
            <a:gd name="adj3" fmla="val -105468"/>
            <a:gd name="adj4" fmla="val -1305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・店舗のポイント単位をDBに更新する ([ポイント単位]は設定された期間内で使用される。この期間外では [基本ポイント単位] が使用される。)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rgbClr val="000000"/>
              </a:solidFill>
              <a:latin typeface="Meiryo UI" panose="020B0604030504040204" pitchFamily="34" charset="-128"/>
              <a:ea typeface="Meiryo UI" panose="020B0604030504040204" pitchFamily="34" charset="-128"/>
            </a:rPr>
            <a:t>・store id=09999の場合、[対象店舗] 一覧で選択された全て店舗のデータを更新する。選択された店舗が、すでに設定された期間と重複している場合、最新の設定が適用される。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rgbClr val="000000"/>
              </a:solidFill>
              <a:latin typeface="Meiryo UI" panose="020B0604030504040204" pitchFamily="34" charset="-128"/>
              <a:ea typeface="Meiryo UI" panose="020B0604030504040204" pitchFamily="34" charset="-128"/>
            </a:rPr>
            <a:t>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sz="1000" b="0" i="0" u="none" baseline="0">
              <a:solidFill>
                <a:schemeClr val="tx1"/>
              </a:solidFill>
              <a:latin typeface="Meiryo UI" panose="020B0604030504040204" pitchFamily="34" charset="-128"/>
              <a:ea typeface="Meiryo UI" panose="020B0604030504040204" pitchFamily="34" charset="-128"/>
            </a:rPr>
            <a:t>+店舗Xは2024/09/01から2024/09/03まで200ポイント使用が設定されている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  +店舗Xに対して、2024/09/02から2024/09/04まで300ポイント使用設定を適用する。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  +店舗Xには以下の2つのポイント設定がある。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sz="1000" b="0" i="0" u="none" baseline="0">
              <a:solidFill>
                <a:schemeClr val="tx1"/>
              </a:solidFill>
              <a:latin typeface="Meiryo UI" panose="020B0604030504040204" pitchFamily="34" charset="-128"/>
              <a:ea typeface="Meiryo UI" panose="020B0604030504040204" pitchFamily="34" charset="-128"/>
            </a:rPr>
            <a:t>&gt;200ポイントの適用期間を2024/09/01~2024/09/01に更新する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    &gt; 2024/09/02 ~ 2024/09/04の適用期間で300ポイントの設定を新規作成する。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・store id が「09999」以外の場合、MD1501モーダルで選択されているstore idを更新する。</a:t>
          </a:r>
        </a:p>
      </xdr:txBody>
    </xdr:sp>
    <xdr:clientData/>
  </xdr:twoCellAnchor>
  <xdr:twoCellAnchor>
    <xdr:from>
      <xdr:col>1</xdr:col>
      <xdr:colOff>224118</xdr:colOff>
      <xdr:row>65</xdr:row>
      <xdr:rowOff>179294</xdr:rowOff>
    </xdr:from>
    <xdr:to>
      <xdr:col>7</xdr:col>
      <xdr:colOff>224118</xdr:colOff>
      <xdr:row>69</xdr:row>
      <xdr:rowOff>179294</xdr:rowOff>
    </xdr:to>
    <xdr:sp macro="" textlink="" fLocksText="0">
      <xdr:nvSpPr>
        <xdr:cNvPr id="59" name="四角形: 角を丸くする 3">
          <a:extLst>
            <a:ext uri="{FF2B5EF4-FFF2-40B4-BE49-F238E27FC236}">
              <a16:creationId xmlns:a16="http://schemas.microsoft.com/office/drawing/2014/main" id="{00000000-0008-0000-0500-00003B000000}"/>
            </a:ext>
          </a:extLst>
        </xdr:cNvPr>
        <xdr:cNvSpPr/>
      </xdr:nvSpPr>
      <xdr:spPr>
        <a:xfrm>
          <a:off x="495300" y="126777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KN2302</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店舗のポイント単位更新機能</a:t>
          </a:r>
        </a:p>
      </xdr:txBody>
    </xdr:sp>
    <xdr:clientData/>
  </xdr:twoCellAnchor>
  <xdr:twoCellAnchor>
    <xdr:from>
      <xdr:col>29</xdr:col>
      <xdr:colOff>0</xdr:colOff>
      <xdr:row>66</xdr:row>
      <xdr:rowOff>0</xdr:rowOff>
    </xdr:from>
    <xdr:to>
      <xdr:col>35</xdr:col>
      <xdr:colOff>0</xdr:colOff>
      <xdr:row>70</xdr:row>
      <xdr:rowOff>0</xdr:rowOff>
    </xdr:to>
    <xdr:sp macro="" textlink="" fLocksText="0">
      <xdr:nvSpPr>
        <xdr:cNvPr id="60" name="フローチャート: 磁気ディスク 194">
          <a:extLst>
            <a:ext uri="{FF2B5EF4-FFF2-40B4-BE49-F238E27FC236}">
              <a16:creationId xmlns:a16="http://schemas.microsoft.com/office/drawing/2014/main" id="{00000000-0008-0000-0500-00003C000000}"/>
            </a:ext>
          </a:extLst>
        </xdr:cNvPr>
        <xdr:cNvSpPr/>
      </xdr:nvSpPr>
      <xdr:spPr>
        <a:xfrm>
          <a:off x="7734300" y="1268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AP2302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ポイント単位更新API</a:t>
          </a:r>
        </a:p>
      </xdr:txBody>
    </xdr:sp>
    <xdr:clientData/>
  </xdr:twoCellAnchor>
  <xdr:twoCellAnchor>
    <xdr:from>
      <xdr:col>7</xdr:col>
      <xdr:colOff>224118</xdr:colOff>
      <xdr:row>67</xdr:row>
      <xdr:rowOff>179294</xdr:rowOff>
    </xdr:from>
    <xdr:to>
      <xdr:col>29</xdr:col>
      <xdr:colOff>0</xdr:colOff>
      <xdr:row>68</xdr:row>
      <xdr:rowOff>0</xdr:rowOff>
    </xdr:to>
    <xdr:cxnSp macro="">
      <xdr:nvCxnSpPr>
        <xdr:cNvPr id="61" name="直線矢印コネクタ 196">
          <a:extLst>
            <a:ext uri="{FF2B5EF4-FFF2-40B4-BE49-F238E27FC236}">
              <a16:creationId xmlns:a16="http://schemas.microsoft.com/office/drawing/2014/main" id="{00000000-0008-0000-0500-00003D000000}"/>
            </a:ext>
          </a:extLst>
        </xdr:cNvPr>
        <xdr:cNvCxnSpPr>
          <a:stCxn id="59" idx="3"/>
          <a:endCxn id="60" idx="2"/>
        </xdr:cNvCxnSpPr>
      </xdr:nvCxnSpPr>
      <xdr:spPr>
        <a:xfrm>
          <a:off x="2095500" y="13058775"/>
          <a:ext cx="56388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78442</xdr:colOff>
      <xdr:row>57</xdr:row>
      <xdr:rowOff>190499</xdr:rowOff>
    </xdr:from>
    <xdr:to>
      <xdr:col>17</xdr:col>
      <xdr:colOff>67236</xdr:colOff>
      <xdr:row>59</xdr:row>
      <xdr:rowOff>179294</xdr:rowOff>
    </xdr:to>
    <xdr:sp macro="" textlink="" fLocksText="0">
      <xdr:nvSpPr>
        <xdr:cNvPr id="2128" name="四角形: 角を丸くする 1101">
          <a:extLst>
            <a:ext uri="{FF2B5EF4-FFF2-40B4-BE49-F238E27FC236}">
              <a16:creationId xmlns:a16="http://schemas.microsoft.com/office/drawing/2014/main" id="{00000000-0008-0000-0500-000050080000}"/>
            </a:ext>
          </a:extLst>
        </xdr:cNvPr>
        <xdr:cNvSpPr/>
      </xdr:nvSpPr>
      <xdr:spPr>
        <a:xfrm>
          <a:off x="3543300" y="11163300"/>
          <a:ext cx="105727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1" i="0" u="none" baseline="0">
              <a:solidFill>
                <a:srgbClr val="FFFFFF"/>
              </a:solidFill>
              <a:latin typeface="Meiryo UI" panose="020B0604030504040204" pitchFamily="34" charset="-128"/>
              <a:ea typeface="Meiryo UI" panose="020B0604030504040204" pitchFamily="34" charset="-128"/>
            </a:rPr>
            <a:t>編集</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78441</xdr:colOff>
      <xdr:row>58</xdr:row>
      <xdr:rowOff>0</xdr:rowOff>
    </xdr:from>
    <xdr:to>
      <xdr:col>12</xdr:col>
      <xdr:colOff>67235</xdr:colOff>
      <xdr:row>60</xdr:row>
      <xdr:rowOff>11206</xdr:rowOff>
    </xdr:to>
    <xdr:sp macro="" textlink="" fLocksText="0">
      <xdr:nvSpPr>
        <xdr:cNvPr id="2131" name="四角形: 角を丸くする 1101">
          <a:extLst>
            <a:ext uri="{FF2B5EF4-FFF2-40B4-BE49-F238E27FC236}">
              <a16:creationId xmlns:a16="http://schemas.microsoft.com/office/drawing/2014/main" id="{00000000-0008-0000-0500-000053080000}"/>
            </a:ext>
          </a:extLst>
        </xdr:cNvPr>
        <xdr:cNvSpPr/>
      </xdr:nvSpPr>
      <xdr:spPr>
        <a:xfrm>
          <a:off x="2209800" y="11163300"/>
          <a:ext cx="105727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ja-JP" altLang="en-US" sz="1000" b="1" i="0" u="none" baseline="0">
              <a:solidFill>
                <a:srgbClr val="FFFFFF"/>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224118</xdr:colOff>
      <xdr:row>58</xdr:row>
      <xdr:rowOff>0</xdr:rowOff>
    </xdr:from>
    <xdr:to>
      <xdr:col>7</xdr:col>
      <xdr:colOff>11205</xdr:colOff>
      <xdr:row>60</xdr:row>
      <xdr:rowOff>1</xdr:rowOff>
    </xdr:to>
    <xdr:sp macro="" textlink="" fLocksText="0">
      <xdr:nvSpPr>
        <xdr:cNvPr id="2137" name="四角形: 角を丸くする 1101">
          <a:extLst>
            <a:ext uri="{FF2B5EF4-FFF2-40B4-BE49-F238E27FC236}">
              <a16:creationId xmlns:a16="http://schemas.microsoft.com/office/drawing/2014/main" id="{00000000-0008-0000-0500-000059080000}"/>
            </a:ext>
          </a:extLst>
        </xdr:cNvPr>
        <xdr:cNvSpPr/>
      </xdr:nvSpPr>
      <xdr:spPr>
        <a:xfrm>
          <a:off x="762000" y="11163300"/>
          <a:ext cx="11144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1" i="0" u="none" baseline="0">
              <a:solidFill>
                <a:srgbClr val="FFFFFF"/>
              </a:solidFill>
              <a:latin typeface="Meiryo UI" panose="020B0604030504040204" pitchFamily="34" charset="-128"/>
              <a:ea typeface="Meiryo UI" panose="020B0604030504040204" pitchFamily="34" charset="-128"/>
            </a:rPr>
            <a:t>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9</xdr:row>
      <xdr:rowOff>189900</xdr:rowOff>
    </xdr:from>
    <xdr:to>
      <xdr:col>26</xdr:col>
      <xdr:colOff>224119</xdr:colOff>
      <xdr:row>59</xdr:row>
      <xdr:rowOff>5603</xdr:rowOff>
    </xdr:to>
    <xdr:cxnSp macro="">
      <xdr:nvCxnSpPr>
        <xdr:cNvPr id="2139" name="Connector: Elbow 2138">
          <a:extLst>
            <a:ext uri="{FF2B5EF4-FFF2-40B4-BE49-F238E27FC236}">
              <a16:creationId xmlns:a16="http://schemas.microsoft.com/office/drawing/2014/main" id="{00000000-0008-0000-0500-00005B080000}"/>
            </a:ext>
          </a:extLst>
        </xdr:cNvPr>
        <xdr:cNvCxnSpPr>
          <a:stCxn id="10" idx="3"/>
          <a:endCxn id="27" idx="3"/>
        </xdr:cNvCxnSpPr>
      </xdr:nvCxnSpPr>
      <xdr:spPr>
        <a:xfrm flipH="1" flipV="1">
          <a:off x="2133600" y="2019300"/>
          <a:ext cx="5029200" cy="9344025"/>
        </a:xfrm>
        <a:prstGeom prst="bentConnector3">
          <a:avLst>
            <a:gd name="adj1" fmla="val -51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61</xdr:row>
      <xdr:rowOff>11206</xdr:rowOff>
    </xdr:from>
    <xdr:to>
      <xdr:col>21</xdr:col>
      <xdr:colOff>0</xdr:colOff>
      <xdr:row>62</xdr:row>
      <xdr:rowOff>11206</xdr:rowOff>
    </xdr:to>
    <xdr:sp macro="" textlink="" fLocksText="0">
      <xdr:nvSpPr>
        <xdr:cNvPr id="2191" name="Rectangle: Rounded Corners 2190">
          <a:extLst>
            <a:ext uri="{FF2B5EF4-FFF2-40B4-BE49-F238E27FC236}">
              <a16:creationId xmlns:a16="http://schemas.microsoft.com/office/drawing/2014/main" id="{00000000-0008-0000-0500-00008F080000}"/>
            </a:ext>
          </a:extLst>
        </xdr:cNvPr>
        <xdr:cNvSpPr/>
      </xdr:nvSpPr>
      <xdr:spPr>
        <a:xfrm>
          <a:off x="5067300" y="11744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23.3</a:t>
          </a:r>
        </a:p>
      </xdr:txBody>
    </xdr:sp>
    <xdr:clientData/>
  </xdr:twoCellAnchor>
  <xdr:twoCellAnchor>
    <xdr:from>
      <xdr:col>20</xdr:col>
      <xdr:colOff>0</xdr:colOff>
      <xdr:row>59</xdr:row>
      <xdr:rowOff>179294</xdr:rowOff>
    </xdr:from>
    <xdr:to>
      <xdr:col>20</xdr:col>
      <xdr:colOff>5603</xdr:colOff>
      <xdr:row>61</xdr:row>
      <xdr:rowOff>11206</xdr:rowOff>
    </xdr:to>
    <xdr:cxnSp macro="">
      <xdr:nvCxnSpPr>
        <xdr:cNvPr id="2192" name="直線矢印コネクタ 1010">
          <a:extLst>
            <a:ext uri="{FF2B5EF4-FFF2-40B4-BE49-F238E27FC236}">
              <a16:creationId xmlns:a16="http://schemas.microsoft.com/office/drawing/2014/main" id="{00000000-0008-0000-0500-000090080000}"/>
            </a:ext>
          </a:extLst>
        </xdr:cNvPr>
        <xdr:cNvCxnSpPr>
          <a:stCxn id="14" idx="2"/>
          <a:endCxn id="2191" idx="0"/>
        </xdr:cNvCxnSpPr>
      </xdr:nvCxnSpPr>
      <xdr:spPr>
        <a:xfrm flipH="1">
          <a:off x="5334000" y="11534775"/>
          <a:ext cx="9525" cy="209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56</xdr:row>
      <xdr:rowOff>0</xdr:rowOff>
    </xdr:from>
    <xdr:to>
      <xdr:col>5</xdr:col>
      <xdr:colOff>0</xdr:colOff>
      <xdr:row>58</xdr:row>
      <xdr:rowOff>0</xdr:rowOff>
    </xdr:to>
    <xdr:cxnSp macro="">
      <xdr:nvCxnSpPr>
        <xdr:cNvPr id="2195" name="直線矢印コネクタ 1010">
          <a:extLst>
            <a:ext uri="{FF2B5EF4-FFF2-40B4-BE49-F238E27FC236}">
              <a16:creationId xmlns:a16="http://schemas.microsoft.com/office/drawing/2014/main" id="{00000000-0008-0000-0500-000093080000}"/>
            </a:ext>
          </a:extLst>
        </xdr:cNvPr>
        <xdr:cNvCxnSpPr>
          <a:stCxn id="5" idx="2"/>
          <a:endCxn id="2137" idx="0"/>
        </xdr:cNvCxnSpPr>
      </xdr:nvCxnSpPr>
      <xdr:spPr>
        <a:xfrm>
          <a:off x="1333500" y="1078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71</xdr:row>
      <xdr:rowOff>0</xdr:rowOff>
    </xdr:from>
    <xdr:to>
      <xdr:col>6</xdr:col>
      <xdr:colOff>0</xdr:colOff>
      <xdr:row>72</xdr:row>
      <xdr:rowOff>0</xdr:rowOff>
    </xdr:to>
    <xdr:sp macro="" textlink="" fLocksText="0">
      <xdr:nvSpPr>
        <xdr:cNvPr id="2202" name="Rectangle: Rounded Corners 2201">
          <a:extLst>
            <a:ext uri="{FF2B5EF4-FFF2-40B4-BE49-F238E27FC236}">
              <a16:creationId xmlns:a16="http://schemas.microsoft.com/office/drawing/2014/main" id="{00000000-0008-0000-0500-00009A080000}"/>
            </a:ext>
          </a:extLst>
        </xdr:cNvPr>
        <xdr:cNvSpPr/>
      </xdr:nvSpPr>
      <xdr:spPr>
        <a:xfrm>
          <a:off x="1066800" y="1363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a:t>
          </a:r>
        </a:p>
      </xdr:txBody>
    </xdr:sp>
    <xdr:clientData/>
  </xdr:twoCellAnchor>
  <xdr:twoCellAnchor>
    <xdr:from>
      <xdr:col>5</xdr:col>
      <xdr:colOff>0</xdr:colOff>
      <xdr:row>70</xdr:row>
      <xdr:rowOff>0</xdr:rowOff>
    </xdr:from>
    <xdr:to>
      <xdr:col>5</xdr:col>
      <xdr:colOff>5602</xdr:colOff>
      <xdr:row>71</xdr:row>
      <xdr:rowOff>0</xdr:rowOff>
    </xdr:to>
    <xdr:cxnSp macro="">
      <xdr:nvCxnSpPr>
        <xdr:cNvPr id="2203" name="直線矢印コネクタ 1010">
          <a:extLst>
            <a:ext uri="{FF2B5EF4-FFF2-40B4-BE49-F238E27FC236}">
              <a16:creationId xmlns:a16="http://schemas.microsoft.com/office/drawing/2014/main" id="{00000000-0008-0000-0500-00009B080000}"/>
            </a:ext>
          </a:extLst>
        </xdr:cNvPr>
        <xdr:cNvCxnSpPr>
          <a:endCxn id="2202" idx="0"/>
        </xdr:cNvCxnSpPr>
      </xdr:nvCxnSpPr>
      <xdr:spPr>
        <a:xfrm flipH="1">
          <a:off x="1333500" y="13449300"/>
          <a:ext cx="952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116</xdr:row>
      <xdr:rowOff>0</xdr:rowOff>
    </xdr:from>
    <xdr:to>
      <xdr:col>8</xdr:col>
      <xdr:colOff>0</xdr:colOff>
      <xdr:row>120</xdr:row>
      <xdr:rowOff>0</xdr:rowOff>
    </xdr:to>
    <xdr:sp macro="" textlink="" fLocksText="0">
      <xdr:nvSpPr>
        <xdr:cNvPr id="2210" name="正方形/長方形 1">
          <a:extLst>
            <a:ext uri="{FF2B5EF4-FFF2-40B4-BE49-F238E27FC236}">
              <a16:creationId xmlns:a16="http://schemas.microsoft.com/office/drawing/2014/main" id="{00000000-0008-0000-0500-0000A2080000}"/>
            </a:ext>
          </a:extLst>
        </xdr:cNvPr>
        <xdr:cNvSpPr/>
      </xdr:nvSpPr>
      <xdr:spPr>
        <a:xfrm>
          <a:off x="533400" y="2221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MD2302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ポイント単位追加・編集モダール</a:t>
          </a:r>
        </a:p>
      </xdr:txBody>
    </xdr:sp>
    <xdr:clientData/>
  </xdr:twoCellAnchor>
  <xdr:twoCellAnchor>
    <xdr:from>
      <xdr:col>17</xdr:col>
      <xdr:colOff>224118</xdr:colOff>
      <xdr:row>122</xdr:row>
      <xdr:rowOff>0</xdr:rowOff>
    </xdr:from>
    <xdr:to>
      <xdr:col>21</xdr:col>
      <xdr:colOff>224118</xdr:colOff>
      <xdr:row>124</xdr:row>
      <xdr:rowOff>0</xdr:rowOff>
    </xdr:to>
    <xdr:sp macro="" textlink="" fLocksText="0">
      <xdr:nvSpPr>
        <xdr:cNvPr id="2276" name="四角形: 角を丸くする 1101">
          <a:extLst>
            <a:ext uri="{FF2B5EF4-FFF2-40B4-BE49-F238E27FC236}">
              <a16:creationId xmlns:a16="http://schemas.microsoft.com/office/drawing/2014/main" id="{00000000-0008-0000-0500-0000E4080000}"/>
            </a:ext>
          </a:extLst>
        </xdr:cNvPr>
        <xdr:cNvSpPr/>
      </xdr:nvSpPr>
      <xdr:spPr>
        <a:xfrm>
          <a:off x="4762500" y="2335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取消</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122</xdr:row>
      <xdr:rowOff>0</xdr:rowOff>
    </xdr:from>
    <xdr:to>
      <xdr:col>7</xdr:col>
      <xdr:colOff>1</xdr:colOff>
      <xdr:row>124</xdr:row>
      <xdr:rowOff>0</xdr:rowOff>
    </xdr:to>
    <xdr:sp macro="" textlink="" fLocksText="0">
      <xdr:nvSpPr>
        <xdr:cNvPr id="2277" name="四角形: 角を丸くする 1101">
          <a:extLst>
            <a:ext uri="{FF2B5EF4-FFF2-40B4-BE49-F238E27FC236}">
              <a16:creationId xmlns:a16="http://schemas.microsoft.com/office/drawing/2014/main" id="{00000000-0008-0000-0500-0000E5080000}"/>
            </a:ext>
          </a:extLst>
        </xdr:cNvPr>
        <xdr:cNvSpPr/>
      </xdr:nvSpPr>
      <xdr:spPr>
        <a:xfrm>
          <a:off x="800100" y="2335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ja-JP" altLang="en-US" sz="1000" b="1" i="0" u="none" baseline="0">
              <a:solidFill>
                <a:srgbClr val="FFFFFF"/>
              </a:solidFill>
              <a:latin typeface="Meiryo UI" panose="020B0604030504040204" pitchFamily="34" charset="-128"/>
              <a:ea typeface="Meiryo UI" panose="020B0604030504040204" pitchFamily="34" charset="-128"/>
            </a:rPr>
            <a:t>新規</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120</xdr:row>
      <xdr:rowOff>0</xdr:rowOff>
    </xdr:from>
    <xdr:to>
      <xdr:col>19</xdr:col>
      <xdr:colOff>224117</xdr:colOff>
      <xdr:row>122</xdr:row>
      <xdr:rowOff>0</xdr:rowOff>
    </xdr:to>
    <xdr:cxnSp macro="">
      <xdr:nvCxnSpPr>
        <xdr:cNvPr id="2278" name="Connector: Elbow 2277">
          <a:extLst>
            <a:ext uri="{FF2B5EF4-FFF2-40B4-BE49-F238E27FC236}">
              <a16:creationId xmlns:a16="http://schemas.microsoft.com/office/drawing/2014/main" id="{00000000-0008-0000-0500-0000E6080000}"/>
            </a:ext>
          </a:extLst>
        </xdr:cNvPr>
        <xdr:cNvCxnSpPr>
          <a:stCxn id="2210" idx="2"/>
          <a:endCxn id="2276" idx="0"/>
        </xdr:cNvCxnSpPr>
      </xdr:nvCxnSpPr>
      <xdr:spPr>
        <a:xfrm rot="16200000" flipH="1">
          <a:off x="1304925" y="22974300"/>
          <a:ext cx="39909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11206</xdr:colOff>
      <xdr:row>133</xdr:row>
      <xdr:rowOff>0</xdr:rowOff>
    </xdr:from>
    <xdr:to>
      <xdr:col>8</xdr:col>
      <xdr:colOff>11206</xdr:colOff>
      <xdr:row>137</xdr:row>
      <xdr:rowOff>0</xdr:rowOff>
    </xdr:to>
    <xdr:sp macro="" textlink="" fLocksText="0">
      <xdr:nvSpPr>
        <xdr:cNvPr id="2279" name="四角形: 角を丸くする 3">
          <a:extLst>
            <a:ext uri="{FF2B5EF4-FFF2-40B4-BE49-F238E27FC236}">
              <a16:creationId xmlns:a16="http://schemas.microsoft.com/office/drawing/2014/main" id="{00000000-0008-0000-0500-0000E7080000}"/>
            </a:ext>
          </a:extLst>
        </xdr:cNvPr>
        <xdr:cNvSpPr/>
      </xdr:nvSpPr>
      <xdr:spPr>
        <a:xfrm>
          <a:off x="542925" y="2545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KN2303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ポイント単位追加・編集機能</a:t>
          </a:r>
        </a:p>
      </xdr:txBody>
    </xdr:sp>
    <xdr:clientData/>
  </xdr:twoCellAnchor>
  <xdr:twoCellAnchor>
    <xdr:from>
      <xdr:col>5</xdr:col>
      <xdr:colOff>11206</xdr:colOff>
      <xdr:row>137</xdr:row>
      <xdr:rowOff>0</xdr:rowOff>
    </xdr:from>
    <xdr:to>
      <xdr:col>5</xdr:col>
      <xdr:colOff>11206</xdr:colOff>
      <xdr:row>138</xdr:row>
      <xdr:rowOff>11205</xdr:rowOff>
    </xdr:to>
    <xdr:cxnSp macro="">
      <xdr:nvCxnSpPr>
        <xdr:cNvPr id="2280" name="直線矢印コネクタ 1010">
          <a:extLst>
            <a:ext uri="{FF2B5EF4-FFF2-40B4-BE49-F238E27FC236}">
              <a16:creationId xmlns:a16="http://schemas.microsoft.com/office/drawing/2014/main" id="{00000000-0008-0000-0500-0000E8080000}"/>
            </a:ext>
          </a:extLst>
        </xdr:cNvPr>
        <xdr:cNvCxnSpPr>
          <a:stCxn id="2279" idx="2"/>
          <a:endCxn id="2290" idx="0"/>
        </xdr:cNvCxnSpPr>
      </xdr:nvCxnSpPr>
      <xdr:spPr>
        <a:xfrm>
          <a:off x="1343025" y="26212800"/>
          <a:ext cx="0"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124</xdr:row>
      <xdr:rowOff>0</xdr:rowOff>
    </xdr:from>
    <xdr:to>
      <xdr:col>5</xdr:col>
      <xdr:colOff>40</xdr:colOff>
      <xdr:row>126</xdr:row>
      <xdr:rowOff>0</xdr:rowOff>
    </xdr:to>
    <xdr:cxnSp macro="">
      <xdr:nvCxnSpPr>
        <xdr:cNvPr id="2281" name="直線矢印コネクタ 1010">
          <a:extLst>
            <a:ext uri="{FF2B5EF4-FFF2-40B4-BE49-F238E27FC236}">
              <a16:creationId xmlns:a16="http://schemas.microsoft.com/office/drawing/2014/main" id="{00000000-0008-0000-0500-0000E9080000}"/>
            </a:ext>
          </a:extLst>
        </xdr:cNvPr>
        <xdr:cNvCxnSpPr>
          <a:stCxn id="2277" idx="2"/>
          <a:endCxn id="2282" idx="0"/>
        </xdr:cNvCxnSpPr>
      </xdr:nvCxnSpPr>
      <xdr:spPr>
        <a:xfrm>
          <a:off x="1333500" y="2373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126</xdr:row>
      <xdr:rowOff>0</xdr:rowOff>
    </xdr:from>
    <xdr:to>
      <xdr:col>7</xdr:col>
      <xdr:colOff>79</xdr:colOff>
      <xdr:row>127</xdr:row>
      <xdr:rowOff>0</xdr:rowOff>
    </xdr:to>
    <xdr:sp macro="" textlink="" fLocksText="0">
      <xdr:nvSpPr>
        <xdr:cNvPr id="2282" name="四角形: 角を丸くする 294">
          <a:extLst>
            <a:ext uri="{FF2B5EF4-FFF2-40B4-BE49-F238E27FC236}">
              <a16:creationId xmlns:a16="http://schemas.microsoft.com/office/drawing/2014/main" id="{00000000-0008-0000-0500-0000EA080000}"/>
            </a:ext>
          </a:extLst>
        </xdr:cNvPr>
        <xdr:cNvSpPr/>
      </xdr:nvSpPr>
      <xdr:spPr>
        <a:xfrm>
          <a:off x="800100" y="2411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000000"/>
              </a:solidFill>
              <a:latin typeface="Meiryo UI" panose="020B0604030504040204" pitchFamily="34" charset="-128"/>
              <a:ea typeface="Meiryo UI" panose="020B0604030504040204" pitchFamily="34" charset="-128"/>
            </a:rPr>
            <a:t>バリデーションチェックOK</a:t>
          </a:r>
          <a:endParaRPr lang="ja-JP" altLang="en-US" sz="8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80</xdr:colOff>
      <xdr:row>126</xdr:row>
      <xdr:rowOff>0</xdr:rowOff>
    </xdr:from>
    <xdr:to>
      <xdr:col>15</xdr:col>
      <xdr:colOff>79</xdr:colOff>
      <xdr:row>127</xdr:row>
      <xdr:rowOff>0</xdr:rowOff>
    </xdr:to>
    <xdr:sp macro="" textlink="" fLocksText="0">
      <xdr:nvSpPr>
        <xdr:cNvPr id="2283" name="四角形: 角を丸くする 294">
          <a:extLst>
            <a:ext uri="{FF2B5EF4-FFF2-40B4-BE49-F238E27FC236}">
              <a16:creationId xmlns:a16="http://schemas.microsoft.com/office/drawing/2014/main" id="{00000000-0008-0000-0500-0000EB080000}"/>
            </a:ext>
          </a:extLst>
        </xdr:cNvPr>
        <xdr:cNvSpPr/>
      </xdr:nvSpPr>
      <xdr:spPr>
        <a:xfrm>
          <a:off x="2933700" y="2411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000000"/>
              </a:solidFill>
              <a:latin typeface="Meiryo UI" panose="020B0604030504040204" pitchFamily="34" charset="-128"/>
              <a:ea typeface="Meiryo UI" panose="020B0604030504040204" pitchFamily="34" charset="-128"/>
            </a:rPr>
            <a:t>バリデーションチェックNG</a:t>
          </a:r>
          <a:endParaRPr lang="ja-JP" altLang="en-US" sz="8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124</xdr:row>
      <xdr:rowOff>0</xdr:rowOff>
    </xdr:from>
    <xdr:to>
      <xdr:col>13</xdr:col>
      <xdr:colOff>79</xdr:colOff>
      <xdr:row>126</xdr:row>
      <xdr:rowOff>0</xdr:rowOff>
    </xdr:to>
    <xdr:cxnSp macro="">
      <xdr:nvCxnSpPr>
        <xdr:cNvPr id="2284" name="Connector: Elbow 2283">
          <a:extLst>
            <a:ext uri="{FF2B5EF4-FFF2-40B4-BE49-F238E27FC236}">
              <a16:creationId xmlns:a16="http://schemas.microsoft.com/office/drawing/2014/main" id="{00000000-0008-0000-0500-0000EC080000}"/>
            </a:ext>
          </a:extLst>
        </xdr:cNvPr>
        <xdr:cNvCxnSpPr>
          <a:stCxn id="2277" idx="2"/>
          <a:endCxn id="2283" idx="0"/>
        </xdr:cNvCxnSpPr>
      </xdr:nvCxnSpPr>
      <xdr:spPr>
        <a:xfrm rot="16200000" flipH="1">
          <a:off x="1333500" y="23736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40</xdr:colOff>
      <xdr:row>127</xdr:row>
      <xdr:rowOff>0</xdr:rowOff>
    </xdr:from>
    <xdr:to>
      <xdr:col>5</xdr:col>
      <xdr:colOff>11206</xdr:colOff>
      <xdr:row>133</xdr:row>
      <xdr:rowOff>0</xdr:rowOff>
    </xdr:to>
    <xdr:cxnSp macro="">
      <xdr:nvCxnSpPr>
        <xdr:cNvPr id="2285" name="直線矢印コネクタ 1010">
          <a:extLst>
            <a:ext uri="{FF2B5EF4-FFF2-40B4-BE49-F238E27FC236}">
              <a16:creationId xmlns:a16="http://schemas.microsoft.com/office/drawing/2014/main" id="{00000000-0008-0000-0500-0000ED080000}"/>
            </a:ext>
          </a:extLst>
        </xdr:cNvPr>
        <xdr:cNvCxnSpPr>
          <a:stCxn id="2282" idx="2"/>
          <a:endCxn id="2279" idx="0"/>
        </xdr:cNvCxnSpPr>
      </xdr:nvCxnSpPr>
      <xdr:spPr>
        <a:xfrm>
          <a:off x="1333500" y="24307800"/>
          <a:ext cx="9525"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78</xdr:colOff>
      <xdr:row>130</xdr:row>
      <xdr:rowOff>0</xdr:rowOff>
    </xdr:from>
    <xdr:to>
      <xdr:col>16</xdr:col>
      <xdr:colOff>79</xdr:colOff>
      <xdr:row>134</xdr:row>
      <xdr:rowOff>0</xdr:rowOff>
    </xdr:to>
    <xdr:sp macro="" textlink="" fLocksText="0">
      <xdr:nvSpPr>
        <xdr:cNvPr id="2286" name="正方形/長方形 1">
          <a:extLst>
            <a:ext uri="{FF2B5EF4-FFF2-40B4-BE49-F238E27FC236}">
              <a16:creationId xmlns:a16="http://schemas.microsoft.com/office/drawing/2014/main" id="{00000000-0008-0000-0500-0000EE080000}"/>
            </a:ext>
          </a:extLst>
        </xdr:cNvPr>
        <xdr:cNvSpPr/>
      </xdr:nvSpPr>
      <xdr:spPr>
        <a:xfrm>
          <a:off x="2667000" y="2487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5</xdr:col>
      <xdr:colOff>0</xdr:colOff>
      <xdr:row>120</xdr:row>
      <xdr:rowOff>0</xdr:rowOff>
    </xdr:from>
    <xdr:to>
      <xdr:col>5</xdr:col>
      <xdr:colOff>1</xdr:colOff>
      <xdr:row>122</xdr:row>
      <xdr:rowOff>0</xdr:rowOff>
    </xdr:to>
    <xdr:cxnSp macro="">
      <xdr:nvCxnSpPr>
        <xdr:cNvPr id="2289" name="直線矢印コネクタ 1010">
          <a:extLst>
            <a:ext uri="{FF2B5EF4-FFF2-40B4-BE49-F238E27FC236}">
              <a16:creationId xmlns:a16="http://schemas.microsoft.com/office/drawing/2014/main" id="{00000000-0008-0000-0500-0000F1080000}"/>
            </a:ext>
          </a:extLst>
        </xdr:cNvPr>
        <xdr:cNvCxnSpPr>
          <a:endCxn id="2277" idx="0"/>
        </xdr:cNvCxnSpPr>
      </xdr:nvCxnSpPr>
      <xdr:spPr>
        <a:xfrm>
          <a:off x="1333500" y="2297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11206</xdr:colOff>
      <xdr:row>138</xdr:row>
      <xdr:rowOff>11205</xdr:rowOff>
    </xdr:from>
    <xdr:to>
      <xdr:col>6</xdr:col>
      <xdr:colOff>11206</xdr:colOff>
      <xdr:row>139</xdr:row>
      <xdr:rowOff>11205</xdr:rowOff>
    </xdr:to>
    <xdr:sp macro="" textlink="" fLocksText="0">
      <xdr:nvSpPr>
        <xdr:cNvPr id="2290" name="四角形: 角を丸くする 294">
          <a:extLst>
            <a:ext uri="{FF2B5EF4-FFF2-40B4-BE49-F238E27FC236}">
              <a16:creationId xmlns:a16="http://schemas.microsoft.com/office/drawing/2014/main" id="{00000000-0008-0000-0500-0000F2080000}"/>
            </a:ext>
          </a:extLst>
        </xdr:cNvPr>
        <xdr:cNvSpPr/>
      </xdr:nvSpPr>
      <xdr:spPr>
        <a:xfrm>
          <a:off x="1076325" y="26412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23</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13</xdr:col>
      <xdr:colOff>78</xdr:colOff>
      <xdr:row>127</xdr:row>
      <xdr:rowOff>0</xdr:rowOff>
    </xdr:from>
    <xdr:to>
      <xdr:col>13</xdr:col>
      <xdr:colOff>80</xdr:colOff>
      <xdr:row>130</xdr:row>
      <xdr:rowOff>0</xdr:rowOff>
    </xdr:to>
    <xdr:cxnSp macro="">
      <xdr:nvCxnSpPr>
        <xdr:cNvPr id="2292" name="直線矢印コネクタ 1010">
          <a:extLst>
            <a:ext uri="{FF2B5EF4-FFF2-40B4-BE49-F238E27FC236}">
              <a16:creationId xmlns:a16="http://schemas.microsoft.com/office/drawing/2014/main" id="{00000000-0008-0000-0500-0000F4080000}"/>
            </a:ext>
          </a:extLst>
        </xdr:cNvPr>
        <xdr:cNvCxnSpPr>
          <a:stCxn id="2283" idx="2"/>
          <a:endCxn id="2286" idx="0"/>
        </xdr:cNvCxnSpPr>
      </xdr:nvCxnSpPr>
      <xdr:spPr>
        <a:xfrm flipH="1">
          <a:off x="3467100" y="2430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103</xdr:row>
      <xdr:rowOff>0</xdr:rowOff>
    </xdr:from>
    <xdr:to>
      <xdr:col>6</xdr:col>
      <xdr:colOff>1</xdr:colOff>
      <xdr:row>104</xdr:row>
      <xdr:rowOff>0</xdr:rowOff>
    </xdr:to>
    <xdr:sp macro="" textlink="" fLocksText="0">
      <xdr:nvSpPr>
        <xdr:cNvPr id="2304" name="Rectangle: Rounded Corners 2303">
          <a:extLst>
            <a:ext uri="{FF2B5EF4-FFF2-40B4-BE49-F238E27FC236}">
              <a16:creationId xmlns:a16="http://schemas.microsoft.com/office/drawing/2014/main" id="{00000000-0008-0000-0500-000000090000}"/>
            </a:ext>
          </a:extLst>
        </xdr:cNvPr>
        <xdr:cNvSpPr/>
      </xdr:nvSpPr>
      <xdr:spPr>
        <a:xfrm>
          <a:off x="1066800" y="1973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23.2</a:t>
          </a:r>
        </a:p>
      </xdr:txBody>
    </xdr:sp>
    <xdr:clientData/>
  </xdr:twoCellAnchor>
  <xdr:twoCellAnchor>
    <xdr:from>
      <xdr:col>3</xdr:col>
      <xdr:colOff>0</xdr:colOff>
      <xdr:row>107</xdr:row>
      <xdr:rowOff>0</xdr:rowOff>
    </xdr:from>
    <xdr:to>
      <xdr:col>7</xdr:col>
      <xdr:colOff>1</xdr:colOff>
      <xdr:row>108</xdr:row>
      <xdr:rowOff>0</xdr:rowOff>
    </xdr:to>
    <xdr:sp macro="" textlink="" fLocksText="0">
      <xdr:nvSpPr>
        <xdr:cNvPr id="2307" name="Rectangle: Rounded Corners 2306">
          <a:extLst>
            <a:ext uri="{FF2B5EF4-FFF2-40B4-BE49-F238E27FC236}">
              <a16:creationId xmlns:a16="http://schemas.microsoft.com/office/drawing/2014/main" id="{00000000-0008-0000-0500-000003090000}"/>
            </a:ext>
          </a:extLst>
        </xdr:cNvPr>
        <xdr:cNvSpPr/>
      </xdr:nvSpPr>
      <xdr:spPr>
        <a:xfrm>
          <a:off x="800100" y="20497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データが選択された</a:t>
          </a:r>
        </a:p>
      </xdr:txBody>
    </xdr:sp>
    <xdr:clientData/>
  </xdr:twoCellAnchor>
  <xdr:twoCellAnchor>
    <xdr:from>
      <xdr:col>5</xdr:col>
      <xdr:colOff>1</xdr:colOff>
      <xdr:row>104</xdr:row>
      <xdr:rowOff>0</xdr:rowOff>
    </xdr:from>
    <xdr:to>
      <xdr:col>5</xdr:col>
      <xdr:colOff>1</xdr:colOff>
      <xdr:row>107</xdr:row>
      <xdr:rowOff>0</xdr:rowOff>
    </xdr:to>
    <xdr:cxnSp macro="">
      <xdr:nvCxnSpPr>
        <xdr:cNvPr id="2312" name="直線矢印コネクタ 1010">
          <a:extLst>
            <a:ext uri="{FF2B5EF4-FFF2-40B4-BE49-F238E27FC236}">
              <a16:creationId xmlns:a16="http://schemas.microsoft.com/office/drawing/2014/main" id="{00000000-0008-0000-0500-000008090000}"/>
            </a:ext>
          </a:extLst>
        </xdr:cNvPr>
        <xdr:cNvCxnSpPr>
          <a:stCxn id="2304" idx="2"/>
          <a:endCxn id="2307" idx="0"/>
        </xdr:cNvCxnSpPr>
      </xdr:nvCxnSpPr>
      <xdr:spPr>
        <a:xfrm>
          <a:off x="1333500" y="1992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108</xdr:row>
      <xdr:rowOff>0</xdr:rowOff>
    </xdr:from>
    <xdr:to>
      <xdr:col>5</xdr:col>
      <xdr:colOff>1</xdr:colOff>
      <xdr:row>116</xdr:row>
      <xdr:rowOff>0</xdr:rowOff>
    </xdr:to>
    <xdr:cxnSp macro="">
      <xdr:nvCxnSpPr>
        <xdr:cNvPr id="2313" name="直線矢印コネクタ 1010">
          <a:extLst>
            <a:ext uri="{FF2B5EF4-FFF2-40B4-BE49-F238E27FC236}">
              <a16:creationId xmlns:a16="http://schemas.microsoft.com/office/drawing/2014/main" id="{00000000-0008-0000-0500-000009090000}"/>
            </a:ext>
          </a:extLst>
        </xdr:cNvPr>
        <xdr:cNvCxnSpPr>
          <a:stCxn id="2307" idx="2"/>
          <a:endCxn id="2210" idx="0"/>
        </xdr:cNvCxnSpPr>
      </xdr:nvCxnSpPr>
      <xdr:spPr>
        <a:xfrm flipH="1">
          <a:off x="1333500" y="20688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110</xdr:row>
      <xdr:rowOff>0</xdr:rowOff>
    </xdr:from>
    <xdr:to>
      <xdr:col>3</xdr:col>
      <xdr:colOff>0</xdr:colOff>
      <xdr:row>111</xdr:row>
      <xdr:rowOff>0</xdr:rowOff>
    </xdr:to>
    <xdr:sp macro="" textlink="" fLocksText="0">
      <xdr:nvSpPr>
        <xdr:cNvPr id="2318" name="Rectangle: Rounded Corners 2317">
          <a:extLst>
            <a:ext uri="{FF2B5EF4-FFF2-40B4-BE49-F238E27FC236}">
              <a16:creationId xmlns:a16="http://schemas.microsoft.com/office/drawing/2014/main" id="{00000000-0008-0000-0500-00000E090000}"/>
            </a:ext>
          </a:extLst>
        </xdr:cNvPr>
        <xdr:cNvSpPr/>
      </xdr:nvSpPr>
      <xdr:spPr>
        <a:xfrm>
          <a:off x="266700" y="2106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23.3</a:t>
          </a:r>
        </a:p>
      </xdr:txBody>
    </xdr:sp>
    <xdr:clientData/>
  </xdr:twoCellAnchor>
  <xdr:twoCellAnchor>
    <xdr:from>
      <xdr:col>3</xdr:col>
      <xdr:colOff>0</xdr:colOff>
      <xdr:row>110</xdr:row>
      <xdr:rowOff>95250</xdr:rowOff>
    </xdr:from>
    <xdr:to>
      <xdr:col>5</xdr:col>
      <xdr:colOff>0</xdr:colOff>
      <xdr:row>116</xdr:row>
      <xdr:rowOff>0</xdr:rowOff>
    </xdr:to>
    <xdr:cxnSp macro="">
      <xdr:nvCxnSpPr>
        <xdr:cNvPr id="2319" name="Connector: Elbow 2318">
          <a:extLst>
            <a:ext uri="{FF2B5EF4-FFF2-40B4-BE49-F238E27FC236}">
              <a16:creationId xmlns:a16="http://schemas.microsoft.com/office/drawing/2014/main" id="{00000000-0008-0000-0500-00000F090000}"/>
            </a:ext>
          </a:extLst>
        </xdr:cNvPr>
        <xdr:cNvCxnSpPr>
          <a:stCxn id="2318" idx="3"/>
          <a:endCxn id="2210" idx="0"/>
        </xdr:cNvCxnSpPr>
      </xdr:nvCxnSpPr>
      <xdr:spPr>
        <a:xfrm>
          <a:off x="800100" y="21164550"/>
          <a:ext cx="533400" cy="1047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118</xdr:row>
      <xdr:rowOff>0</xdr:rowOff>
    </xdr:from>
    <xdr:to>
      <xdr:col>16</xdr:col>
      <xdr:colOff>79</xdr:colOff>
      <xdr:row>132</xdr:row>
      <xdr:rowOff>0</xdr:rowOff>
    </xdr:to>
    <xdr:cxnSp macro="">
      <xdr:nvCxnSpPr>
        <xdr:cNvPr id="2325" name="Connector: Elbow 2324">
          <a:extLst>
            <a:ext uri="{FF2B5EF4-FFF2-40B4-BE49-F238E27FC236}">
              <a16:creationId xmlns:a16="http://schemas.microsoft.com/office/drawing/2014/main" id="{00000000-0008-0000-0500-000015090000}"/>
            </a:ext>
          </a:extLst>
        </xdr:cNvPr>
        <xdr:cNvCxnSpPr>
          <a:stCxn id="2286" idx="3"/>
          <a:endCxn id="2210" idx="3"/>
        </xdr:cNvCxnSpPr>
      </xdr:nvCxnSpPr>
      <xdr:spPr>
        <a:xfrm flipH="1" flipV="1">
          <a:off x="2133600" y="22593300"/>
          <a:ext cx="2133600" cy="2667000"/>
        </a:xfrm>
        <a:prstGeom prst="bentConnector3">
          <a:avLst>
            <a:gd name="adj1" fmla="val -1214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109</xdr:row>
      <xdr:rowOff>11205</xdr:rowOff>
    </xdr:from>
    <xdr:to>
      <xdr:col>21</xdr:col>
      <xdr:colOff>235323</xdr:colOff>
      <xdr:row>113</xdr:row>
      <xdr:rowOff>11205</xdr:rowOff>
    </xdr:to>
    <xdr:sp macro="" textlink="" fLocksText="0">
      <xdr:nvSpPr>
        <xdr:cNvPr id="2365" name="正方形/長方形 19">
          <a:extLst>
            <a:ext uri="{FF2B5EF4-FFF2-40B4-BE49-F238E27FC236}">
              <a16:creationId xmlns:a16="http://schemas.microsoft.com/office/drawing/2014/main" id="{00000000-0008-0000-0500-00003D090000}"/>
            </a:ext>
          </a:extLst>
        </xdr:cNvPr>
        <xdr:cNvSpPr/>
      </xdr:nvSpPr>
      <xdr:spPr>
        <a:xfrm>
          <a:off x="4267200" y="20888325"/>
          <a:ext cx="157162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16</xdr:col>
      <xdr:colOff>0</xdr:colOff>
      <xdr:row>107</xdr:row>
      <xdr:rowOff>0</xdr:rowOff>
    </xdr:from>
    <xdr:to>
      <xdr:col>22</xdr:col>
      <xdr:colOff>11205</xdr:colOff>
      <xdr:row>108</xdr:row>
      <xdr:rowOff>0</xdr:rowOff>
    </xdr:to>
    <xdr:sp macro="" textlink="" fLocksText="0">
      <xdr:nvSpPr>
        <xdr:cNvPr id="2366" name="Rectangle: Rounded Corners 2365">
          <a:extLst>
            <a:ext uri="{FF2B5EF4-FFF2-40B4-BE49-F238E27FC236}">
              <a16:creationId xmlns:a16="http://schemas.microsoft.com/office/drawing/2014/main" id="{00000000-0008-0000-0500-00003E090000}"/>
            </a:ext>
          </a:extLst>
        </xdr:cNvPr>
        <xdr:cNvSpPr/>
      </xdr:nvSpPr>
      <xdr:spPr>
        <a:xfrm>
          <a:off x="4267200" y="20497800"/>
          <a:ext cx="16097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データが選択されていない</a:t>
          </a:r>
        </a:p>
      </xdr:txBody>
    </xdr:sp>
    <xdr:clientData/>
  </xdr:twoCellAnchor>
  <xdr:twoCellAnchor>
    <xdr:from>
      <xdr:col>19</xdr:col>
      <xdr:colOff>0</xdr:colOff>
      <xdr:row>108</xdr:row>
      <xdr:rowOff>0</xdr:rowOff>
    </xdr:from>
    <xdr:to>
      <xdr:col>19</xdr:col>
      <xdr:colOff>5603</xdr:colOff>
      <xdr:row>109</xdr:row>
      <xdr:rowOff>11205</xdr:rowOff>
    </xdr:to>
    <xdr:cxnSp macro="">
      <xdr:nvCxnSpPr>
        <xdr:cNvPr id="2367" name="直線矢印コネクタ 1010">
          <a:extLst>
            <a:ext uri="{FF2B5EF4-FFF2-40B4-BE49-F238E27FC236}">
              <a16:creationId xmlns:a16="http://schemas.microsoft.com/office/drawing/2014/main" id="{00000000-0008-0000-0500-00003F090000}"/>
            </a:ext>
          </a:extLst>
        </xdr:cNvPr>
        <xdr:cNvCxnSpPr>
          <a:stCxn id="2366" idx="2"/>
          <a:endCxn id="2365" idx="0"/>
        </xdr:cNvCxnSpPr>
      </xdr:nvCxnSpPr>
      <xdr:spPr>
        <a:xfrm flipH="1">
          <a:off x="5067300" y="20688300"/>
          <a:ext cx="952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104</xdr:row>
      <xdr:rowOff>0</xdr:rowOff>
    </xdr:from>
    <xdr:to>
      <xdr:col>19</xdr:col>
      <xdr:colOff>5602</xdr:colOff>
      <xdr:row>107</xdr:row>
      <xdr:rowOff>0</xdr:rowOff>
    </xdr:to>
    <xdr:cxnSp macro="">
      <xdr:nvCxnSpPr>
        <xdr:cNvPr id="2368" name="Connector: Elbow 2367">
          <a:extLst>
            <a:ext uri="{FF2B5EF4-FFF2-40B4-BE49-F238E27FC236}">
              <a16:creationId xmlns:a16="http://schemas.microsoft.com/office/drawing/2014/main" id="{00000000-0008-0000-0500-000040090000}"/>
            </a:ext>
          </a:extLst>
        </xdr:cNvPr>
        <xdr:cNvCxnSpPr>
          <a:stCxn id="2304" idx="2"/>
          <a:endCxn id="2366" idx="0"/>
        </xdr:cNvCxnSpPr>
      </xdr:nvCxnSpPr>
      <xdr:spPr>
        <a:xfrm rot="16200000" flipH="1">
          <a:off x="1333500" y="19926300"/>
          <a:ext cx="3743325" cy="571500"/>
        </a:xfrm>
        <a:prstGeom prst="bentConnector3">
          <a:avLst>
            <a:gd name="adj1" fmla="val 3627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114</xdr:row>
      <xdr:rowOff>0</xdr:rowOff>
    </xdr:from>
    <xdr:to>
      <xdr:col>20</xdr:col>
      <xdr:colOff>0</xdr:colOff>
      <xdr:row>115</xdr:row>
      <xdr:rowOff>0</xdr:rowOff>
    </xdr:to>
    <xdr:sp macro="" textlink="" fLocksText="0">
      <xdr:nvSpPr>
        <xdr:cNvPr id="2369" name="Rectangle: Rounded Corners 2368">
          <a:extLst>
            <a:ext uri="{FF2B5EF4-FFF2-40B4-BE49-F238E27FC236}">
              <a16:creationId xmlns:a16="http://schemas.microsoft.com/office/drawing/2014/main" id="{00000000-0008-0000-0500-000041090000}"/>
            </a:ext>
          </a:extLst>
        </xdr:cNvPr>
        <xdr:cNvSpPr/>
      </xdr:nvSpPr>
      <xdr:spPr>
        <a:xfrm>
          <a:off x="4800600" y="2183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a:t>
          </a:r>
        </a:p>
      </xdr:txBody>
    </xdr:sp>
    <xdr:clientData/>
  </xdr:twoCellAnchor>
  <xdr:twoCellAnchor>
    <xdr:from>
      <xdr:col>19</xdr:col>
      <xdr:colOff>0</xdr:colOff>
      <xdr:row>113</xdr:row>
      <xdr:rowOff>11205</xdr:rowOff>
    </xdr:from>
    <xdr:to>
      <xdr:col>19</xdr:col>
      <xdr:colOff>0</xdr:colOff>
      <xdr:row>114</xdr:row>
      <xdr:rowOff>0</xdr:rowOff>
    </xdr:to>
    <xdr:cxnSp macro="">
      <xdr:nvCxnSpPr>
        <xdr:cNvPr id="2370" name="直線矢印コネクタ 1010">
          <a:extLst>
            <a:ext uri="{FF2B5EF4-FFF2-40B4-BE49-F238E27FC236}">
              <a16:creationId xmlns:a16="http://schemas.microsoft.com/office/drawing/2014/main" id="{00000000-0008-0000-0500-000042090000}"/>
            </a:ext>
          </a:extLst>
        </xdr:cNvPr>
        <xdr:cNvCxnSpPr>
          <a:stCxn id="2365" idx="2"/>
          <a:endCxn id="2369" idx="0"/>
        </xdr:cNvCxnSpPr>
      </xdr:nvCxnSpPr>
      <xdr:spPr>
        <a:xfrm>
          <a:off x="5067300" y="21650325"/>
          <a:ext cx="0" cy="180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11207</xdr:colOff>
      <xdr:row>123</xdr:row>
      <xdr:rowOff>190499</xdr:rowOff>
    </xdr:from>
    <xdr:to>
      <xdr:col>19</xdr:col>
      <xdr:colOff>224119</xdr:colOff>
      <xdr:row>138</xdr:row>
      <xdr:rowOff>106454</xdr:rowOff>
    </xdr:to>
    <xdr:cxnSp macro="">
      <xdr:nvCxnSpPr>
        <xdr:cNvPr id="2389" name="Connector: Elbow 2388">
          <a:extLst>
            <a:ext uri="{FF2B5EF4-FFF2-40B4-BE49-F238E27FC236}">
              <a16:creationId xmlns:a16="http://schemas.microsoft.com/office/drawing/2014/main" id="{00000000-0008-0000-0500-000055090000}"/>
            </a:ext>
          </a:extLst>
        </xdr:cNvPr>
        <xdr:cNvCxnSpPr>
          <a:stCxn id="2276" idx="2"/>
          <a:endCxn id="2290" idx="3"/>
        </xdr:cNvCxnSpPr>
      </xdr:nvCxnSpPr>
      <xdr:spPr>
        <a:xfrm rot="5400000">
          <a:off x="1609725" y="23736300"/>
          <a:ext cx="3686175" cy="2771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68</xdr:col>
      <xdr:colOff>0</xdr:colOff>
      <xdr:row>33</xdr:row>
      <xdr:rowOff>0</xdr:rowOff>
    </xdr:from>
    <xdr:to>
      <xdr:col>130</xdr:col>
      <xdr:colOff>1059</xdr:colOff>
      <xdr:row>74</xdr:row>
      <xdr:rowOff>12491</xdr:rowOff>
    </xdr:to>
    <xdr:pic>
      <xdr:nvPicPr>
        <xdr:cNvPr id="9" name="Picture 8">
          <a:extLst>
            <a:ext uri="{FF2B5EF4-FFF2-40B4-BE49-F238E27FC236}">
              <a16:creationId xmlns:a16="http://schemas.microsoft.com/office/drawing/2014/main" id="{86287E07-E231-40EB-8873-8B1A84769539}"/>
            </a:ext>
          </a:extLst>
        </xdr:cNvPr>
        <xdr:cNvPicPr>
          <a:picLocks noChangeAspect="1"/>
        </xdr:cNvPicPr>
      </xdr:nvPicPr>
      <xdr:blipFill>
        <a:blip xmlns:r="http://schemas.openxmlformats.org/officeDocument/2006/relationships" r:embed="rId1"/>
        <a:stretch>
          <a:fillRect/>
        </a:stretch>
      </xdr:blipFill>
      <xdr:spPr>
        <a:xfrm>
          <a:off x="16002000" y="6398559"/>
          <a:ext cx="14591118" cy="7822991"/>
        </a:xfrm>
        <a:prstGeom prst="rect">
          <a:avLst/>
        </a:prstGeom>
      </xdr:spPr>
    </xdr:pic>
    <xdr:clientData/>
  </xdr:twoCellAnchor>
  <xdr:twoCellAnchor editAs="oneCell">
    <xdr:from>
      <xdr:col>68</xdr:col>
      <xdr:colOff>0</xdr:colOff>
      <xdr:row>75</xdr:row>
      <xdr:rowOff>0</xdr:rowOff>
    </xdr:from>
    <xdr:to>
      <xdr:col>90</xdr:col>
      <xdr:colOff>214784</xdr:colOff>
      <xdr:row>88</xdr:row>
      <xdr:rowOff>346</xdr:rowOff>
    </xdr:to>
    <xdr:pic>
      <xdr:nvPicPr>
        <xdr:cNvPr id="22" name="Picture 21">
          <a:extLst>
            <a:ext uri="{FF2B5EF4-FFF2-40B4-BE49-F238E27FC236}">
              <a16:creationId xmlns:a16="http://schemas.microsoft.com/office/drawing/2014/main" id="{8E97F495-C80E-4A0D-8720-27A8CB0B51A3}"/>
            </a:ext>
          </a:extLst>
        </xdr:cNvPr>
        <xdr:cNvPicPr>
          <a:picLocks noChangeAspect="1"/>
        </xdr:cNvPicPr>
      </xdr:nvPicPr>
      <xdr:blipFill>
        <a:blip xmlns:r="http://schemas.openxmlformats.org/officeDocument/2006/relationships" r:embed="rId2"/>
        <a:stretch>
          <a:fillRect/>
        </a:stretch>
      </xdr:blipFill>
      <xdr:spPr>
        <a:xfrm>
          <a:off x="16002000" y="14399559"/>
          <a:ext cx="5391902" cy="2476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78" t="s">
        <v>0</v>
      </c>
      <c r="B1" s="79"/>
      <c r="C1" s="79"/>
      <c r="D1" s="79"/>
      <c r="E1" s="79"/>
      <c r="F1" s="79"/>
      <c r="G1" s="79"/>
      <c r="H1" s="79"/>
      <c r="I1" s="79"/>
      <c r="J1" s="80"/>
      <c r="K1" s="78" t="s">
        <v>2</v>
      </c>
      <c r="L1" s="79"/>
      <c r="M1" s="79"/>
      <c r="N1" s="79"/>
      <c r="O1" s="79"/>
      <c r="P1" s="79"/>
      <c r="Q1" s="79"/>
      <c r="R1" s="79"/>
      <c r="S1" s="79"/>
      <c r="T1" s="79"/>
      <c r="U1" s="79"/>
      <c r="V1" s="80"/>
      <c r="W1" s="88" t="s">
        <v>14</v>
      </c>
      <c r="X1" s="89"/>
      <c r="Y1" s="89"/>
      <c r="Z1" s="89"/>
      <c r="AA1" s="89"/>
      <c r="AB1" s="89"/>
      <c r="AC1" s="89"/>
      <c r="AD1" s="89"/>
      <c r="AE1" s="89"/>
      <c r="AF1" s="89"/>
      <c r="AG1" s="89"/>
      <c r="AH1" s="89"/>
      <c r="AI1" s="89"/>
      <c r="AJ1" s="89"/>
      <c r="AK1" s="89"/>
      <c r="AL1" s="89"/>
      <c r="AM1" s="89"/>
      <c r="AN1" s="89"/>
      <c r="AO1" s="90"/>
      <c r="AP1" s="78" t="s">
        <v>3</v>
      </c>
      <c r="AQ1" s="79"/>
      <c r="AR1" s="79"/>
      <c r="AS1" s="80"/>
      <c r="AT1" s="78" t="s">
        <v>4</v>
      </c>
      <c r="AU1" s="79"/>
      <c r="AV1" s="79"/>
      <c r="AW1" s="79"/>
      <c r="AX1" s="80"/>
      <c r="AY1" s="78" t="s">
        <v>5</v>
      </c>
      <c r="AZ1" s="79"/>
      <c r="BA1" s="79"/>
      <c r="BB1" s="80"/>
      <c r="BC1" s="78" t="s">
        <v>6</v>
      </c>
      <c r="BD1" s="79"/>
      <c r="BE1" s="79"/>
      <c r="BF1" s="79"/>
      <c r="BG1" s="80"/>
      <c r="BH1" s="78" t="s">
        <v>7</v>
      </c>
      <c r="BI1" s="79"/>
      <c r="BJ1" s="79"/>
      <c r="BK1" s="80"/>
    </row>
    <row r="2" spans="1:63" ht="15" customHeight="1" x14ac:dyDescent="0.25">
      <c r="A2" s="87" t="s">
        <v>35</v>
      </c>
      <c r="B2" s="82"/>
      <c r="C2" s="82"/>
      <c r="D2" s="82"/>
      <c r="E2" s="82"/>
      <c r="F2" s="82"/>
      <c r="G2" s="82"/>
      <c r="H2" s="82"/>
      <c r="I2" s="82"/>
      <c r="J2" s="83"/>
      <c r="K2" s="81" t="s">
        <v>13</v>
      </c>
      <c r="L2" s="82"/>
      <c r="M2" s="82"/>
      <c r="N2" s="82"/>
      <c r="O2" s="82"/>
      <c r="P2" s="82"/>
      <c r="Q2" s="82"/>
      <c r="R2" s="82"/>
      <c r="S2" s="82"/>
      <c r="T2" s="82"/>
      <c r="U2" s="82"/>
      <c r="V2" s="83"/>
      <c r="W2" s="91"/>
      <c r="X2" s="92"/>
      <c r="Y2" s="92"/>
      <c r="Z2" s="92"/>
      <c r="AA2" s="92"/>
      <c r="AB2" s="92"/>
      <c r="AC2" s="92"/>
      <c r="AD2" s="92"/>
      <c r="AE2" s="92"/>
      <c r="AF2" s="92"/>
      <c r="AG2" s="92"/>
      <c r="AH2" s="92"/>
      <c r="AI2" s="92"/>
      <c r="AJ2" s="92"/>
      <c r="AK2" s="92"/>
      <c r="AL2" s="92"/>
      <c r="AM2" s="92"/>
      <c r="AN2" s="92"/>
      <c r="AO2" s="93"/>
      <c r="AP2" s="81" t="str">
        <f>改訂履歴!$H$11</f>
        <v>TinNH</v>
      </c>
      <c r="AQ2" s="82"/>
      <c r="AR2" s="82"/>
      <c r="AS2" s="83"/>
      <c r="AT2" s="108">
        <f>改訂履歴!$B$11</f>
        <v>45457</v>
      </c>
      <c r="AU2" s="109"/>
      <c r="AV2" s="109"/>
      <c r="AW2" s="109"/>
      <c r="AX2" s="110"/>
      <c r="AY2" s="81" t="str">
        <f>LOOKUP(2,1/(改訂履歴!H11:H30000&lt;&gt;""),改訂履歴!H11:H30000)</f>
        <v>AnhNM</v>
      </c>
      <c r="AZ2" s="82"/>
      <c r="BA2" s="82"/>
      <c r="BB2" s="83"/>
      <c r="BC2" s="108">
        <f>LOOKUP(2,1/(改訂履歴!B11:B30000&lt;&gt;""),改訂履歴!B11:B30000)</f>
        <v>45596</v>
      </c>
      <c r="BD2" s="109"/>
      <c r="BE2" s="109"/>
      <c r="BF2" s="109"/>
      <c r="BG2" s="110"/>
      <c r="BH2" s="102">
        <f>LOOKUP(2,1/(改訂履歴!O11:O30000&lt;&gt;""),改訂履歴!O11:O30000)</f>
        <v>0.4</v>
      </c>
      <c r="BI2" s="103"/>
      <c r="BJ2" s="103"/>
      <c r="BK2" s="104"/>
    </row>
    <row r="3" spans="1:63" ht="15" customHeight="1" x14ac:dyDescent="0.25">
      <c r="A3" s="84"/>
      <c r="B3" s="85"/>
      <c r="C3" s="85"/>
      <c r="D3" s="85"/>
      <c r="E3" s="85"/>
      <c r="F3" s="85"/>
      <c r="G3" s="85"/>
      <c r="H3" s="85"/>
      <c r="I3" s="85"/>
      <c r="J3" s="86"/>
      <c r="K3" s="84"/>
      <c r="L3" s="85"/>
      <c r="M3" s="85"/>
      <c r="N3" s="85"/>
      <c r="O3" s="85"/>
      <c r="P3" s="85"/>
      <c r="Q3" s="85"/>
      <c r="R3" s="85"/>
      <c r="S3" s="85"/>
      <c r="T3" s="85"/>
      <c r="U3" s="85"/>
      <c r="V3" s="86"/>
      <c r="W3" s="94"/>
      <c r="X3" s="95"/>
      <c r="Y3" s="95"/>
      <c r="Z3" s="95"/>
      <c r="AA3" s="95"/>
      <c r="AB3" s="95"/>
      <c r="AC3" s="95"/>
      <c r="AD3" s="95"/>
      <c r="AE3" s="95"/>
      <c r="AF3" s="95"/>
      <c r="AG3" s="95"/>
      <c r="AH3" s="95"/>
      <c r="AI3" s="95"/>
      <c r="AJ3" s="95"/>
      <c r="AK3" s="95"/>
      <c r="AL3" s="95"/>
      <c r="AM3" s="95"/>
      <c r="AN3" s="95"/>
      <c r="AO3" s="96"/>
      <c r="AP3" s="84"/>
      <c r="AQ3" s="85"/>
      <c r="AR3" s="85"/>
      <c r="AS3" s="86"/>
      <c r="AT3" s="111"/>
      <c r="AU3" s="112"/>
      <c r="AV3" s="112"/>
      <c r="AW3" s="112"/>
      <c r="AX3" s="113"/>
      <c r="AY3" s="84"/>
      <c r="AZ3" s="85"/>
      <c r="BA3" s="85"/>
      <c r="BB3" s="86"/>
      <c r="BC3" s="111"/>
      <c r="BD3" s="112"/>
      <c r="BE3" s="112"/>
      <c r="BF3" s="112"/>
      <c r="BG3" s="113"/>
      <c r="BH3" s="105"/>
      <c r="BI3" s="106"/>
      <c r="BJ3" s="106"/>
      <c r="BK3" s="107"/>
    </row>
    <row r="4" spans="1:63" ht="24.95" customHeight="1" x14ac:dyDescent="0.25">
      <c r="A4" s="78" t="s">
        <v>1</v>
      </c>
      <c r="B4" s="79"/>
      <c r="C4" s="79"/>
      <c r="D4" s="79"/>
      <c r="E4" s="79"/>
      <c r="F4" s="79"/>
      <c r="G4" s="80"/>
      <c r="H4" s="99" t="s">
        <v>40</v>
      </c>
      <c r="I4" s="100"/>
      <c r="J4" s="100"/>
      <c r="K4" s="100"/>
      <c r="L4" s="100"/>
      <c r="M4" s="100"/>
      <c r="N4" s="100"/>
      <c r="O4" s="100"/>
      <c r="P4" s="100"/>
      <c r="Q4" s="100"/>
      <c r="R4" s="100"/>
      <c r="S4" s="100"/>
      <c r="T4" s="101"/>
      <c r="U4" s="78" t="s">
        <v>8</v>
      </c>
      <c r="V4" s="79"/>
      <c r="W4" s="79"/>
      <c r="X4" s="79"/>
      <c r="Y4" s="80"/>
      <c r="Z4" s="99" t="s">
        <v>15</v>
      </c>
      <c r="AA4" s="100"/>
      <c r="AB4" s="100"/>
      <c r="AC4" s="100"/>
      <c r="AD4" s="100"/>
      <c r="AE4" s="100"/>
      <c r="AF4" s="100"/>
      <c r="AG4" s="100"/>
      <c r="AH4" s="100"/>
      <c r="AI4" s="100"/>
      <c r="AJ4" s="100"/>
      <c r="AK4" s="100"/>
      <c r="AL4" s="100"/>
      <c r="AM4" s="100"/>
      <c r="AN4" s="100"/>
      <c r="AO4" s="101"/>
      <c r="AP4" s="99" t="str">
        <f t="array" aca="1" ref="AP4" ca="1">RIGHT(CELL("filename",$A$1),LEN(CELL("filename",$A$1))-FIND("]",CELL("filename",$A$1)))</f>
        <v>表紙</v>
      </c>
      <c r="AQ4" s="100"/>
      <c r="AR4" s="100"/>
      <c r="AS4" s="100"/>
      <c r="AT4" s="100"/>
      <c r="AU4" s="100"/>
      <c r="AV4" s="100"/>
      <c r="AW4" s="100"/>
      <c r="AX4" s="100"/>
      <c r="AY4" s="100"/>
      <c r="AZ4" s="100"/>
      <c r="BA4" s="100"/>
      <c r="BB4" s="100"/>
      <c r="BC4" s="100"/>
      <c r="BD4" s="100"/>
      <c r="BE4" s="100"/>
      <c r="BF4" s="100"/>
      <c r="BG4" s="100"/>
      <c r="BH4" s="100"/>
      <c r="BI4" s="100"/>
      <c r="BJ4" s="100"/>
      <c r="BK4" s="10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7" t="s">
        <v>37</v>
      </c>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12"/>
      <c r="BK16" s="4"/>
    </row>
    <row r="17" spans="1:63" ht="15" customHeight="1" x14ac:dyDescent="0.25">
      <c r="A17" s="1"/>
      <c r="K17" s="6"/>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12"/>
      <c r="BK17" s="4"/>
    </row>
    <row r="18" spans="1:63" ht="15" customHeight="1" x14ac:dyDescent="0.25">
      <c r="A18" s="1"/>
      <c r="K18" s="6"/>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12"/>
      <c r="BK18" s="4"/>
    </row>
    <row r="19" spans="1:63" ht="15" customHeight="1" x14ac:dyDescent="0.25">
      <c r="A19" s="1"/>
      <c r="K19" s="6"/>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12"/>
      <c r="BK19" s="4"/>
    </row>
    <row r="20" spans="1:63" ht="15" customHeight="1" x14ac:dyDescent="0.25">
      <c r="A20" s="1"/>
      <c r="K20" s="6"/>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12"/>
      <c r="BK20" s="4"/>
    </row>
    <row r="21" spans="1:63" ht="15" customHeight="1" x14ac:dyDescent="0.25">
      <c r="A21" s="1"/>
      <c r="K21" s="6"/>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8" t="str">
        <f>K2&amp;"/"&amp;H4&amp;"/"&amp;Z4</f>
        <v>POSサーバ/23_ポイント単位使用設定/概要設計</v>
      </c>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12"/>
      <c r="BK24" s="4"/>
    </row>
    <row r="25" spans="1:63" ht="15" customHeight="1" x14ac:dyDescent="0.25">
      <c r="A25" s="1"/>
      <c r="K25" s="6"/>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12"/>
      <c r="BK25" s="4"/>
    </row>
    <row r="26" spans="1:63" ht="15" customHeight="1" x14ac:dyDescent="0.25">
      <c r="A26" s="1"/>
      <c r="K26" s="6"/>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12"/>
      <c r="BK26" s="4"/>
    </row>
    <row r="27" spans="1:63" ht="15" customHeight="1" x14ac:dyDescent="0.25">
      <c r="A27" s="1"/>
      <c r="K27" s="6"/>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12"/>
      <c r="BK27" s="4"/>
    </row>
    <row r="28" spans="1:63" ht="15" customHeight="1" x14ac:dyDescent="0.25">
      <c r="A28" s="1"/>
      <c r="K28" s="6"/>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12"/>
      <c r="BK28" s="4"/>
    </row>
    <row r="29" spans="1:63" ht="15" customHeight="1" x14ac:dyDescent="0.25">
      <c r="A29" s="1"/>
      <c r="K29" s="6"/>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12"/>
      <c r="BK29" s="4"/>
    </row>
    <row r="30" spans="1:63" ht="15" customHeight="1" x14ac:dyDescent="0.25">
      <c r="A30" s="1"/>
      <c r="K30" s="6"/>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12"/>
      <c r="BK30" s="4"/>
    </row>
    <row r="31" spans="1:63" ht="15" customHeight="1" x14ac:dyDescent="0.25">
      <c r="A31" s="1"/>
      <c r="K31" s="6"/>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12"/>
      <c r="BK31" s="4"/>
    </row>
    <row r="32" spans="1:63" ht="15" customHeight="1" x14ac:dyDescent="0.25">
      <c r="A32" s="1"/>
      <c r="K32" s="6"/>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12"/>
      <c r="BK32" s="4"/>
    </row>
    <row r="33" spans="1:63" ht="15" customHeight="1" x14ac:dyDescent="0.25">
      <c r="A33" s="1"/>
      <c r="K33" s="6"/>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12"/>
      <c r="BK33" s="4"/>
    </row>
    <row r="34" spans="1:63" ht="15" customHeight="1" x14ac:dyDescent="0.25">
      <c r="A34" s="1"/>
      <c r="K34" s="6"/>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12"/>
      <c r="BK34" s="4"/>
    </row>
    <row r="35" spans="1:63" ht="15" customHeight="1" x14ac:dyDescent="0.25">
      <c r="A35" s="1"/>
      <c r="K35" s="6"/>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12"/>
      <c r="BK35" s="4"/>
    </row>
    <row r="36" spans="1:63" ht="15" customHeight="1" x14ac:dyDescent="0.25">
      <c r="A36" s="1"/>
      <c r="K36" s="6"/>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17" t="s">
        <v>11</v>
      </c>
      <c r="R44" s="118"/>
      <c r="S44" s="118"/>
      <c r="T44" s="118"/>
      <c r="U44" s="118"/>
      <c r="V44" s="118"/>
      <c r="W44" s="118"/>
      <c r="X44" s="118"/>
      <c r="Y44" s="118"/>
      <c r="Z44" s="119"/>
      <c r="AA44" s="117" t="s">
        <v>12</v>
      </c>
      <c r="AB44" s="118"/>
      <c r="AC44" s="118"/>
      <c r="AD44" s="118"/>
      <c r="AE44" s="118"/>
      <c r="AF44" s="118"/>
      <c r="AG44" s="118"/>
      <c r="AH44" s="118"/>
      <c r="AI44" s="118"/>
      <c r="AJ44" s="118"/>
      <c r="AK44" s="118"/>
      <c r="AL44" s="118"/>
      <c r="AM44" s="118"/>
      <c r="AN44" s="118"/>
      <c r="AO44" s="118"/>
      <c r="AP44" s="119"/>
      <c r="AQ44" s="117" t="s">
        <v>7</v>
      </c>
      <c r="AR44" s="118"/>
      <c r="AS44" s="118"/>
      <c r="AT44" s="118"/>
      <c r="AU44" s="119"/>
      <c r="BK44" s="4"/>
    </row>
    <row r="45" spans="1:63" ht="15" customHeight="1" x14ac:dyDescent="0.25">
      <c r="A45" s="1"/>
      <c r="Q45" s="120"/>
      <c r="R45" s="121"/>
      <c r="S45" s="121"/>
      <c r="T45" s="121"/>
      <c r="U45" s="121"/>
      <c r="V45" s="121"/>
      <c r="W45" s="121"/>
      <c r="X45" s="121"/>
      <c r="Y45" s="121"/>
      <c r="Z45" s="122"/>
      <c r="AA45" s="120"/>
      <c r="AB45" s="121"/>
      <c r="AC45" s="121"/>
      <c r="AD45" s="121"/>
      <c r="AE45" s="121"/>
      <c r="AF45" s="121"/>
      <c r="AG45" s="121"/>
      <c r="AH45" s="121"/>
      <c r="AI45" s="121"/>
      <c r="AJ45" s="121"/>
      <c r="AK45" s="121"/>
      <c r="AL45" s="121"/>
      <c r="AM45" s="121"/>
      <c r="AN45" s="121"/>
      <c r="AO45" s="121"/>
      <c r="AP45" s="122"/>
      <c r="AQ45" s="120"/>
      <c r="AR45" s="121"/>
      <c r="AS45" s="121"/>
      <c r="AT45" s="121"/>
      <c r="AU45" s="122"/>
      <c r="BK45" s="4"/>
    </row>
    <row r="46" spans="1:63" ht="15" customHeight="1" x14ac:dyDescent="0.25">
      <c r="A46" s="1"/>
      <c r="Q46" s="81"/>
      <c r="R46" s="82"/>
      <c r="S46" s="82"/>
      <c r="T46" s="82"/>
      <c r="U46" s="82"/>
      <c r="V46" s="82"/>
      <c r="W46" s="82"/>
      <c r="X46" s="82"/>
      <c r="Y46" s="82"/>
      <c r="Z46" s="83"/>
      <c r="AA46" s="81"/>
      <c r="AB46" s="82"/>
      <c r="AC46" s="82"/>
      <c r="AD46" s="82"/>
      <c r="AE46" s="82"/>
      <c r="AF46" s="82"/>
      <c r="AG46" s="82"/>
      <c r="AH46" s="82"/>
      <c r="AI46" s="82"/>
      <c r="AJ46" s="82"/>
      <c r="AK46" s="82"/>
      <c r="AL46" s="82"/>
      <c r="AM46" s="82"/>
      <c r="AN46" s="82"/>
      <c r="AO46" s="82"/>
      <c r="AP46" s="83"/>
      <c r="AQ46" s="81"/>
      <c r="AR46" s="82"/>
      <c r="AS46" s="82"/>
      <c r="AT46" s="82"/>
      <c r="AU46" s="83"/>
      <c r="BK46" s="4"/>
    </row>
    <row r="47" spans="1:63" ht="15" customHeight="1" x14ac:dyDescent="0.25">
      <c r="A47" s="1"/>
      <c r="Q47" s="114"/>
      <c r="R47" s="115"/>
      <c r="S47" s="115"/>
      <c r="T47" s="115"/>
      <c r="U47" s="115"/>
      <c r="V47" s="115"/>
      <c r="W47" s="115"/>
      <c r="X47" s="115"/>
      <c r="Y47" s="115"/>
      <c r="Z47" s="116"/>
      <c r="AA47" s="114"/>
      <c r="AB47" s="115"/>
      <c r="AC47" s="115"/>
      <c r="AD47" s="115"/>
      <c r="AE47" s="115"/>
      <c r="AF47" s="115"/>
      <c r="AG47" s="115"/>
      <c r="AH47" s="115"/>
      <c r="AI47" s="115"/>
      <c r="AJ47" s="115"/>
      <c r="AK47" s="115"/>
      <c r="AL47" s="115"/>
      <c r="AM47" s="115"/>
      <c r="AN47" s="115"/>
      <c r="AO47" s="115"/>
      <c r="AP47" s="116"/>
      <c r="AQ47" s="114"/>
      <c r="AR47" s="115"/>
      <c r="AS47" s="115"/>
      <c r="AT47" s="115"/>
      <c r="AU47" s="116"/>
      <c r="BK47" s="4"/>
    </row>
    <row r="48" spans="1:63" ht="15" customHeight="1" x14ac:dyDescent="0.25">
      <c r="A48" s="1"/>
      <c r="Q48" s="114"/>
      <c r="R48" s="115"/>
      <c r="S48" s="115"/>
      <c r="T48" s="115"/>
      <c r="U48" s="115"/>
      <c r="V48" s="115"/>
      <c r="W48" s="115"/>
      <c r="X48" s="115"/>
      <c r="Y48" s="115"/>
      <c r="Z48" s="116"/>
      <c r="AA48" s="114"/>
      <c r="AB48" s="115"/>
      <c r="AC48" s="115"/>
      <c r="AD48" s="115"/>
      <c r="AE48" s="115"/>
      <c r="AF48" s="115"/>
      <c r="AG48" s="115"/>
      <c r="AH48" s="115"/>
      <c r="AI48" s="115"/>
      <c r="AJ48" s="115"/>
      <c r="AK48" s="115"/>
      <c r="AL48" s="115"/>
      <c r="AM48" s="115"/>
      <c r="AN48" s="115"/>
      <c r="AO48" s="115"/>
      <c r="AP48" s="116"/>
      <c r="AQ48" s="114"/>
      <c r="AR48" s="115"/>
      <c r="AS48" s="115"/>
      <c r="AT48" s="115"/>
      <c r="AU48" s="116"/>
      <c r="BK48" s="4"/>
    </row>
    <row r="49" spans="1:63" ht="15" customHeight="1" x14ac:dyDescent="0.25">
      <c r="A49" s="1"/>
      <c r="Q49" s="84"/>
      <c r="R49" s="85"/>
      <c r="S49" s="85"/>
      <c r="T49" s="85"/>
      <c r="U49" s="85"/>
      <c r="V49" s="85"/>
      <c r="W49" s="85"/>
      <c r="X49" s="85"/>
      <c r="Y49" s="85"/>
      <c r="Z49" s="86"/>
      <c r="AA49" s="84"/>
      <c r="AB49" s="85"/>
      <c r="AC49" s="85"/>
      <c r="AD49" s="85"/>
      <c r="AE49" s="85"/>
      <c r="AF49" s="85"/>
      <c r="AG49" s="85"/>
      <c r="AH49" s="85"/>
      <c r="AI49" s="85"/>
      <c r="AJ49" s="85"/>
      <c r="AK49" s="85"/>
      <c r="AL49" s="85"/>
      <c r="AM49" s="85"/>
      <c r="AN49" s="85"/>
      <c r="AO49" s="85"/>
      <c r="AP49" s="86"/>
      <c r="AQ49" s="84"/>
      <c r="AR49" s="85"/>
      <c r="AS49" s="85"/>
      <c r="AT49" s="85"/>
      <c r="AU49" s="86"/>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78" t="s">
        <v>0</v>
      </c>
      <c r="B1" s="79"/>
      <c r="C1" s="79"/>
      <c r="D1" s="79"/>
      <c r="E1" s="79"/>
      <c r="F1" s="79"/>
      <c r="G1" s="79"/>
      <c r="H1" s="79"/>
      <c r="I1" s="79"/>
      <c r="J1" s="80"/>
      <c r="K1" s="78" t="s">
        <v>2</v>
      </c>
      <c r="L1" s="79"/>
      <c r="M1" s="79"/>
      <c r="N1" s="79"/>
      <c r="O1" s="79"/>
      <c r="P1" s="79"/>
      <c r="Q1" s="79"/>
      <c r="R1" s="79"/>
      <c r="S1" s="79"/>
      <c r="T1" s="79"/>
      <c r="U1" s="79"/>
      <c r="V1" s="80"/>
      <c r="W1" s="88" t="str">
        <f>IF(表紙!W1="","",表紙!W1)</f>
        <v>基本設計書</v>
      </c>
      <c r="X1" s="89"/>
      <c r="Y1" s="89"/>
      <c r="Z1" s="89"/>
      <c r="AA1" s="89"/>
      <c r="AB1" s="89"/>
      <c r="AC1" s="89"/>
      <c r="AD1" s="89"/>
      <c r="AE1" s="89"/>
      <c r="AF1" s="89"/>
      <c r="AG1" s="89"/>
      <c r="AH1" s="89"/>
      <c r="AI1" s="89"/>
      <c r="AJ1" s="89"/>
      <c r="AK1" s="89"/>
      <c r="AL1" s="89"/>
      <c r="AM1" s="89"/>
      <c r="AN1" s="89"/>
      <c r="AO1" s="90"/>
      <c r="AP1" s="78" t="s">
        <v>3</v>
      </c>
      <c r="AQ1" s="79"/>
      <c r="AR1" s="79"/>
      <c r="AS1" s="80"/>
      <c r="AT1" s="78" t="s">
        <v>4</v>
      </c>
      <c r="AU1" s="79"/>
      <c r="AV1" s="79"/>
      <c r="AW1" s="79"/>
      <c r="AX1" s="80"/>
      <c r="AY1" s="78" t="s">
        <v>5</v>
      </c>
      <c r="AZ1" s="79"/>
      <c r="BA1" s="79"/>
      <c r="BB1" s="80"/>
      <c r="BC1" s="78" t="s">
        <v>6</v>
      </c>
      <c r="BD1" s="79"/>
      <c r="BE1" s="79"/>
      <c r="BF1" s="79"/>
      <c r="BG1" s="80"/>
      <c r="BH1" s="78" t="s">
        <v>7</v>
      </c>
      <c r="BI1" s="79"/>
      <c r="BJ1" s="79"/>
      <c r="BK1" s="80"/>
    </row>
    <row r="2" spans="1:63" ht="15" customHeight="1" x14ac:dyDescent="0.25">
      <c r="A2" s="81" t="str">
        <f>IF(表紙!A2="","",表紙!A2)</f>
        <v>POSサーバー</v>
      </c>
      <c r="B2" s="82"/>
      <c r="C2" s="82"/>
      <c r="D2" s="82"/>
      <c r="E2" s="82"/>
      <c r="F2" s="82"/>
      <c r="G2" s="82"/>
      <c r="H2" s="82"/>
      <c r="I2" s="82"/>
      <c r="J2" s="83"/>
      <c r="K2" s="81" t="str">
        <f>IF(表紙!K2="","",表紙!K2)</f>
        <v>POSサーバ</v>
      </c>
      <c r="L2" s="82"/>
      <c r="M2" s="82"/>
      <c r="N2" s="82"/>
      <c r="O2" s="82"/>
      <c r="P2" s="82"/>
      <c r="Q2" s="82"/>
      <c r="R2" s="82"/>
      <c r="S2" s="82"/>
      <c r="T2" s="82"/>
      <c r="U2" s="82"/>
      <c r="V2" s="83"/>
      <c r="W2" s="91"/>
      <c r="X2" s="92"/>
      <c r="Y2" s="92"/>
      <c r="Z2" s="92"/>
      <c r="AA2" s="92"/>
      <c r="AB2" s="92"/>
      <c r="AC2" s="92"/>
      <c r="AD2" s="92"/>
      <c r="AE2" s="92"/>
      <c r="AF2" s="92"/>
      <c r="AG2" s="92"/>
      <c r="AH2" s="92"/>
      <c r="AI2" s="92"/>
      <c r="AJ2" s="92"/>
      <c r="AK2" s="92"/>
      <c r="AL2" s="92"/>
      <c r="AM2" s="92"/>
      <c r="AN2" s="92"/>
      <c r="AO2" s="93"/>
      <c r="AP2" s="81" t="str">
        <f>IF(表紙!AP2="","",表紙!AP2)</f>
        <v>TinNH</v>
      </c>
      <c r="AQ2" s="82"/>
      <c r="AR2" s="82"/>
      <c r="AS2" s="83"/>
      <c r="AT2" s="108">
        <f>IF(表紙!AT2="","",表紙!AT2)</f>
        <v>45457</v>
      </c>
      <c r="AU2" s="109"/>
      <c r="AV2" s="109"/>
      <c r="AW2" s="109"/>
      <c r="AX2" s="110"/>
      <c r="AY2" s="81" t="str">
        <f>IF(表紙!AY2="","",表紙!AY2)</f>
        <v>AnhNM</v>
      </c>
      <c r="AZ2" s="82"/>
      <c r="BA2" s="82"/>
      <c r="BB2" s="83"/>
      <c r="BC2" s="108">
        <f>IF(表紙!BC2="","",表紙!BC2)</f>
        <v>45596</v>
      </c>
      <c r="BD2" s="109"/>
      <c r="BE2" s="109"/>
      <c r="BF2" s="109"/>
      <c r="BG2" s="110"/>
      <c r="BH2" s="81">
        <f>IF(表紙!BH2="","",表紙!BH2)</f>
        <v>0.4</v>
      </c>
      <c r="BI2" s="82"/>
      <c r="BJ2" s="82"/>
      <c r="BK2" s="83"/>
    </row>
    <row r="3" spans="1:63" ht="15" customHeight="1" x14ac:dyDescent="0.25">
      <c r="A3" s="84"/>
      <c r="B3" s="85"/>
      <c r="C3" s="85"/>
      <c r="D3" s="85"/>
      <c r="E3" s="85"/>
      <c r="F3" s="85"/>
      <c r="G3" s="85"/>
      <c r="H3" s="85"/>
      <c r="I3" s="85"/>
      <c r="J3" s="86"/>
      <c r="K3" s="84"/>
      <c r="L3" s="85"/>
      <c r="M3" s="85"/>
      <c r="N3" s="85"/>
      <c r="O3" s="85"/>
      <c r="P3" s="85"/>
      <c r="Q3" s="85"/>
      <c r="R3" s="85"/>
      <c r="S3" s="85"/>
      <c r="T3" s="85"/>
      <c r="U3" s="85"/>
      <c r="V3" s="86"/>
      <c r="W3" s="94"/>
      <c r="X3" s="95"/>
      <c r="Y3" s="95"/>
      <c r="Z3" s="95"/>
      <c r="AA3" s="95"/>
      <c r="AB3" s="95"/>
      <c r="AC3" s="95"/>
      <c r="AD3" s="95"/>
      <c r="AE3" s="95"/>
      <c r="AF3" s="95"/>
      <c r="AG3" s="95"/>
      <c r="AH3" s="95"/>
      <c r="AI3" s="95"/>
      <c r="AJ3" s="95"/>
      <c r="AK3" s="95"/>
      <c r="AL3" s="95"/>
      <c r="AM3" s="95"/>
      <c r="AN3" s="95"/>
      <c r="AO3" s="96"/>
      <c r="AP3" s="84"/>
      <c r="AQ3" s="85"/>
      <c r="AR3" s="85"/>
      <c r="AS3" s="86"/>
      <c r="AT3" s="111"/>
      <c r="AU3" s="112"/>
      <c r="AV3" s="112"/>
      <c r="AW3" s="112"/>
      <c r="AX3" s="113"/>
      <c r="AY3" s="84"/>
      <c r="AZ3" s="85"/>
      <c r="BA3" s="85"/>
      <c r="BB3" s="86"/>
      <c r="BC3" s="111"/>
      <c r="BD3" s="112"/>
      <c r="BE3" s="112"/>
      <c r="BF3" s="112"/>
      <c r="BG3" s="113"/>
      <c r="BH3" s="84"/>
      <c r="BI3" s="85"/>
      <c r="BJ3" s="85"/>
      <c r="BK3" s="86"/>
    </row>
    <row r="4" spans="1:63" ht="24.95" customHeight="1" x14ac:dyDescent="0.25">
      <c r="A4" s="78" t="s">
        <v>56</v>
      </c>
      <c r="B4" s="79"/>
      <c r="C4" s="79"/>
      <c r="D4" s="79"/>
      <c r="E4" s="79"/>
      <c r="F4" s="79"/>
      <c r="G4" s="80"/>
      <c r="H4" s="99" t="str">
        <f>IF(表紙!H4="","",表紙!H4)</f>
        <v>23_ポイント単位使用設定</v>
      </c>
      <c r="I4" s="100"/>
      <c r="J4" s="100"/>
      <c r="K4" s="100"/>
      <c r="L4" s="100"/>
      <c r="M4" s="100"/>
      <c r="N4" s="100"/>
      <c r="O4" s="100"/>
      <c r="P4" s="100"/>
      <c r="Q4" s="100"/>
      <c r="R4" s="100"/>
      <c r="S4" s="100"/>
      <c r="T4" s="101"/>
      <c r="U4" s="78" t="s">
        <v>8</v>
      </c>
      <c r="V4" s="79"/>
      <c r="W4" s="79"/>
      <c r="X4" s="79"/>
      <c r="Y4" s="80"/>
      <c r="Z4" s="99" t="str">
        <f>IF(表紙!Z4="","",表紙!Z4)</f>
        <v>概要設計</v>
      </c>
      <c r="AA4" s="100"/>
      <c r="AB4" s="100"/>
      <c r="AC4" s="100"/>
      <c r="AD4" s="100"/>
      <c r="AE4" s="100"/>
      <c r="AF4" s="100"/>
      <c r="AG4" s="100"/>
      <c r="AH4" s="100"/>
      <c r="AI4" s="100"/>
      <c r="AJ4" s="100"/>
      <c r="AK4" s="100"/>
      <c r="AL4" s="100"/>
      <c r="AM4" s="100"/>
      <c r="AN4" s="100"/>
      <c r="AO4" s="101"/>
      <c r="AP4" s="99" t="str">
        <f t="array" aca="1" ref="AP4" ca="1">RIGHT(CELL("filename",$A$1),LEN(CELL("filename",$A$1))-FIND("]",CELL("filename",$A$1)))</f>
        <v>改訂履歴</v>
      </c>
      <c r="AQ4" s="100"/>
      <c r="AR4" s="100"/>
      <c r="AS4" s="100"/>
      <c r="AT4" s="100"/>
      <c r="AU4" s="100"/>
      <c r="AV4" s="100"/>
      <c r="AW4" s="100"/>
      <c r="AX4" s="100"/>
      <c r="AY4" s="100"/>
      <c r="AZ4" s="100"/>
      <c r="BA4" s="100"/>
      <c r="BB4" s="100"/>
      <c r="BC4" s="100"/>
      <c r="BD4" s="100"/>
      <c r="BE4" s="100"/>
      <c r="BF4" s="100"/>
      <c r="BG4" s="100"/>
      <c r="BH4" s="100"/>
      <c r="BI4" s="100"/>
      <c r="BJ4" s="100"/>
      <c r="BK4" s="10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35" t="s">
        <v>6</v>
      </c>
      <c r="C10" s="135"/>
      <c r="D10" s="135"/>
      <c r="E10" s="135"/>
      <c r="F10" s="135"/>
      <c r="G10" s="135"/>
      <c r="H10" s="135" t="s">
        <v>5</v>
      </c>
      <c r="I10" s="135"/>
      <c r="J10" s="135"/>
      <c r="K10" s="135"/>
      <c r="L10" s="135"/>
      <c r="M10" s="135"/>
      <c r="N10" s="135"/>
      <c r="O10" s="135" t="s">
        <v>7</v>
      </c>
      <c r="P10" s="135"/>
      <c r="Q10" s="135"/>
      <c r="R10" s="135"/>
      <c r="S10" s="135" t="s">
        <v>10</v>
      </c>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t="s">
        <v>11</v>
      </c>
      <c r="AY10" s="135"/>
      <c r="AZ10" s="135"/>
      <c r="BA10" s="135"/>
      <c r="BB10" s="135"/>
      <c r="BC10" s="135"/>
      <c r="BD10" s="135" t="s">
        <v>12</v>
      </c>
      <c r="BE10" s="135"/>
      <c r="BF10" s="135"/>
      <c r="BG10" s="135"/>
      <c r="BH10" s="135"/>
      <c r="BI10" s="135"/>
      <c r="BJ10" s="135"/>
      <c r="BK10" s="4"/>
    </row>
    <row r="11" spans="1:63" ht="15" customHeight="1" x14ac:dyDescent="0.25">
      <c r="A11" s="1"/>
      <c r="B11" s="108">
        <v>45457</v>
      </c>
      <c r="C11" s="82"/>
      <c r="D11" s="82"/>
      <c r="E11" s="82"/>
      <c r="F11" s="82"/>
      <c r="G11" s="83"/>
      <c r="H11" s="87" t="s">
        <v>57</v>
      </c>
      <c r="I11" s="82"/>
      <c r="J11" s="82"/>
      <c r="K11" s="82"/>
      <c r="L11" s="82"/>
      <c r="M11" s="82"/>
      <c r="N11" s="83"/>
      <c r="O11" s="81">
        <v>0.1</v>
      </c>
      <c r="P11" s="82"/>
      <c r="Q11" s="82"/>
      <c r="R11" s="82"/>
      <c r="S11" s="123" t="s">
        <v>19</v>
      </c>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5"/>
      <c r="AX11" s="126"/>
      <c r="AY11" s="126"/>
      <c r="AZ11" s="126"/>
      <c r="BA11" s="126"/>
      <c r="BB11" s="126"/>
      <c r="BC11" s="127"/>
      <c r="BD11" s="130"/>
      <c r="BE11" s="126"/>
      <c r="BF11" s="126"/>
      <c r="BG11" s="126"/>
      <c r="BH11" s="126"/>
      <c r="BI11" s="126"/>
      <c r="BJ11" s="127"/>
      <c r="BK11" s="4"/>
    </row>
    <row r="12" spans="1:63" ht="15" customHeight="1" x14ac:dyDescent="0.25">
      <c r="A12" s="1"/>
      <c r="B12" s="84"/>
      <c r="C12" s="85"/>
      <c r="D12" s="85"/>
      <c r="E12" s="85"/>
      <c r="F12" s="85"/>
      <c r="G12" s="86"/>
      <c r="H12" s="84"/>
      <c r="I12" s="85"/>
      <c r="J12" s="85"/>
      <c r="K12" s="85"/>
      <c r="L12" s="85"/>
      <c r="M12" s="85"/>
      <c r="N12" s="86"/>
      <c r="O12" s="84"/>
      <c r="P12" s="85"/>
      <c r="Q12" s="85"/>
      <c r="R12" s="85"/>
      <c r="S12" s="132"/>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4"/>
      <c r="AX12" s="128"/>
      <c r="AY12" s="128"/>
      <c r="AZ12" s="128"/>
      <c r="BA12" s="128"/>
      <c r="BB12" s="128"/>
      <c r="BC12" s="129"/>
      <c r="BD12" s="131"/>
      <c r="BE12" s="128"/>
      <c r="BF12" s="128"/>
      <c r="BG12" s="128"/>
      <c r="BH12" s="128"/>
      <c r="BI12" s="128"/>
      <c r="BJ12" s="129"/>
      <c r="BK12" s="4"/>
    </row>
    <row r="13" spans="1:63" ht="15" customHeight="1" x14ac:dyDescent="0.25">
      <c r="A13" s="1"/>
      <c r="B13" s="108">
        <v>45469</v>
      </c>
      <c r="C13" s="82"/>
      <c r="D13" s="82"/>
      <c r="E13" s="82"/>
      <c r="F13" s="82"/>
      <c r="G13" s="83"/>
      <c r="H13" s="81" t="s">
        <v>38</v>
      </c>
      <c r="I13" s="82"/>
      <c r="J13" s="82"/>
      <c r="K13" s="82"/>
      <c r="L13" s="82"/>
      <c r="M13" s="82"/>
      <c r="N13" s="83"/>
      <c r="O13" s="81">
        <v>0.2</v>
      </c>
      <c r="P13" s="82"/>
      <c r="Q13" s="82"/>
      <c r="R13" s="82"/>
      <c r="S13" s="123" t="s">
        <v>45</v>
      </c>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5"/>
      <c r="AX13" s="126"/>
      <c r="AY13" s="126"/>
      <c r="AZ13" s="126"/>
      <c r="BA13" s="126"/>
      <c r="BB13" s="126"/>
      <c r="BC13" s="127"/>
      <c r="BD13" s="130"/>
      <c r="BE13" s="126"/>
      <c r="BF13" s="126"/>
      <c r="BG13" s="126"/>
      <c r="BH13" s="126"/>
      <c r="BI13" s="126"/>
      <c r="BJ13" s="127"/>
      <c r="BK13" s="4"/>
    </row>
    <row r="14" spans="1:63" ht="15" customHeight="1" x14ac:dyDescent="0.25">
      <c r="A14" s="1"/>
      <c r="B14" s="84"/>
      <c r="C14" s="85"/>
      <c r="D14" s="85"/>
      <c r="E14" s="85"/>
      <c r="F14" s="85"/>
      <c r="G14" s="86"/>
      <c r="H14" s="84"/>
      <c r="I14" s="85"/>
      <c r="J14" s="85"/>
      <c r="K14" s="85"/>
      <c r="L14" s="85"/>
      <c r="M14" s="85"/>
      <c r="N14" s="86"/>
      <c r="O14" s="84"/>
      <c r="P14" s="85"/>
      <c r="Q14" s="85"/>
      <c r="R14" s="85"/>
      <c r="S14" s="132"/>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3"/>
      <c r="AV14" s="133"/>
      <c r="AW14" s="134"/>
      <c r="AX14" s="128"/>
      <c r="AY14" s="128"/>
      <c r="AZ14" s="128"/>
      <c r="BA14" s="128"/>
      <c r="BB14" s="128"/>
      <c r="BC14" s="129"/>
      <c r="BD14" s="131"/>
      <c r="BE14" s="128"/>
      <c r="BF14" s="128"/>
      <c r="BG14" s="128"/>
      <c r="BH14" s="128"/>
      <c r="BI14" s="128"/>
      <c r="BJ14" s="129"/>
      <c r="BK14" s="4"/>
    </row>
    <row r="15" spans="1:63" ht="18" customHeight="1" x14ac:dyDescent="0.25">
      <c r="A15" s="1"/>
      <c r="B15" s="333">
        <v>45551</v>
      </c>
      <c r="C15" s="334"/>
      <c r="D15" s="334"/>
      <c r="E15" s="334"/>
      <c r="F15" s="334"/>
      <c r="G15" s="335"/>
      <c r="H15" s="336" t="s">
        <v>93</v>
      </c>
      <c r="I15" s="334"/>
      <c r="J15" s="334"/>
      <c r="K15" s="334"/>
      <c r="L15" s="334"/>
      <c r="M15" s="334"/>
      <c r="N15" s="335"/>
      <c r="O15" s="336">
        <v>0.3</v>
      </c>
      <c r="P15" s="334"/>
      <c r="Q15" s="334"/>
      <c r="R15" s="334"/>
      <c r="S15" s="337" t="s">
        <v>94</v>
      </c>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AW15" s="339"/>
      <c r="AX15" s="145"/>
      <c r="AY15" s="145"/>
      <c r="AZ15" s="145"/>
      <c r="BA15" s="145"/>
      <c r="BB15" s="145"/>
      <c r="BC15" s="146"/>
      <c r="BD15" s="149"/>
      <c r="BE15" s="145"/>
      <c r="BF15" s="145"/>
      <c r="BG15" s="145"/>
      <c r="BH15" s="145"/>
      <c r="BI15" s="145"/>
      <c r="BJ15" s="146"/>
      <c r="BK15" s="4"/>
    </row>
    <row r="16" spans="1:63" ht="54.75" customHeight="1" x14ac:dyDescent="0.25">
      <c r="A16" s="1"/>
      <c r="B16" s="340"/>
      <c r="C16" s="341"/>
      <c r="D16" s="341"/>
      <c r="E16" s="341"/>
      <c r="F16" s="341"/>
      <c r="G16" s="342"/>
      <c r="H16" s="340"/>
      <c r="I16" s="341"/>
      <c r="J16" s="341"/>
      <c r="K16" s="341"/>
      <c r="L16" s="341"/>
      <c r="M16" s="341"/>
      <c r="N16" s="342"/>
      <c r="O16" s="340"/>
      <c r="P16" s="341"/>
      <c r="Q16" s="341"/>
      <c r="R16" s="341"/>
      <c r="S16" s="343" t="s">
        <v>95</v>
      </c>
      <c r="T16" s="344"/>
      <c r="U16" s="344"/>
      <c r="V16" s="344"/>
      <c r="W16" s="344"/>
      <c r="X16" s="344"/>
      <c r="Y16" s="344"/>
      <c r="Z16" s="344"/>
      <c r="AA16" s="344"/>
      <c r="AB16" s="344"/>
      <c r="AC16" s="344"/>
      <c r="AD16" s="344"/>
      <c r="AE16" s="344"/>
      <c r="AF16" s="344"/>
      <c r="AG16" s="344"/>
      <c r="AH16" s="344"/>
      <c r="AI16" s="344"/>
      <c r="AJ16" s="344"/>
      <c r="AK16" s="344"/>
      <c r="AL16" s="344"/>
      <c r="AM16" s="344"/>
      <c r="AN16" s="344"/>
      <c r="AO16" s="344"/>
      <c r="AP16" s="344"/>
      <c r="AQ16" s="344"/>
      <c r="AR16" s="344"/>
      <c r="AS16" s="344"/>
      <c r="AT16" s="344"/>
      <c r="AU16" s="344"/>
      <c r="AV16" s="344"/>
      <c r="AW16" s="345"/>
      <c r="AX16" s="147"/>
      <c r="AY16" s="147"/>
      <c r="AZ16" s="147"/>
      <c r="BA16" s="147"/>
      <c r="BB16" s="147"/>
      <c r="BC16" s="148"/>
      <c r="BD16" s="150"/>
      <c r="BE16" s="147"/>
      <c r="BF16" s="147"/>
      <c r="BG16" s="147"/>
      <c r="BH16" s="147"/>
      <c r="BI16" s="147"/>
      <c r="BJ16" s="148"/>
      <c r="BK16" s="4"/>
    </row>
    <row r="17" spans="1:63" ht="15" customHeight="1" x14ac:dyDescent="0.25">
      <c r="A17" s="1"/>
      <c r="B17" s="136">
        <v>45596</v>
      </c>
      <c r="C17" s="137"/>
      <c r="D17" s="137"/>
      <c r="E17" s="137"/>
      <c r="F17" s="137"/>
      <c r="G17" s="138"/>
      <c r="H17" s="142" t="s">
        <v>96</v>
      </c>
      <c r="I17" s="137"/>
      <c r="J17" s="137"/>
      <c r="K17" s="137"/>
      <c r="L17" s="137"/>
      <c r="M17" s="137"/>
      <c r="N17" s="138"/>
      <c r="O17" s="142">
        <v>0.4</v>
      </c>
      <c r="P17" s="137"/>
      <c r="Q17" s="137"/>
      <c r="R17" s="137"/>
      <c r="S17" s="346" t="s">
        <v>97</v>
      </c>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4"/>
      <c r="AX17" s="126"/>
      <c r="AY17" s="126"/>
      <c r="AZ17" s="126"/>
      <c r="BA17" s="126"/>
      <c r="BB17" s="126"/>
      <c r="BC17" s="127"/>
      <c r="BD17" s="130"/>
      <c r="BE17" s="126"/>
      <c r="BF17" s="126"/>
      <c r="BG17" s="126"/>
      <c r="BH17" s="126"/>
      <c r="BI17" s="126"/>
      <c r="BJ17" s="127"/>
      <c r="BK17" s="4"/>
    </row>
    <row r="18" spans="1:63" ht="15" customHeight="1" x14ac:dyDescent="0.25">
      <c r="A18" s="1"/>
      <c r="B18" s="139"/>
      <c r="C18" s="140"/>
      <c r="D18" s="140"/>
      <c r="E18" s="140"/>
      <c r="F18" s="140"/>
      <c r="G18" s="141"/>
      <c r="H18" s="139"/>
      <c r="I18" s="140"/>
      <c r="J18" s="140"/>
      <c r="K18" s="140"/>
      <c r="L18" s="140"/>
      <c r="M18" s="140"/>
      <c r="N18" s="141"/>
      <c r="O18" s="139"/>
      <c r="P18" s="140"/>
      <c r="Q18" s="140"/>
      <c r="R18" s="140"/>
      <c r="S18" s="347" t="s">
        <v>98</v>
      </c>
      <c r="T18" s="348"/>
      <c r="U18" s="348"/>
      <c r="V18" s="348"/>
      <c r="W18" s="348"/>
      <c r="X18" s="348"/>
      <c r="Y18" s="348"/>
      <c r="Z18" s="348"/>
      <c r="AA18" s="348"/>
      <c r="AB18" s="348"/>
      <c r="AC18" s="348"/>
      <c r="AD18" s="348"/>
      <c r="AE18" s="348"/>
      <c r="AF18" s="348"/>
      <c r="AG18" s="348"/>
      <c r="AH18" s="348"/>
      <c r="AI18" s="348"/>
      <c r="AJ18" s="348"/>
      <c r="AK18" s="348"/>
      <c r="AL18" s="348"/>
      <c r="AM18" s="348"/>
      <c r="AN18" s="348"/>
      <c r="AO18" s="348"/>
      <c r="AP18" s="348"/>
      <c r="AQ18" s="348"/>
      <c r="AR18" s="348"/>
      <c r="AS18" s="348"/>
      <c r="AT18" s="348"/>
      <c r="AU18" s="348"/>
      <c r="AV18" s="348"/>
      <c r="AW18" s="349"/>
      <c r="AX18" s="128"/>
      <c r="AY18" s="128"/>
      <c r="AZ18" s="128"/>
      <c r="BA18" s="128"/>
      <c r="BB18" s="128"/>
      <c r="BC18" s="129"/>
      <c r="BD18" s="131"/>
      <c r="BE18" s="128"/>
      <c r="BF18" s="128"/>
      <c r="BG18" s="128"/>
      <c r="BH18" s="128"/>
      <c r="BI18" s="128"/>
      <c r="BJ18" s="129"/>
      <c r="BK18" s="4"/>
    </row>
    <row r="19" spans="1:63" ht="15" customHeight="1" x14ac:dyDescent="0.25">
      <c r="A19" s="1"/>
      <c r="B19" s="81"/>
      <c r="C19" s="82"/>
      <c r="D19" s="82"/>
      <c r="E19" s="82"/>
      <c r="F19" s="82"/>
      <c r="G19" s="83"/>
      <c r="H19" s="81"/>
      <c r="I19" s="82"/>
      <c r="J19" s="82"/>
      <c r="K19" s="82"/>
      <c r="L19" s="82"/>
      <c r="M19" s="82"/>
      <c r="N19" s="83"/>
      <c r="O19" s="81"/>
      <c r="P19" s="82"/>
      <c r="Q19" s="82"/>
      <c r="R19" s="82"/>
      <c r="S19" s="123"/>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5"/>
      <c r="AX19" s="126"/>
      <c r="AY19" s="126"/>
      <c r="AZ19" s="126"/>
      <c r="BA19" s="126"/>
      <c r="BB19" s="126"/>
      <c r="BC19" s="127"/>
      <c r="BD19" s="130"/>
      <c r="BE19" s="126"/>
      <c r="BF19" s="126"/>
      <c r="BG19" s="126"/>
      <c r="BH19" s="126"/>
      <c r="BI19" s="126"/>
      <c r="BJ19" s="127"/>
      <c r="BK19" s="4"/>
    </row>
    <row r="20" spans="1:63" ht="15" customHeight="1" x14ac:dyDescent="0.25">
      <c r="A20" s="1"/>
      <c r="B20" s="84"/>
      <c r="C20" s="85"/>
      <c r="D20" s="85"/>
      <c r="E20" s="85"/>
      <c r="F20" s="85"/>
      <c r="G20" s="86"/>
      <c r="H20" s="84"/>
      <c r="I20" s="85"/>
      <c r="J20" s="85"/>
      <c r="K20" s="85"/>
      <c r="L20" s="85"/>
      <c r="M20" s="85"/>
      <c r="N20" s="86"/>
      <c r="O20" s="84"/>
      <c r="P20" s="85"/>
      <c r="Q20" s="85"/>
      <c r="R20" s="85"/>
      <c r="S20" s="132"/>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4"/>
      <c r="AX20" s="128"/>
      <c r="AY20" s="128"/>
      <c r="AZ20" s="128"/>
      <c r="BA20" s="128"/>
      <c r="BB20" s="128"/>
      <c r="BC20" s="129"/>
      <c r="BD20" s="131"/>
      <c r="BE20" s="128"/>
      <c r="BF20" s="128"/>
      <c r="BG20" s="128"/>
      <c r="BH20" s="128"/>
      <c r="BI20" s="128"/>
      <c r="BJ20" s="129"/>
      <c r="BK20" s="4"/>
    </row>
    <row r="21" spans="1:63" ht="15" customHeight="1" x14ac:dyDescent="0.25">
      <c r="A21" s="1"/>
      <c r="B21" s="81"/>
      <c r="C21" s="82"/>
      <c r="D21" s="82"/>
      <c r="E21" s="82"/>
      <c r="F21" s="82"/>
      <c r="G21" s="83"/>
      <c r="H21" s="81"/>
      <c r="I21" s="82"/>
      <c r="J21" s="82"/>
      <c r="K21" s="82"/>
      <c r="L21" s="82"/>
      <c r="M21" s="82"/>
      <c r="N21" s="83"/>
      <c r="O21" s="81"/>
      <c r="P21" s="82"/>
      <c r="Q21" s="82"/>
      <c r="R21" s="82"/>
      <c r="S21" s="123"/>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5"/>
      <c r="AX21" s="126"/>
      <c r="AY21" s="126"/>
      <c r="AZ21" s="126"/>
      <c r="BA21" s="126"/>
      <c r="BB21" s="126"/>
      <c r="BC21" s="127"/>
      <c r="BD21" s="130"/>
      <c r="BE21" s="126"/>
      <c r="BF21" s="126"/>
      <c r="BG21" s="126"/>
      <c r="BH21" s="126"/>
      <c r="BI21" s="126"/>
      <c r="BJ21" s="127"/>
      <c r="BK21" s="4"/>
    </row>
    <row r="22" spans="1:63" ht="15" customHeight="1" x14ac:dyDescent="0.25">
      <c r="A22" s="1"/>
      <c r="B22" s="84"/>
      <c r="C22" s="85"/>
      <c r="D22" s="85"/>
      <c r="E22" s="85"/>
      <c r="F22" s="85"/>
      <c r="G22" s="86"/>
      <c r="H22" s="84"/>
      <c r="I22" s="85"/>
      <c r="J22" s="85"/>
      <c r="K22" s="85"/>
      <c r="L22" s="85"/>
      <c r="M22" s="85"/>
      <c r="N22" s="86"/>
      <c r="O22" s="84"/>
      <c r="P22" s="85"/>
      <c r="Q22" s="85"/>
      <c r="R22" s="85"/>
      <c r="S22" s="132"/>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4"/>
      <c r="AX22" s="128"/>
      <c r="AY22" s="128"/>
      <c r="AZ22" s="128"/>
      <c r="BA22" s="128"/>
      <c r="BB22" s="128"/>
      <c r="BC22" s="129"/>
      <c r="BD22" s="131"/>
      <c r="BE22" s="128"/>
      <c r="BF22" s="128"/>
      <c r="BG22" s="128"/>
      <c r="BH22" s="128"/>
      <c r="BI22" s="128"/>
      <c r="BJ22" s="129"/>
      <c r="BK22" s="4"/>
    </row>
    <row r="23" spans="1:63" ht="15" customHeight="1" x14ac:dyDescent="0.25">
      <c r="A23" s="1"/>
      <c r="B23" s="81"/>
      <c r="C23" s="82"/>
      <c r="D23" s="82"/>
      <c r="E23" s="82"/>
      <c r="F23" s="82"/>
      <c r="G23" s="83"/>
      <c r="H23" s="81"/>
      <c r="I23" s="82"/>
      <c r="J23" s="82"/>
      <c r="K23" s="82"/>
      <c r="L23" s="82"/>
      <c r="M23" s="82"/>
      <c r="N23" s="83"/>
      <c r="O23" s="81"/>
      <c r="P23" s="82"/>
      <c r="Q23" s="82"/>
      <c r="R23" s="82"/>
      <c r="S23" s="123"/>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5"/>
      <c r="AX23" s="126"/>
      <c r="AY23" s="126"/>
      <c r="AZ23" s="126"/>
      <c r="BA23" s="126"/>
      <c r="BB23" s="126"/>
      <c r="BC23" s="127"/>
      <c r="BD23" s="130"/>
      <c r="BE23" s="126"/>
      <c r="BF23" s="126"/>
      <c r="BG23" s="126"/>
      <c r="BH23" s="126"/>
      <c r="BI23" s="126"/>
      <c r="BJ23" s="127"/>
      <c r="BK23" s="4"/>
    </row>
    <row r="24" spans="1:63" ht="15" customHeight="1" x14ac:dyDescent="0.25">
      <c r="A24" s="1"/>
      <c r="B24" s="84"/>
      <c r="C24" s="85"/>
      <c r="D24" s="85"/>
      <c r="E24" s="85"/>
      <c r="F24" s="85"/>
      <c r="G24" s="86"/>
      <c r="H24" s="84"/>
      <c r="I24" s="85"/>
      <c r="J24" s="85"/>
      <c r="K24" s="85"/>
      <c r="L24" s="85"/>
      <c r="M24" s="85"/>
      <c r="N24" s="86"/>
      <c r="O24" s="84"/>
      <c r="P24" s="85"/>
      <c r="Q24" s="85"/>
      <c r="R24" s="85"/>
      <c r="S24" s="132"/>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4"/>
      <c r="AX24" s="128"/>
      <c r="AY24" s="128"/>
      <c r="AZ24" s="128"/>
      <c r="BA24" s="128"/>
      <c r="BB24" s="128"/>
      <c r="BC24" s="129"/>
      <c r="BD24" s="131"/>
      <c r="BE24" s="128"/>
      <c r="BF24" s="128"/>
      <c r="BG24" s="128"/>
      <c r="BH24" s="128"/>
      <c r="BI24" s="128"/>
      <c r="BJ24" s="129"/>
      <c r="BK24" s="4"/>
    </row>
    <row r="25" spans="1:63" ht="15" customHeight="1" x14ac:dyDescent="0.25">
      <c r="A25" s="1"/>
      <c r="B25" s="81"/>
      <c r="C25" s="82"/>
      <c r="D25" s="82"/>
      <c r="E25" s="82"/>
      <c r="F25" s="82"/>
      <c r="G25" s="83"/>
      <c r="H25" s="81"/>
      <c r="I25" s="82"/>
      <c r="J25" s="82"/>
      <c r="K25" s="82"/>
      <c r="L25" s="82"/>
      <c r="M25" s="82"/>
      <c r="N25" s="83"/>
      <c r="O25" s="81"/>
      <c r="P25" s="82"/>
      <c r="Q25" s="82"/>
      <c r="R25" s="82"/>
      <c r="S25" s="123"/>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5"/>
      <c r="AX25" s="126"/>
      <c r="AY25" s="126"/>
      <c r="AZ25" s="126"/>
      <c r="BA25" s="126"/>
      <c r="BB25" s="126"/>
      <c r="BC25" s="127"/>
      <c r="BD25" s="130"/>
      <c r="BE25" s="126"/>
      <c r="BF25" s="126"/>
      <c r="BG25" s="126"/>
      <c r="BH25" s="126"/>
      <c r="BI25" s="126"/>
      <c r="BJ25" s="127"/>
      <c r="BK25" s="4"/>
    </row>
    <row r="26" spans="1:63" ht="15" customHeight="1" x14ac:dyDescent="0.25">
      <c r="A26" s="1"/>
      <c r="B26" s="84"/>
      <c r="C26" s="85"/>
      <c r="D26" s="85"/>
      <c r="E26" s="85"/>
      <c r="F26" s="85"/>
      <c r="G26" s="86"/>
      <c r="H26" s="84"/>
      <c r="I26" s="85"/>
      <c r="J26" s="85"/>
      <c r="K26" s="85"/>
      <c r="L26" s="85"/>
      <c r="M26" s="85"/>
      <c r="N26" s="86"/>
      <c r="O26" s="84"/>
      <c r="P26" s="85"/>
      <c r="Q26" s="85"/>
      <c r="R26" s="85"/>
      <c r="S26" s="132"/>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4"/>
      <c r="AX26" s="128"/>
      <c r="AY26" s="128"/>
      <c r="AZ26" s="128"/>
      <c r="BA26" s="128"/>
      <c r="BB26" s="128"/>
      <c r="BC26" s="129"/>
      <c r="BD26" s="131"/>
      <c r="BE26" s="128"/>
      <c r="BF26" s="128"/>
      <c r="BG26" s="128"/>
      <c r="BH26" s="128"/>
      <c r="BI26" s="128"/>
      <c r="BJ26" s="129"/>
      <c r="BK26" s="4"/>
    </row>
    <row r="27" spans="1:63" ht="15" customHeight="1" x14ac:dyDescent="0.25">
      <c r="A27" s="1"/>
      <c r="B27" s="81"/>
      <c r="C27" s="82"/>
      <c r="D27" s="82"/>
      <c r="E27" s="82"/>
      <c r="F27" s="82"/>
      <c r="G27" s="83"/>
      <c r="H27" s="81"/>
      <c r="I27" s="82"/>
      <c r="J27" s="82"/>
      <c r="K27" s="82"/>
      <c r="L27" s="82"/>
      <c r="M27" s="82"/>
      <c r="N27" s="83"/>
      <c r="O27" s="81"/>
      <c r="P27" s="82"/>
      <c r="Q27" s="82"/>
      <c r="R27" s="82"/>
      <c r="S27" s="123"/>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5"/>
      <c r="AX27" s="126"/>
      <c r="AY27" s="126"/>
      <c r="AZ27" s="126"/>
      <c r="BA27" s="126"/>
      <c r="BB27" s="126"/>
      <c r="BC27" s="127"/>
      <c r="BD27" s="130"/>
      <c r="BE27" s="126"/>
      <c r="BF27" s="126"/>
      <c r="BG27" s="126"/>
      <c r="BH27" s="126"/>
      <c r="BI27" s="126"/>
      <c r="BJ27" s="127"/>
      <c r="BK27" s="4"/>
    </row>
    <row r="28" spans="1:63" ht="15" customHeight="1" x14ac:dyDescent="0.25">
      <c r="A28" s="1"/>
      <c r="B28" s="84"/>
      <c r="C28" s="85"/>
      <c r="D28" s="85"/>
      <c r="E28" s="85"/>
      <c r="F28" s="85"/>
      <c r="G28" s="86"/>
      <c r="H28" s="84"/>
      <c r="I28" s="85"/>
      <c r="J28" s="85"/>
      <c r="K28" s="85"/>
      <c r="L28" s="85"/>
      <c r="M28" s="85"/>
      <c r="N28" s="86"/>
      <c r="O28" s="84"/>
      <c r="P28" s="85"/>
      <c r="Q28" s="85"/>
      <c r="R28" s="85"/>
      <c r="S28" s="132"/>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4"/>
      <c r="AX28" s="128"/>
      <c r="AY28" s="128"/>
      <c r="AZ28" s="128"/>
      <c r="BA28" s="128"/>
      <c r="BB28" s="128"/>
      <c r="BC28" s="129"/>
      <c r="BD28" s="131"/>
      <c r="BE28" s="128"/>
      <c r="BF28" s="128"/>
      <c r="BG28" s="128"/>
      <c r="BH28" s="128"/>
      <c r="BI28" s="128"/>
      <c r="BJ28" s="129"/>
      <c r="BK28" s="4"/>
    </row>
    <row r="29" spans="1:63" ht="15" customHeight="1" x14ac:dyDescent="0.25">
      <c r="A29" s="1"/>
      <c r="B29" s="81"/>
      <c r="C29" s="82"/>
      <c r="D29" s="82"/>
      <c r="E29" s="82"/>
      <c r="F29" s="82"/>
      <c r="G29" s="83"/>
      <c r="H29" s="81"/>
      <c r="I29" s="82"/>
      <c r="J29" s="82"/>
      <c r="K29" s="82"/>
      <c r="L29" s="82"/>
      <c r="M29" s="82"/>
      <c r="N29" s="83"/>
      <c r="O29" s="81"/>
      <c r="P29" s="82"/>
      <c r="Q29" s="82"/>
      <c r="R29" s="82"/>
      <c r="S29" s="123"/>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5"/>
      <c r="AX29" s="126"/>
      <c r="AY29" s="126"/>
      <c r="AZ29" s="126"/>
      <c r="BA29" s="126"/>
      <c r="BB29" s="126"/>
      <c r="BC29" s="127"/>
      <c r="BD29" s="130"/>
      <c r="BE29" s="126"/>
      <c r="BF29" s="126"/>
      <c r="BG29" s="126"/>
      <c r="BH29" s="126"/>
      <c r="BI29" s="126"/>
      <c r="BJ29" s="127"/>
      <c r="BK29" s="4"/>
    </row>
    <row r="30" spans="1:63" ht="15" customHeight="1" x14ac:dyDescent="0.25">
      <c r="A30" s="1"/>
      <c r="B30" s="84"/>
      <c r="C30" s="85"/>
      <c r="D30" s="85"/>
      <c r="E30" s="85"/>
      <c r="F30" s="85"/>
      <c r="G30" s="86"/>
      <c r="H30" s="84"/>
      <c r="I30" s="85"/>
      <c r="J30" s="85"/>
      <c r="K30" s="85"/>
      <c r="L30" s="85"/>
      <c r="M30" s="85"/>
      <c r="N30" s="86"/>
      <c r="O30" s="84"/>
      <c r="P30" s="85"/>
      <c r="Q30" s="85"/>
      <c r="R30" s="85"/>
      <c r="S30" s="132"/>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4"/>
      <c r="AX30" s="128"/>
      <c r="AY30" s="128"/>
      <c r="AZ30" s="128"/>
      <c r="BA30" s="128"/>
      <c r="BB30" s="128"/>
      <c r="BC30" s="129"/>
      <c r="BD30" s="131"/>
      <c r="BE30" s="128"/>
      <c r="BF30" s="128"/>
      <c r="BG30" s="128"/>
      <c r="BH30" s="128"/>
      <c r="BI30" s="128"/>
      <c r="BJ30" s="129"/>
      <c r="BK30" s="4"/>
    </row>
    <row r="31" spans="1:63" ht="15" customHeight="1" x14ac:dyDescent="0.25">
      <c r="A31" s="1"/>
      <c r="B31" s="81"/>
      <c r="C31" s="82"/>
      <c r="D31" s="82"/>
      <c r="E31" s="82"/>
      <c r="F31" s="82"/>
      <c r="G31" s="83"/>
      <c r="H31" s="81"/>
      <c r="I31" s="82"/>
      <c r="J31" s="82"/>
      <c r="K31" s="82"/>
      <c r="L31" s="82"/>
      <c r="M31" s="82"/>
      <c r="N31" s="83"/>
      <c r="O31" s="81"/>
      <c r="P31" s="82"/>
      <c r="Q31" s="82"/>
      <c r="R31" s="82"/>
      <c r="S31" s="123"/>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5"/>
      <c r="AX31" s="126"/>
      <c r="AY31" s="126"/>
      <c r="AZ31" s="126"/>
      <c r="BA31" s="126"/>
      <c r="BB31" s="126"/>
      <c r="BC31" s="127"/>
      <c r="BD31" s="130"/>
      <c r="BE31" s="126"/>
      <c r="BF31" s="126"/>
      <c r="BG31" s="126"/>
      <c r="BH31" s="126"/>
      <c r="BI31" s="126"/>
      <c r="BJ31" s="127"/>
      <c r="BK31" s="4"/>
    </row>
    <row r="32" spans="1:63" ht="15" customHeight="1" x14ac:dyDescent="0.25">
      <c r="A32" s="1"/>
      <c r="B32" s="84"/>
      <c r="C32" s="85"/>
      <c r="D32" s="85"/>
      <c r="E32" s="85"/>
      <c r="F32" s="85"/>
      <c r="G32" s="86"/>
      <c r="H32" s="84"/>
      <c r="I32" s="85"/>
      <c r="J32" s="85"/>
      <c r="K32" s="85"/>
      <c r="L32" s="85"/>
      <c r="M32" s="85"/>
      <c r="N32" s="86"/>
      <c r="O32" s="84"/>
      <c r="P32" s="85"/>
      <c r="Q32" s="85"/>
      <c r="R32" s="85"/>
      <c r="S32" s="132"/>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4"/>
      <c r="AX32" s="128"/>
      <c r="AY32" s="128"/>
      <c r="AZ32" s="128"/>
      <c r="BA32" s="128"/>
      <c r="BB32" s="128"/>
      <c r="BC32" s="129"/>
      <c r="BD32" s="131"/>
      <c r="BE32" s="128"/>
      <c r="BF32" s="128"/>
      <c r="BG32" s="128"/>
      <c r="BH32" s="128"/>
      <c r="BI32" s="128"/>
      <c r="BJ32" s="129"/>
      <c r="BK32" s="4"/>
    </row>
    <row r="33" spans="1:63" ht="15" customHeight="1" x14ac:dyDescent="0.25">
      <c r="A33" s="1"/>
      <c r="B33" s="81"/>
      <c r="C33" s="82"/>
      <c r="D33" s="82"/>
      <c r="E33" s="82"/>
      <c r="F33" s="82"/>
      <c r="G33" s="83"/>
      <c r="H33" s="81"/>
      <c r="I33" s="82"/>
      <c r="J33" s="82"/>
      <c r="K33" s="82"/>
      <c r="L33" s="82"/>
      <c r="M33" s="82"/>
      <c r="N33" s="83"/>
      <c r="O33" s="81"/>
      <c r="P33" s="82"/>
      <c r="Q33" s="82"/>
      <c r="R33" s="82"/>
      <c r="S33" s="123"/>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5"/>
      <c r="AX33" s="126"/>
      <c r="AY33" s="126"/>
      <c r="AZ33" s="126"/>
      <c r="BA33" s="126"/>
      <c r="BB33" s="126"/>
      <c r="BC33" s="127"/>
      <c r="BD33" s="130"/>
      <c r="BE33" s="126"/>
      <c r="BF33" s="126"/>
      <c r="BG33" s="126"/>
      <c r="BH33" s="126"/>
      <c r="BI33" s="126"/>
      <c r="BJ33" s="127"/>
      <c r="BK33" s="4"/>
    </row>
    <row r="34" spans="1:63" ht="15" customHeight="1" x14ac:dyDescent="0.25">
      <c r="A34" s="1"/>
      <c r="B34" s="84"/>
      <c r="C34" s="85"/>
      <c r="D34" s="85"/>
      <c r="E34" s="85"/>
      <c r="F34" s="85"/>
      <c r="G34" s="86"/>
      <c r="H34" s="84"/>
      <c r="I34" s="85"/>
      <c r="J34" s="85"/>
      <c r="K34" s="85"/>
      <c r="L34" s="85"/>
      <c r="M34" s="85"/>
      <c r="N34" s="86"/>
      <c r="O34" s="84"/>
      <c r="P34" s="85"/>
      <c r="Q34" s="85"/>
      <c r="R34" s="85"/>
      <c r="S34" s="132"/>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4"/>
      <c r="AX34" s="128"/>
      <c r="AY34" s="128"/>
      <c r="AZ34" s="128"/>
      <c r="BA34" s="128"/>
      <c r="BB34" s="128"/>
      <c r="BC34" s="129"/>
      <c r="BD34" s="131"/>
      <c r="BE34" s="128"/>
      <c r="BF34" s="128"/>
      <c r="BG34" s="128"/>
      <c r="BH34" s="128"/>
      <c r="BI34" s="128"/>
      <c r="BJ34" s="129"/>
      <c r="BK34" s="4"/>
    </row>
    <row r="35" spans="1:63" ht="15" customHeight="1" x14ac:dyDescent="0.25">
      <c r="A35" s="1"/>
      <c r="B35" s="81"/>
      <c r="C35" s="82"/>
      <c r="D35" s="82"/>
      <c r="E35" s="82"/>
      <c r="F35" s="82"/>
      <c r="G35" s="83"/>
      <c r="H35" s="81"/>
      <c r="I35" s="82"/>
      <c r="J35" s="82"/>
      <c r="K35" s="82"/>
      <c r="L35" s="82"/>
      <c r="M35" s="82"/>
      <c r="N35" s="83"/>
      <c r="O35" s="81"/>
      <c r="P35" s="82"/>
      <c r="Q35" s="82"/>
      <c r="R35" s="82"/>
      <c r="S35" s="123"/>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5"/>
      <c r="AX35" s="126"/>
      <c r="AY35" s="126"/>
      <c r="AZ35" s="126"/>
      <c r="BA35" s="126"/>
      <c r="BB35" s="126"/>
      <c r="BC35" s="127"/>
      <c r="BD35" s="130"/>
      <c r="BE35" s="126"/>
      <c r="BF35" s="126"/>
      <c r="BG35" s="126"/>
      <c r="BH35" s="126"/>
      <c r="BI35" s="126"/>
      <c r="BJ35" s="127"/>
      <c r="BK35" s="4"/>
    </row>
    <row r="36" spans="1:63" ht="15" customHeight="1" x14ac:dyDescent="0.25">
      <c r="A36" s="1"/>
      <c r="B36" s="84"/>
      <c r="C36" s="85"/>
      <c r="D36" s="85"/>
      <c r="E36" s="85"/>
      <c r="F36" s="85"/>
      <c r="G36" s="86"/>
      <c r="H36" s="84"/>
      <c r="I36" s="85"/>
      <c r="J36" s="85"/>
      <c r="K36" s="85"/>
      <c r="L36" s="85"/>
      <c r="M36" s="85"/>
      <c r="N36" s="86"/>
      <c r="O36" s="84"/>
      <c r="P36" s="85"/>
      <c r="Q36" s="85"/>
      <c r="R36" s="85"/>
      <c r="S36" s="132"/>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4"/>
      <c r="AX36" s="128"/>
      <c r="AY36" s="128"/>
      <c r="AZ36" s="128"/>
      <c r="BA36" s="128"/>
      <c r="BB36" s="128"/>
      <c r="BC36" s="129"/>
      <c r="BD36" s="131"/>
      <c r="BE36" s="128"/>
      <c r="BF36" s="128"/>
      <c r="BG36" s="128"/>
      <c r="BH36" s="128"/>
      <c r="BI36" s="128"/>
      <c r="BJ36" s="129"/>
      <c r="BK36" s="4"/>
    </row>
    <row r="37" spans="1:63" ht="15" customHeight="1" x14ac:dyDescent="0.25">
      <c r="A37" s="1"/>
      <c r="B37" s="81"/>
      <c r="C37" s="82"/>
      <c r="D37" s="82"/>
      <c r="E37" s="82"/>
      <c r="F37" s="82"/>
      <c r="G37" s="83"/>
      <c r="H37" s="81"/>
      <c r="I37" s="82"/>
      <c r="J37" s="82"/>
      <c r="K37" s="82"/>
      <c r="L37" s="82"/>
      <c r="M37" s="82"/>
      <c r="N37" s="83"/>
      <c r="O37" s="81"/>
      <c r="P37" s="82"/>
      <c r="Q37" s="82"/>
      <c r="R37" s="82"/>
      <c r="S37" s="123"/>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5"/>
      <c r="AX37" s="126"/>
      <c r="AY37" s="126"/>
      <c r="AZ37" s="126"/>
      <c r="BA37" s="126"/>
      <c r="BB37" s="126"/>
      <c r="BC37" s="127"/>
      <c r="BD37" s="130"/>
      <c r="BE37" s="126"/>
      <c r="BF37" s="126"/>
      <c r="BG37" s="126"/>
      <c r="BH37" s="126"/>
      <c r="BI37" s="126"/>
      <c r="BJ37" s="127"/>
      <c r="BK37" s="4"/>
    </row>
    <row r="38" spans="1:63" ht="15" customHeight="1" x14ac:dyDescent="0.25">
      <c r="A38" s="1"/>
      <c r="B38" s="84"/>
      <c r="C38" s="85"/>
      <c r="D38" s="85"/>
      <c r="E38" s="85"/>
      <c r="F38" s="85"/>
      <c r="G38" s="86"/>
      <c r="H38" s="84"/>
      <c r="I38" s="85"/>
      <c r="J38" s="85"/>
      <c r="K38" s="85"/>
      <c r="L38" s="85"/>
      <c r="M38" s="85"/>
      <c r="N38" s="86"/>
      <c r="O38" s="84"/>
      <c r="P38" s="85"/>
      <c r="Q38" s="85"/>
      <c r="R38" s="85"/>
      <c r="S38" s="132"/>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4"/>
      <c r="AX38" s="128"/>
      <c r="AY38" s="128"/>
      <c r="AZ38" s="128"/>
      <c r="BA38" s="128"/>
      <c r="BB38" s="128"/>
      <c r="BC38" s="129"/>
      <c r="BD38" s="131"/>
      <c r="BE38" s="128"/>
      <c r="BF38" s="128"/>
      <c r="BG38" s="128"/>
      <c r="BH38" s="128"/>
      <c r="BI38" s="128"/>
      <c r="BJ38" s="129"/>
      <c r="BK38" s="4"/>
    </row>
    <row r="39" spans="1:63" ht="15" customHeight="1" x14ac:dyDescent="0.25">
      <c r="A39" s="1"/>
      <c r="B39" s="81"/>
      <c r="C39" s="82"/>
      <c r="D39" s="82"/>
      <c r="E39" s="82"/>
      <c r="F39" s="82"/>
      <c r="G39" s="83"/>
      <c r="H39" s="81"/>
      <c r="I39" s="82"/>
      <c r="J39" s="82"/>
      <c r="K39" s="82"/>
      <c r="L39" s="82"/>
      <c r="M39" s="82"/>
      <c r="N39" s="83"/>
      <c r="O39" s="81"/>
      <c r="P39" s="82"/>
      <c r="Q39" s="82"/>
      <c r="R39" s="82"/>
      <c r="S39" s="123"/>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5"/>
      <c r="AX39" s="126"/>
      <c r="AY39" s="126"/>
      <c r="AZ39" s="126"/>
      <c r="BA39" s="126"/>
      <c r="BB39" s="126"/>
      <c r="BC39" s="127"/>
      <c r="BD39" s="130"/>
      <c r="BE39" s="126"/>
      <c r="BF39" s="126"/>
      <c r="BG39" s="126"/>
      <c r="BH39" s="126"/>
      <c r="BI39" s="126"/>
      <c r="BJ39" s="127"/>
      <c r="BK39" s="4"/>
    </row>
    <row r="40" spans="1:63" ht="15" customHeight="1" x14ac:dyDescent="0.25">
      <c r="A40" s="1"/>
      <c r="B40" s="84"/>
      <c r="C40" s="85"/>
      <c r="D40" s="85"/>
      <c r="E40" s="85"/>
      <c r="F40" s="85"/>
      <c r="G40" s="86"/>
      <c r="H40" s="84"/>
      <c r="I40" s="85"/>
      <c r="J40" s="85"/>
      <c r="K40" s="85"/>
      <c r="L40" s="85"/>
      <c r="M40" s="85"/>
      <c r="N40" s="86"/>
      <c r="O40" s="84"/>
      <c r="P40" s="85"/>
      <c r="Q40" s="85"/>
      <c r="R40" s="85"/>
      <c r="S40" s="132"/>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4"/>
      <c r="AX40" s="128"/>
      <c r="AY40" s="128"/>
      <c r="AZ40" s="128"/>
      <c r="BA40" s="128"/>
      <c r="BB40" s="128"/>
      <c r="BC40" s="129"/>
      <c r="BD40" s="131"/>
      <c r="BE40" s="128"/>
      <c r="BF40" s="128"/>
      <c r="BG40" s="128"/>
      <c r="BH40" s="128"/>
      <c r="BI40" s="128"/>
      <c r="BJ40" s="129"/>
      <c r="BK40" s="4"/>
    </row>
    <row r="41" spans="1:63" ht="15" customHeight="1" x14ac:dyDescent="0.25">
      <c r="A41" s="1"/>
      <c r="B41" s="81"/>
      <c r="C41" s="82"/>
      <c r="D41" s="82"/>
      <c r="E41" s="82"/>
      <c r="F41" s="82"/>
      <c r="G41" s="83"/>
      <c r="H41" s="81"/>
      <c r="I41" s="82"/>
      <c r="J41" s="82"/>
      <c r="K41" s="82"/>
      <c r="L41" s="82"/>
      <c r="M41" s="82"/>
      <c r="N41" s="83"/>
      <c r="O41" s="81"/>
      <c r="P41" s="82"/>
      <c r="Q41" s="82"/>
      <c r="R41" s="82"/>
      <c r="S41" s="123"/>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5"/>
      <c r="AX41" s="126"/>
      <c r="AY41" s="126"/>
      <c r="AZ41" s="126"/>
      <c r="BA41" s="126"/>
      <c r="BB41" s="126"/>
      <c r="BC41" s="127"/>
      <c r="BD41" s="130"/>
      <c r="BE41" s="126"/>
      <c r="BF41" s="126"/>
      <c r="BG41" s="126"/>
      <c r="BH41" s="126"/>
      <c r="BI41" s="126"/>
      <c r="BJ41" s="127"/>
      <c r="BK41" s="4"/>
    </row>
    <row r="42" spans="1:63" ht="15" customHeight="1" x14ac:dyDescent="0.25">
      <c r="A42" s="1"/>
      <c r="B42" s="84"/>
      <c r="C42" s="85"/>
      <c r="D42" s="85"/>
      <c r="E42" s="85"/>
      <c r="F42" s="85"/>
      <c r="G42" s="86"/>
      <c r="H42" s="84"/>
      <c r="I42" s="85"/>
      <c r="J42" s="85"/>
      <c r="K42" s="85"/>
      <c r="L42" s="85"/>
      <c r="M42" s="85"/>
      <c r="N42" s="86"/>
      <c r="O42" s="84"/>
      <c r="P42" s="85"/>
      <c r="Q42" s="85"/>
      <c r="R42" s="85"/>
      <c r="S42" s="132"/>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4"/>
      <c r="AX42" s="128"/>
      <c r="AY42" s="128"/>
      <c r="AZ42" s="128"/>
      <c r="BA42" s="128"/>
      <c r="BB42" s="128"/>
      <c r="BC42" s="129"/>
      <c r="BD42" s="131"/>
      <c r="BE42" s="128"/>
      <c r="BF42" s="128"/>
      <c r="BG42" s="128"/>
      <c r="BH42" s="128"/>
      <c r="BI42" s="128"/>
      <c r="BJ42" s="129"/>
      <c r="BK42" s="4"/>
    </row>
    <row r="43" spans="1:63" ht="15" customHeight="1" x14ac:dyDescent="0.25">
      <c r="A43" s="1"/>
      <c r="B43" s="81"/>
      <c r="C43" s="82"/>
      <c r="D43" s="82"/>
      <c r="E43" s="82"/>
      <c r="F43" s="82"/>
      <c r="G43" s="83"/>
      <c r="H43" s="81"/>
      <c r="I43" s="82"/>
      <c r="J43" s="82"/>
      <c r="K43" s="82"/>
      <c r="L43" s="82"/>
      <c r="M43" s="82"/>
      <c r="N43" s="83"/>
      <c r="O43" s="81"/>
      <c r="P43" s="82"/>
      <c r="Q43" s="82"/>
      <c r="R43" s="82"/>
      <c r="S43" s="123"/>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5"/>
      <c r="AX43" s="126"/>
      <c r="AY43" s="126"/>
      <c r="AZ43" s="126"/>
      <c r="BA43" s="126"/>
      <c r="BB43" s="126"/>
      <c r="BC43" s="127"/>
      <c r="BD43" s="130"/>
      <c r="BE43" s="126"/>
      <c r="BF43" s="126"/>
      <c r="BG43" s="126"/>
      <c r="BH43" s="126"/>
      <c r="BI43" s="126"/>
      <c r="BJ43" s="127"/>
      <c r="BK43" s="4"/>
    </row>
    <row r="44" spans="1:63" ht="15" customHeight="1" x14ac:dyDescent="0.25">
      <c r="A44" s="1"/>
      <c r="B44" s="84"/>
      <c r="C44" s="85"/>
      <c r="D44" s="85"/>
      <c r="E44" s="85"/>
      <c r="F44" s="85"/>
      <c r="G44" s="86"/>
      <c r="H44" s="84"/>
      <c r="I44" s="85"/>
      <c r="J44" s="85"/>
      <c r="K44" s="85"/>
      <c r="L44" s="85"/>
      <c r="M44" s="85"/>
      <c r="N44" s="86"/>
      <c r="O44" s="84"/>
      <c r="P44" s="85"/>
      <c r="Q44" s="85"/>
      <c r="R44" s="85"/>
      <c r="S44" s="132"/>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4"/>
      <c r="AX44" s="128"/>
      <c r="AY44" s="128"/>
      <c r="AZ44" s="128"/>
      <c r="BA44" s="128"/>
      <c r="BB44" s="128"/>
      <c r="BC44" s="129"/>
      <c r="BD44" s="131"/>
      <c r="BE44" s="128"/>
      <c r="BF44" s="128"/>
      <c r="BG44" s="128"/>
      <c r="BH44" s="128"/>
      <c r="BI44" s="128"/>
      <c r="BJ44" s="129"/>
      <c r="BK44" s="4"/>
    </row>
    <row r="45" spans="1:63" ht="15" customHeight="1" x14ac:dyDescent="0.25">
      <c r="A45" s="1"/>
      <c r="B45" s="81"/>
      <c r="C45" s="82"/>
      <c r="D45" s="82"/>
      <c r="E45" s="82"/>
      <c r="F45" s="82"/>
      <c r="G45" s="83"/>
      <c r="H45" s="81"/>
      <c r="I45" s="82"/>
      <c r="J45" s="82"/>
      <c r="K45" s="82"/>
      <c r="L45" s="82"/>
      <c r="M45" s="82"/>
      <c r="N45" s="83"/>
      <c r="O45" s="81"/>
      <c r="P45" s="82"/>
      <c r="Q45" s="82"/>
      <c r="R45" s="82"/>
      <c r="S45" s="123"/>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5"/>
      <c r="AX45" s="126"/>
      <c r="AY45" s="126"/>
      <c r="AZ45" s="126"/>
      <c r="BA45" s="126"/>
      <c r="BB45" s="126"/>
      <c r="BC45" s="127"/>
      <c r="BD45" s="130"/>
      <c r="BE45" s="126"/>
      <c r="BF45" s="126"/>
      <c r="BG45" s="126"/>
      <c r="BH45" s="126"/>
      <c r="BI45" s="126"/>
      <c r="BJ45" s="127"/>
      <c r="BK45" s="4"/>
    </row>
    <row r="46" spans="1:63" ht="15" customHeight="1" x14ac:dyDescent="0.25">
      <c r="A46" s="1"/>
      <c r="B46" s="84"/>
      <c r="C46" s="85"/>
      <c r="D46" s="85"/>
      <c r="E46" s="85"/>
      <c r="F46" s="85"/>
      <c r="G46" s="86"/>
      <c r="H46" s="84"/>
      <c r="I46" s="85"/>
      <c r="J46" s="85"/>
      <c r="K46" s="85"/>
      <c r="L46" s="85"/>
      <c r="M46" s="85"/>
      <c r="N46" s="86"/>
      <c r="O46" s="84"/>
      <c r="P46" s="85"/>
      <c r="Q46" s="85"/>
      <c r="R46" s="85"/>
      <c r="S46" s="132"/>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4"/>
      <c r="AX46" s="128"/>
      <c r="AY46" s="128"/>
      <c r="AZ46" s="128"/>
      <c r="BA46" s="128"/>
      <c r="BB46" s="128"/>
      <c r="BC46" s="129"/>
      <c r="BD46" s="131"/>
      <c r="BE46" s="128"/>
      <c r="BF46" s="128"/>
      <c r="BG46" s="128"/>
      <c r="BH46" s="128"/>
      <c r="BI46" s="128"/>
      <c r="BJ46" s="129"/>
      <c r="BK46" s="4"/>
    </row>
    <row r="47" spans="1:63" ht="15" customHeight="1" x14ac:dyDescent="0.25">
      <c r="A47" s="1"/>
      <c r="B47" s="81"/>
      <c r="C47" s="82"/>
      <c r="D47" s="82"/>
      <c r="E47" s="82"/>
      <c r="F47" s="82"/>
      <c r="G47" s="83"/>
      <c r="H47" s="81"/>
      <c r="I47" s="82"/>
      <c r="J47" s="82"/>
      <c r="K47" s="82"/>
      <c r="L47" s="82"/>
      <c r="M47" s="82"/>
      <c r="N47" s="83"/>
      <c r="O47" s="81"/>
      <c r="P47" s="82"/>
      <c r="Q47" s="82"/>
      <c r="R47" s="82"/>
      <c r="S47" s="123"/>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5"/>
      <c r="AX47" s="126"/>
      <c r="AY47" s="126"/>
      <c r="AZ47" s="126"/>
      <c r="BA47" s="126"/>
      <c r="BB47" s="126"/>
      <c r="BC47" s="127"/>
      <c r="BD47" s="130"/>
      <c r="BE47" s="126"/>
      <c r="BF47" s="126"/>
      <c r="BG47" s="126"/>
      <c r="BH47" s="126"/>
      <c r="BI47" s="126"/>
      <c r="BJ47" s="127"/>
      <c r="BK47" s="4"/>
    </row>
    <row r="48" spans="1:63" ht="15" customHeight="1" x14ac:dyDescent="0.25">
      <c r="A48" s="1"/>
      <c r="B48" s="84"/>
      <c r="C48" s="85"/>
      <c r="D48" s="85"/>
      <c r="E48" s="85"/>
      <c r="F48" s="85"/>
      <c r="G48" s="86"/>
      <c r="H48" s="84"/>
      <c r="I48" s="85"/>
      <c r="J48" s="85"/>
      <c r="K48" s="85"/>
      <c r="L48" s="85"/>
      <c r="M48" s="85"/>
      <c r="N48" s="86"/>
      <c r="O48" s="84"/>
      <c r="P48" s="85"/>
      <c r="Q48" s="85"/>
      <c r="R48" s="85"/>
      <c r="S48" s="132"/>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4"/>
      <c r="AX48" s="128"/>
      <c r="AY48" s="128"/>
      <c r="AZ48" s="128"/>
      <c r="BA48" s="128"/>
      <c r="BB48" s="128"/>
      <c r="BC48" s="129"/>
      <c r="BD48" s="131"/>
      <c r="BE48" s="128"/>
      <c r="BF48" s="128"/>
      <c r="BG48" s="128"/>
      <c r="BH48" s="128"/>
      <c r="BI48" s="128"/>
      <c r="BJ48" s="129"/>
      <c r="BK48" s="4"/>
    </row>
    <row r="49" spans="1:63" ht="15" customHeight="1" x14ac:dyDescent="0.25">
      <c r="A49" s="1"/>
      <c r="B49" s="81"/>
      <c r="C49" s="82"/>
      <c r="D49" s="82"/>
      <c r="E49" s="82"/>
      <c r="F49" s="82"/>
      <c r="G49" s="83"/>
      <c r="H49" s="81"/>
      <c r="I49" s="82"/>
      <c r="J49" s="82"/>
      <c r="K49" s="82"/>
      <c r="L49" s="82"/>
      <c r="M49" s="82"/>
      <c r="N49" s="83"/>
      <c r="O49" s="81"/>
      <c r="P49" s="82"/>
      <c r="Q49" s="82"/>
      <c r="R49" s="82"/>
      <c r="S49" s="123"/>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5"/>
      <c r="AX49" s="126"/>
      <c r="AY49" s="126"/>
      <c r="AZ49" s="126"/>
      <c r="BA49" s="126"/>
      <c r="BB49" s="126"/>
      <c r="BC49" s="127"/>
      <c r="BD49" s="130"/>
      <c r="BE49" s="126"/>
      <c r="BF49" s="126"/>
      <c r="BG49" s="126"/>
      <c r="BH49" s="126"/>
      <c r="BI49" s="126"/>
      <c r="BJ49" s="127"/>
      <c r="BK49" s="4"/>
    </row>
    <row r="50" spans="1:63" ht="15" customHeight="1" x14ac:dyDescent="0.25">
      <c r="A50" s="1"/>
      <c r="B50" s="84"/>
      <c r="C50" s="85"/>
      <c r="D50" s="85"/>
      <c r="E50" s="85"/>
      <c r="F50" s="85"/>
      <c r="G50" s="86"/>
      <c r="H50" s="84"/>
      <c r="I50" s="85"/>
      <c r="J50" s="85"/>
      <c r="K50" s="85"/>
      <c r="L50" s="85"/>
      <c r="M50" s="85"/>
      <c r="N50" s="86"/>
      <c r="O50" s="84"/>
      <c r="P50" s="85"/>
      <c r="Q50" s="85"/>
      <c r="R50" s="85"/>
      <c r="S50" s="132"/>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4"/>
      <c r="AX50" s="128"/>
      <c r="AY50" s="128"/>
      <c r="AZ50" s="128"/>
      <c r="BA50" s="128"/>
      <c r="BB50" s="128"/>
      <c r="BC50" s="129"/>
      <c r="BD50" s="131"/>
      <c r="BE50" s="128"/>
      <c r="BF50" s="128"/>
      <c r="BG50" s="128"/>
      <c r="BH50" s="128"/>
      <c r="BI50" s="128"/>
      <c r="BJ50" s="129"/>
      <c r="BK50" s="4"/>
    </row>
    <row r="51" spans="1:63" ht="15" customHeight="1" x14ac:dyDescent="0.25">
      <c r="A51" s="1"/>
      <c r="B51" s="81"/>
      <c r="C51" s="82"/>
      <c r="D51" s="82"/>
      <c r="E51" s="82"/>
      <c r="F51" s="82"/>
      <c r="G51" s="83"/>
      <c r="H51" s="81"/>
      <c r="I51" s="82"/>
      <c r="J51" s="82"/>
      <c r="K51" s="82"/>
      <c r="L51" s="82"/>
      <c r="M51" s="82"/>
      <c r="N51" s="83"/>
      <c r="O51" s="81"/>
      <c r="P51" s="82"/>
      <c r="Q51" s="82"/>
      <c r="R51" s="82"/>
      <c r="S51" s="123"/>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5"/>
      <c r="AX51" s="126"/>
      <c r="AY51" s="126"/>
      <c r="AZ51" s="126"/>
      <c r="BA51" s="126"/>
      <c r="BB51" s="126"/>
      <c r="BC51" s="127"/>
      <c r="BD51" s="130"/>
      <c r="BE51" s="126"/>
      <c r="BF51" s="126"/>
      <c r="BG51" s="126"/>
      <c r="BH51" s="126"/>
      <c r="BI51" s="126"/>
      <c r="BJ51" s="127"/>
      <c r="BK51" s="4"/>
    </row>
    <row r="52" spans="1:63" ht="15" customHeight="1" x14ac:dyDescent="0.25">
      <c r="A52" s="1"/>
      <c r="B52" s="84"/>
      <c r="C52" s="85"/>
      <c r="D52" s="85"/>
      <c r="E52" s="85"/>
      <c r="F52" s="85"/>
      <c r="G52" s="86"/>
      <c r="H52" s="84"/>
      <c r="I52" s="85"/>
      <c r="J52" s="85"/>
      <c r="K52" s="85"/>
      <c r="L52" s="85"/>
      <c r="M52" s="85"/>
      <c r="N52" s="86"/>
      <c r="O52" s="84"/>
      <c r="P52" s="85"/>
      <c r="Q52" s="85"/>
      <c r="R52" s="85"/>
      <c r="S52" s="132"/>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4"/>
      <c r="AX52" s="128"/>
      <c r="AY52" s="128"/>
      <c r="AZ52" s="128"/>
      <c r="BA52" s="128"/>
      <c r="BB52" s="128"/>
      <c r="BC52" s="129"/>
      <c r="BD52" s="131"/>
      <c r="BE52" s="128"/>
      <c r="BF52" s="128"/>
      <c r="BG52" s="128"/>
      <c r="BH52" s="128"/>
      <c r="BI52" s="128"/>
      <c r="BJ52" s="129"/>
      <c r="BK52" s="4"/>
    </row>
    <row r="53" spans="1:63" ht="15" customHeight="1" x14ac:dyDescent="0.25">
      <c r="A53" s="1"/>
      <c r="B53" s="81"/>
      <c r="C53" s="82"/>
      <c r="D53" s="82"/>
      <c r="E53" s="82"/>
      <c r="F53" s="82"/>
      <c r="G53" s="83"/>
      <c r="H53" s="81"/>
      <c r="I53" s="82"/>
      <c r="J53" s="82"/>
      <c r="K53" s="82"/>
      <c r="L53" s="82"/>
      <c r="M53" s="82"/>
      <c r="N53" s="83"/>
      <c r="O53" s="81"/>
      <c r="P53" s="82"/>
      <c r="Q53" s="82"/>
      <c r="R53" s="82"/>
      <c r="S53" s="123"/>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5"/>
      <c r="AX53" s="126"/>
      <c r="AY53" s="126"/>
      <c r="AZ53" s="126"/>
      <c r="BA53" s="126"/>
      <c r="BB53" s="126"/>
      <c r="BC53" s="127"/>
      <c r="BD53" s="130"/>
      <c r="BE53" s="126"/>
      <c r="BF53" s="126"/>
      <c r="BG53" s="126"/>
      <c r="BH53" s="126"/>
      <c r="BI53" s="126"/>
      <c r="BJ53" s="127"/>
      <c r="BK53" s="4"/>
    </row>
    <row r="54" spans="1:63" ht="15" customHeight="1" x14ac:dyDescent="0.25">
      <c r="A54" s="1"/>
      <c r="B54" s="84"/>
      <c r="C54" s="85"/>
      <c r="D54" s="85"/>
      <c r="E54" s="85"/>
      <c r="F54" s="85"/>
      <c r="G54" s="86"/>
      <c r="H54" s="84"/>
      <c r="I54" s="85"/>
      <c r="J54" s="85"/>
      <c r="K54" s="85"/>
      <c r="L54" s="85"/>
      <c r="M54" s="85"/>
      <c r="N54" s="86"/>
      <c r="O54" s="84"/>
      <c r="P54" s="85"/>
      <c r="Q54" s="85"/>
      <c r="R54" s="85"/>
      <c r="S54" s="132"/>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4"/>
      <c r="AX54" s="128"/>
      <c r="AY54" s="128"/>
      <c r="AZ54" s="128"/>
      <c r="BA54" s="128"/>
      <c r="BB54" s="128"/>
      <c r="BC54" s="129"/>
      <c r="BD54" s="131"/>
      <c r="BE54" s="128"/>
      <c r="BF54" s="128"/>
      <c r="BG54" s="128"/>
      <c r="BH54" s="128"/>
      <c r="BI54" s="128"/>
      <c r="BJ54" s="129"/>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6075-F1C4-4665-9F6D-A1639E63BD31}">
  <sheetPr>
    <pageSetUpPr fitToPage="1"/>
  </sheetPr>
  <dimension ref="A1:BK55"/>
  <sheetViews>
    <sheetView view="pageBreakPreview" zoomScale="85" zoomScaleNormal="75" zoomScaleSheetLayoutView="85" workbookViewId="0">
      <selection activeCell="S29" sqref="S29:AW29"/>
    </sheetView>
  </sheetViews>
  <sheetFormatPr defaultColWidth="2.77734375" defaultRowHeight="15.75" customHeight="1" x14ac:dyDescent="0.25"/>
  <cols>
    <col min="1" max="60" width="2.77734375" style="35" customWidth="1"/>
    <col min="61" max="16384" width="2.77734375" style="35"/>
  </cols>
  <sheetData>
    <row r="1" spans="1:63" ht="24.95" customHeight="1" x14ac:dyDescent="0.25">
      <c r="A1" s="176" t="s">
        <v>58</v>
      </c>
      <c r="B1" s="177"/>
      <c r="C1" s="177"/>
      <c r="D1" s="177"/>
      <c r="E1" s="177"/>
      <c r="F1" s="177"/>
      <c r="G1" s="177"/>
      <c r="H1" s="177"/>
      <c r="I1" s="177"/>
      <c r="J1" s="178"/>
      <c r="K1" s="176" t="s">
        <v>59</v>
      </c>
      <c r="L1" s="177"/>
      <c r="M1" s="177"/>
      <c r="N1" s="177"/>
      <c r="O1" s="177"/>
      <c r="P1" s="177"/>
      <c r="Q1" s="177"/>
      <c r="R1" s="177"/>
      <c r="S1" s="177"/>
      <c r="T1" s="177"/>
      <c r="U1" s="177"/>
      <c r="V1" s="178"/>
      <c r="W1" s="187" t="s">
        <v>60</v>
      </c>
      <c r="X1" s="188"/>
      <c r="Y1" s="188"/>
      <c r="Z1" s="188"/>
      <c r="AA1" s="188"/>
      <c r="AB1" s="188"/>
      <c r="AC1" s="188"/>
      <c r="AD1" s="188"/>
      <c r="AE1" s="188"/>
      <c r="AF1" s="188"/>
      <c r="AG1" s="188"/>
      <c r="AH1" s="188"/>
      <c r="AI1" s="188"/>
      <c r="AJ1" s="188"/>
      <c r="AK1" s="188"/>
      <c r="AL1" s="188"/>
      <c r="AM1" s="188"/>
      <c r="AN1" s="188"/>
      <c r="AO1" s="189"/>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3" ht="15" customHeight="1" x14ac:dyDescent="0.25">
      <c r="A2" s="151" t="s">
        <v>35</v>
      </c>
      <c r="B2" s="152"/>
      <c r="C2" s="152"/>
      <c r="D2" s="152"/>
      <c r="E2" s="152"/>
      <c r="F2" s="152"/>
      <c r="G2" s="152"/>
      <c r="H2" s="152"/>
      <c r="I2" s="152"/>
      <c r="J2" s="153"/>
      <c r="K2" s="151" t="s">
        <v>35</v>
      </c>
      <c r="L2" s="152"/>
      <c r="M2" s="152"/>
      <c r="N2" s="152"/>
      <c r="O2" s="152"/>
      <c r="P2" s="152"/>
      <c r="Q2" s="152"/>
      <c r="R2" s="152"/>
      <c r="S2" s="152"/>
      <c r="T2" s="152"/>
      <c r="U2" s="152"/>
      <c r="V2" s="153"/>
      <c r="W2" s="190"/>
      <c r="X2" s="191"/>
      <c r="Y2" s="191"/>
      <c r="Z2" s="191"/>
      <c r="AA2" s="191"/>
      <c r="AB2" s="191"/>
      <c r="AC2" s="191"/>
      <c r="AD2" s="191"/>
      <c r="AE2" s="191"/>
      <c r="AF2" s="191"/>
      <c r="AG2" s="191"/>
      <c r="AH2" s="191"/>
      <c r="AI2" s="191"/>
      <c r="AJ2" s="191"/>
      <c r="AK2" s="191"/>
      <c r="AL2" s="191"/>
      <c r="AM2" s="191"/>
      <c r="AN2" s="191"/>
      <c r="AO2" s="192"/>
      <c r="AP2" s="169">
        <v>45523</v>
      </c>
      <c r="AQ2" s="152"/>
      <c r="AR2" s="152"/>
      <c r="AS2" s="153"/>
      <c r="AT2" s="169" t="s">
        <v>46</v>
      </c>
      <c r="AU2" s="182"/>
      <c r="AV2" s="182"/>
      <c r="AW2" s="182"/>
      <c r="AX2" s="183"/>
      <c r="AY2" s="169">
        <v>45523</v>
      </c>
      <c r="AZ2" s="152"/>
      <c r="BA2" s="152"/>
      <c r="BB2" s="153"/>
      <c r="BC2" s="169" t="s">
        <v>46</v>
      </c>
      <c r="BD2" s="182"/>
      <c r="BE2" s="182"/>
      <c r="BF2" s="182"/>
      <c r="BG2" s="183"/>
      <c r="BH2" s="151">
        <v>0.1</v>
      </c>
      <c r="BI2" s="152"/>
      <c r="BJ2" s="152"/>
      <c r="BK2" s="153"/>
    </row>
    <row r="3" spans="1:63" ht="15" customHeight="1" x14ac:dyDescent="0.25">
      <c r="A3" s="154"/>
      <c r="B3" s="155"/>
      <c r="C3" s="155"/>
      <c r="D3" s="155"/>
      <c r="E3" s="155"/>
      <c r="F3" s="155"/>
      <c r="G3" s="155"/>
      <c r="H3" s="155"/>
      <c r="I3" s="155"/>
      <c r="J3" s="156"/>
      <c r="K3" s="154"/>
      <c r="L3" s="155"/>
      <c r="M3" s="155"/>
      <c r="N3" s="155"/>
      <c r="O3" s="155"/>
      <c r="P3" s="155"/>
      <c r="Q3" s="155"/>
      <c r="R3" s="155"/>
      <c r="S3" s="155"/>
      <c r="T3" s="155"/>
      <c r="U3" s="155"/>
      <c r="V3" s="156"/>
      <c r="W3" s="193"/>
      <c r="X3" s="194"/>
      <c r="Y3" s="194"/>
      <c r="Z3" s="194"/>
      <c r="AA3" s="194"/>
      <c r="AB3" s="194"/>
      <c r="AC3" s="194"/>
      <c r="AD3" s="194"/>
      <c r="AE3" s="194"/>
      <c r="AF3" s="194"/>
      <c r="AG3" s="194"/>
      <c r="AH3" s="194"/>
      <c r="AI3" s="194"/>
      <c r="AJ3" s="194"/>
      <c r="AK3" s="194"/>
      <c r="AL3" s="194"/>
      <c r="AM3" s="194"/>
      <c r="AN3" s="194"/>
      <c r="AO3" s="195"/>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3" ht="24.95" customHeight="1" x14ac:dyDescent="0.25">
      <c r="A4" s="176" t="s">
        <v>66</v>
      </c>
      <c r="B4" s="177"/>
      <c r="C4" s="177"/>
      <c r="D4" s="177"/>
      <c r="E4" s="177"/>
      <c r="F4" s="177"/>
      <c r="G4" s="178"/>
      <c r="H4" s="179" t="s">
        <v>40</v>
      </c>
      <c r="I4" s="180"/>
      <c r="J4" s="180"/>
      <c r="K4" s="180"/>
      <c r="L4" s="180"/>
      <c r="M4" s="180"/>
      <c r="N4" s="180"/>
      <c r="O4" s="180"/>
      <c r="P4" s="180"/>
      <c r="Q4" s="180"/>
      <c r="R4" s="180"/>
      <c r="S4" s="180"/>
      <c r="T4" s="181"/>
      <c r="U4" s="176" t="s">
        <v>67</v>
      </c>
      <c r="V4" s="177"/>
      <c r="W4" s="177"/>
      <c r="X4" s="177"/>
      <c r="Y4" s="178"/>
      <c r="Z4" s="179" t="s">
        <v>55</v>
      </c>
      <c r="AA4" s="180"/>
      <c r="AB4" s="180"/>
      <c r="AC4" s="180"/>
      <c r="AD4" s="180"/>
      <c r="AE4" s="180"/>
      <c r="AF4" s="180"/>
      <c r="AG4" s="180"/>
      <c r="AH4" s="180"/>
      <c r="AI4" s="180"/>
      <c r="AJ4" s="180"/>
      <c r="AK4" s="180"/>
      <c r="AL4" s="180"/>
      <c r="AM4" s="180"/>
      <c r="AN4" s="180"/>
      <c r="AO4" s="181"/>
      <c r="AP4" s="179" t="str">
        <f t="array" aca="1" ref="AP4" ca="1">RIGHT(CELL("filename",$A$1),LEN(CELL("filename",$A$1))-FIND("]",CELL("filename",$A$1)))</f>
        <v>指摘履歴</v>
      </c>
      <c r="AQ4" s="180"/>
      <c r="AR4" s="180"/>
      <c r="AS4" s="180"/>
      <c r="AT4" s="180"/>
      <c r="AU4" s="180"/>
      <c r="AV4" s="180"/>
      <c r="AW4" s="180"/>
      <c r="AX4" s="180"/>
      <c r="AY4" s="180"/>
      <c r="AZ4" s="180"/>
      <c r="BA4" s="180"/>
      <c r="BB4" s="180"/>
      <c r="BC4" s="180"/>
      <c r="BD4" s="180"/>
      <c r="BE4" s="180"/>
      <c r="BF4" s="180"/>
      <c r="BG4" s="180"/>
      <c r="BH4" s="180"/>
      <c r="BI4" s="180"/>
      <c r="BJ4" s="180"/>
      <c r="BK4" s="181"/>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K6" s="40"/>
    </row>
    <row r="7" spans="1:63" ht="15" customHeight="1" x14ac:dyDescent="0.25">
      <c r="A7" s="39"/>
      <c r="BK7" s="40"/>
    </row>
    <row r="8" spans="1:63" ht="15" customHeight="1" x14ac:dyDescent="0.25">
      <c r="A8" s="39"/>
      <c r="B8" s="34" t="s">
        <v>68</v>
      </c>
      <c r="BK8" s="40"/>
    </row>
    <row r="9" spans="1:63" ht="15" customHeight="1" x14ac:dyDescent="0.25">
      <c r="A9" s="39"/>
      <c r="BK9" s="40"/>
    </row>
    <row r="10" spans="1:63" ht="15" customHeight="1" x14ac:dyDescent="0.25">
      <c r="A10" s="39"/>
      <c r="B10" s="175" t="s">
        <v>64</v>
      </c>
      <c r="C10" s="175"/>
      <c r="D10" s="175"/>
      <c r="E10" s="175"/>
      <c r="F10" s="175"/>
      <c r="G10" s="175"/>
      <c r="H10" s="175" t="s">
        <v>63</v>
      </c>
      <c r="I10" s="175"/>
      <c r="J10" s="175"/>
      <c r="K10" s="175"/>
      <c r="L10" s="175"/>
      <c r="M10" s="175"/>
      <c r="N10" s="175"/>
      <c r="O10" s="175" t="s">
        <v>65</v>
      </c>
      <c r="P10" s="175"/>
      <c r="Q10" s="175"/>
      <c r="R10" s="175"/>
      <c r="S10" s="174" t="s">
        <v>69</v>
      </c>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4" t="s">
        <v>70</v>
      </c>
      <c r="AY10" s="175"/>
      <c r="AZ10" s="175"/>
      <c r="BA10" s="175"/>
      <c r="BB10" s="175"/>
      <c r="BC10" s="175"/>
      <c r="BD10" s="174" t="s">
        <v>71</v>
      </c>
      <c r="BE10" s="175"/>
      <c r="BF10" s="175"/>
      <c r="BG10" s="175"/>
      <c r="BH10" s="175"/>
      <c r="BI10" s="175"/>
      <c r="BJ10" s="175"/>
      <c r="BK10" s="40"/>
    </row>
    <row r="11" spans="1:63" ht="15" customHeight="1" x14ac:dyDescent="0.25">
      <c r="A11" s="39"/>
      <c r="B11" s="169">
        <v>45523</v>
      </c>
      <c r="C11" s="152"/>
      <c r="D11" s="152"/>
      <c r="E11" s="152"/>
      <c r="F11" s="152"/>
      <c r="G11" s="153"/>
      <c r="H11" s="87" t="s">
        <v>72</v>
      </c>
      <c r="I11" s="152"/>
      <c r="J11" s="152"/>
      <c r="K11" s="152"/>
      <c r="L11" s="152"/>
      <c r="M11" s="152"/>
      <c r="N11" s="153"/>
      <c r="O11" s="151">
        <v>0.1</v>
      </c>
      <c r="P11" s="152"/>
      <c r="Q11" s="152"/>
      <c r="R11" s="152"/>
      <c r="S11" s="157" t="s">
        <v>47</v>
      </c>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9"/>
      <c r="AX11" s="160"/>
      <c r="AY11" s="160"/>
      <c r="AZ11" s="160"/>
      <c r="BA11" s="160"/>
      <c r="BB11" s="160"/>
      <c r="BC11" s="161"/>
      <c r="BD11" s="164"/>
      <c r="BE11" s="160"/>
      <c r="BF11" s="160"/>
      <c r="BG11" s="160"/>
      <c r="BH11" s="160"/>
      <c r="BI11" s="160"/>
      <c r="BJ11" s="161"/>
      <c r="BK11" s="40"/>
    </row>
    <row r="12" spans="1:63" ht="15" customHeight="1" x14ac:dyDescent="0.25">
      <c r="A12" s="39"/>
      <c r="B12" s="154"/>
      <c r="C12" s="155"/>
      <c r="D12" s="155"/>
      <c r="E12" s="155"/>
      <c r="F12" s="155"/>
      <c r="G12" s="156"/>
      <c r="H12" s="154"/>
      <c r="I12" s="155"/>
      <c r="J12" s="155"/>
      <c r="K12" s="155"/>
      <c r="L12" s="155"/>
      <c r="M12" s="155"/>
      <c r="N12" s="156"/>
      <c r="O12" s="154"/>
      <c r="P12" s="155"/>
      <c r="Q12" s="155"/>
      <c r="R12" s="155"/>
      <c r="S12" s="166" t="s">
        <v>48</v>
      </c>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8"/>
      <c r="AX12" s="162"/>
      <c r="AY12" s="162"/>
      <c r="AZ12" s="162"/>
      <c r="BA12" s="162"/>
      <c r="BB12" s="162"/>
      <c r="BC12" s="163"/>
      <c r="BD12" s="165"/>
      <c r="BE12" s="162"/>
      <c r="BF12" s="162"/>
      <c r="BG12" s="162"/>
      <c r="BH12" s="162"/>
      <c r="BI12" s="162"/>
      <c r="BJ12" s="163"/>
      <c r="BK12" s="40"/>
    </row>
    <row r="13" spans="1:63" ht="15" customHeight="1" x14ac:dyDescent="0.25">
      <c r="A13" s="39"/>
      <c r="B13" s="169">
        <v>45523</v>
      </c>
      <c r="C13" s="152"/>
      <c r="D13" s="152"/>
      <c r="E13" s="152"/>
      <c r="F13" s="152"/>
      <c r="G13" s="153"/>
      <c r="H13" s="87" t="s">
        <v>72</v>
      </c>
      <c r="I13" s="152"/>
      <c r="J13" s="152"/>
      <c r="K13" s="152"/>
      <c r="L13" s="152"/>
      <c r="M13" s="152"/>
      <c r="N13" s="153"/>
      <c r="O13" s="151">
        <v>0.1</v>
      </c>
      <c r="P13" s="152"/>
      <c r="Q13" s="152"/>
      <c r="R13" s="152"/>
      <c r="S13" s="157" t="s">
        <v>49</v>
      </c>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9"/>
      <c r="AX13" s="160"/>
      <c r="AY13" s="160"/>
      <c r="AZ13" s="160"/>
      <c r="BA13" s="160"/>
      <c r="BB13" s="160"/>
      <c r="BC13" s="161"/>
      <c r="BD13" s="164"/>
      <c r="BE13" s="160"/>
      <c r="BF13" s="160"/>
      <c r="BG13" s="160"/>
      <c r="BH13" s="160"/>
      <c r="BI13" s="160"/>
      <c r="BJ13" s="161"/>
      <c r="BK13" s="40"/>
    </row>
    <row r="14" spans="1:63" ht="15" customHeight="1" x14ac:dyDescent="0.25">
      <c r="A14" s="39"/>
      <c r="B14" s="154"/>
      <c r="C14" s="155"/>
      <c r="D14" s="155"/>
      <c r="E14" s="155"/>
      <c r="F14" s="155"/>
      <c r="G14" s="156"/>
      <c r="H14" s="154"/>
      <c r="I14" s="155"/>
      <c r="J14" s="155"/>
      <c r="K14" s="155"/>
      <c r="L14" s="155"/>
      <c r="M14" s="155"/>
      <c r="N14" s="156"/>
      <c r="O14" s="154"/>
      <c r="P14" s="155"/>
      <c r="Q14" s="155"/>
      <c r="R14" s="155"/>
      <c r="S14" s="173" t="s">
        <v>50</v>
      </c>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8"/>
      <c r="AX14" s="162"/>
      <c r="AY14" s="162"/>
      <c r="AZ14" s="162"/>
      <c r="BA14" s="162"/>
      <c r="BB14" s="162"/>
      <c r="BC14" s="163"/>
      <c r="BD14" s="165"/>
      <c r="BE14" s="162"/>
      <c r="BF14" s="162"/>
      <c r="BG14" s="162"/>
      <c r="BH14" s="162"/>
      <c r="BI14" s="162"/>
      <c r="BJ14" s="163"/>
      <c r="BK14" s="40"/>
    </row>
    <row r="15" spans="1:63" ht="15" customHeight="1" x14ac:dyDescent="0.25">
      <c r="A15" s="39"/>
      <c r="B15" s="169">
        <v>45523</v>
      </c>
      <c r="C15" s="152"/>
      <c r="D15" s="152"/>
      <c r="E15" s="152"/>
      <c r="F15" s="152"/>
      <c r="G15" s="153"/>
      <c r="H15" s="87" t="s">
        <v>72</v>
      </c>
      <c r="I15" s="152"/>
      <c r="J15" s="152"/>
      <c r="K15" s="152"/>
      <c r="L15" s="152"/>
      <c r="M15" s="152"/>
      <c r="N15" s="153"/>
      <c r="O15" s="151">
        <v>0.1</v>
      </c>
      <c r="P15" s="152"/>
      <c r="Q15" s="152"/>
      <c r="R15" s="152"/>
      <c r="S15" s="157" t="s">
        <v>51</v>
      </c>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9"/>
      <c r="AX15" s="160"/>
      <c r="AY15" s="160"/>
      <c r="AZ15" s="160"/>
      <c r="BA15" s="160"/>
      <c r="BB15" s="160"/>
      <c r="BC15" s="161"/>
      <c r="BD15" s="164"/>
      <c r="BE15" s="160"/>
      <c r="BF15" s="160"/>
      <c r="BG15" s="160"/>
      <c r="BH15" s="160"/>
      <c r="BI15" s="160"/>
      <c r="BJ15" s="161"/>
      <c r="BK15" s="40"/>
    </row>
    <row r="16" spans="1:63" ht="15" customHeight="1" x14ac:dyDescent="0.25">
      <c r="A16" s="39"/>
      <c r="B16" s="154"/>
      <c r="C16" s="155"/>
      <c r="D16" s="155"/>
      <c r="E16" s="155"/>
      <c r="F16" s="155"/>
      <c r="G16" s="156"/>
      <c r="H16" s="154"/>
      <c r="I16" s="155"/>
      <c r="J16" s="155"/>
      <c r="K16" s="155"/>
      <c r="L16" s="155"/>
      <c r="M16" s="155"/>
      <c r="N16" s="156"/>
      <c r="O16" s="154"/>
      <c r="P16" s="155"/>
      <c r="Q16" s="155"/>
      <c r="R16" s="155"/>
      <c r="S16" s="166" t="s">
        <v>52</v>
      </c>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8"/>
      <c r="AX16" s="162"/>
      <c r="AY16" s="162"/>
      <c r="AZ16" s="162"/>
      <c r="BA16" s="162"/>
      <c r="BB16" s="162"/>
      <c r="BC16" s="163"/>
      <c r="BD16" s="165"/>
      <c r="BE16" s="162"/>
      <c r="BF16" s="162"/>
      <c r="BG16" s="162"/>
      <c r="BH16" s="162"/>
      <c r="BI16" s="162"/>
      <c r="BJ16" s="163"/>
      <c r="BK16" s="40"/>
    </row>
    <row r="17" spans="1:63" ht="15" customHeight="1" x14ac:dyDescent="0.25">
      <c r="A17" s="39"/>
      <c r="B17" s="169">
        <v>45523</v>
      </c>
      <c r="C17" s="152"/>
      <c r="D17" s="152"/>
      <c r="E17" s="152"/>
      <c r="F17" s="152"/>
      <c r="G17" s="153"/>
      <c r="H17" s="87" t="s">
        <v>72</v>
      </c>
      <c r="I17" s="152"/>
      <c r="J17" s="152"/>
      <c r="K17" s="152"/>
      <c r="L17" s="152"/>
      <c r="M17" s="152"/>
      <c r="N17" s="153"/>
      <c r="O17" s="151">
        <v>0.1</v>
      </c>
      <c r="P17" s="152"/>
      <c r="Q17" s="152"/>
      <c r="R17" s="152"/>
      <c r="S17" s="157" t="s">
        <v>51</v>
      </c>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9"/>
      <c r="AX17" s="160"/>
      <c r="AY17" s="160"/>
      <c r="AZ17" s="160"/>
      <c r="BA17" s="160"/>
      <c r="BB17" s="160"/>
      <c r="BC17" s="161"/>
      <c r="BD17" s="164"/>
      <c r="BE17" s="160"/>
      <c r="BF17" s="160"/>
      <c r="BG17" s="160"/>
      <c r="BH17" s="160"/>
      <c r="BI17" s="160"/>
      <c r="BJ17" s="161"/>
      <c r="BK17" s="40"/>
    </row>
    <row r="18" spans="1:63" ht="30" customHeight="1" x14ac:dyDescent="0.25">
      <c r="A18" s="39"/>
      <c r="B18" s="154"/>
      <c r="C18" s="155"/>
      <c r="D18" s="155"/>
      <c r="E18" s="155"/>
      <c r="F18" s="155"/>
      <c r="G18" s="156"/>
      <c r="H18" s="154"/>
      <c r="I18" s="155"/>
      <c r="J18" s="155"/>
      <c r="K18" s="155"/>
      <c r="L18" s="155"/>
      <c r="M18" s="155"/>
      <c r="N18" s="156"/>
      <c r="O18" s="154"/>
      <c r="P18" s="155"/>
      <c r="Q18" s="155"/>
      <c r="R18" s="155"/>
      <c r="S18" s="170" t="s">
        <v>92</v>
      </c>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2"/>
      <c r="AX18" s="162"/>
      <c r="AY18" s="162"/>
      <c r="AZ18" s="162"/>
      <c r="BA18" s="162"/>
      <c r="BB18" s="162"/>
      <c r="BC18" s="163"/>
      <c r="BD18" s="165"/>
      <c r="BE18" s="162"/>
      <c r="BF18" s="162"/>
      <c r="BG18" s="162"/>
      <c r="BH18" s="162"/>
      <c r="BI18" s="162"/>
      <c r="BJ18" s="163"/>
      <c r="BK18" s="40"/>
    </row>
    <row r="19" spans="1:63" ht="15" customHeight="1" x14ac:dyDescent="0.25">
      <c r="A19" s="39"/>
      <c r="B19" s="169">
        <v>45523</v>
      </c>
      <c r="C19" s="152"/>
      <c r="D19" s="152"/>
      <c r="E19" s="152"/>
      <c r="F19" s="152"/>
      <c r="G19" s="153"/>
      <c r="H19" s="87" t="s">
        <v>72</v>
      </c>
      <c r="I19" s="152"/>
      <c r="J19" s="152"/>
      <c r="K19" s="152"/>
      <c r="L19" s="152"/>
      <c r="M19" s="152"/>
      <c r="N19" s="153"/>
      <c r="O19" s="151">
        <v>0.1</v>
      </c>
      <c r="P19" s="152"/>
      <c r="Q19" s="152"/>
      <c r="R19" s="152"/>
      <c r="S19" s="157" t="s">
        <v>53</v>
      </c>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9"/>
      <c r="AX19" s="160"/>
      <c r="AY19" s="160"/>
      <c r="AZ19" s="160"/>
      <c r="BA19" s="160"/>
      <c r="BB19" s="160"/>
      <c r="BC19" s="161"/>
      <c r="BD19" s="164"/>
      <c r="BE19" s="160"/>
      <c r="BF19" s="160"/>
      <c r="BG19" s="160"/>
      <c r="BH19" s="160"/>
      <c r="BI19" s="160"/>
      <c r="BJ19" s="161"/>
      <c r="BK19" s="40"/>
    </row>
    <row r="20" spans="1:63" ht="15" customHeight="1" x14ac:dyDescent="0.25">
      <c r="A20" s="39"/>
      <c r="B20" s="154"/>
      <c r="C20" s="155"/>
      <c r="D20" s="155"/>
      <c r="E20" s="155"/>
      <c r="F20" s="155"/>
      <c r="G20" s="156"/>
      <c r="H20" s="154"/>
      <c r="I20" s="155"/>
      <c r="J20" s="155"/>
      <c r="K20" s="155"/>
      <c r="L20" s="155"/>
      <c r="M20" s="155"/>
      <c r="N20" s="156"/>
      <c r="O20" s="154"/>
      <c r="P20" s="155"/>
      <c r="Q20" s="155"/>
      <c r="R20" s="155"/>
      <c r="S20" s="166" t="s">
        <v>54</v>
      </c>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8"/>
      <c r="AX20" s="162"/>
      <c r="AY20" s="162"/>
      <c r="AZ20" s="162"/>
      <c r="BA20" s="162"/>
      <c r="BB20" s="162"/>
      <c r="BC20" s="163"/>
      <c r="BD20" s="165"/>
      <c r="BE20" s="162"/>
      <c r="BF20" s="162"/>
      <c r="BG20" s="162"/>
      <c r="BH20" s="162"/>
      <c r="BI20" s="162"/>
      <c r="BJ20" s="163"/>
      <c r="BK20" s="40"/>
    </row>
    <row r="21" spans="1:63" ht="15" customHeight="1" x14ac:dyDescent="0.25">
      <c r="A21" s="39"/>
      <c r="B21" s="151"/>
      <c r="C21" s="152"/>
      <c r="D21" s="152"/>
      <c r="E21" s="152"/>
      <c r="F21" s="152"/>
      <c r="G21" s="153"/>
      <c r="H21" s="151"/>
      <c r="I21" s="152"/>
      <c r="J21" s="152"/>
      <c r="K21" s="152"/>
      <c r="L21" s="152"/>
      <c r="M21" s="152"/>
      <c r="N21" s="153"/>
      <c r="O21" s="151"/>
      <c r="P21" s="152"/>
      <c r="Q21" s="152"/>
      <c r="R21" s="152"/>
      <c r="S21" s="157"/>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9"/>
      <c r="AX21" s="160"/>
      <c r="AY21" s="160"/>
      <c r="AZ21" s="160"/>
      <c r="BA21" s="160"/>
      <c r="BB21" s="160"/>
      <c r="BC21" s="161"/>
      <c r="BD21" s="164"/>
      <c r="BE21" s="160"/>
      <c r="BF21" s="160"/>
      <c r="BG21" s="160"/>
      <c r="BH21" s="160"/>
      <c r="BI21" s="160"/>
      <c r="BJ21" s="161"/>
      <c r="BK21" s="40"/>
    </row>
    <row r="22" spans="1:63" ht="15" customHeight="1" x14ac:dyDescent="0.25">
      <c r="A22" s="39"/>
      <c r="B22" s="154"/>
      <c r="C22" s="155"/>
      <c r="D22" s="155"/>
      <c r="E22" s="155"/>
      <c r="F22" s="155"/>
      <c r="G22" s="156"/>
      <c r="H22" s="154"/>
      <c r="I22" s="155"/>
      <c r="J22" s="155"/>
      <c r="K22" s="155"/>
      <c r="L22" s="155"/>
      <c r="M22" s="155"/>
      <c r="N22" s="156"/>
      <c r="O22" s="154"/>
      <c r="P22" s="155"/>
      <c r="Q22" s="155"/>
      <c r="R22" s="155"/>
      <c r="S22" s="166"/>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8"/>
      <c r="AX22" s="162"/>
      <c r="AY22" s="162"/>
      <c r="AZ22" s="162"/>
      <c r="BA22" s="162"/>
      <c r="BB22" s="162"/>
      <c r="BC22" s="163"/>
      <c r="BD22" s="165"/>
      <c r="BE22" s="162"/>
      <c r="BF22" s="162"/>
      <c r="BG22" s="162"/>
      <c r="BH22" s="162"/>
      <c r="BI22" s="162"/>
      <c r="BJ22" s="163"/>
      <c r="BK22" s="40"/>
    </row>
    <row r="23" spans="1:63" ht="15" customHeight="1" x14ac:dyDescent="0.25">
      <c r="A23" s="39"/>
      <c r="B23" s="151"/>
      <c r="C23" s="152"/>
      <c r="D23" s="152"/>
      <c r="E23" s="152"/>
      <c r="F23" s="152"/>
      <c r="G23" s="153"/>
      <c r="H23" s="151"/>
      <c r="I23" s="152"/>
      <c r="J23" s="152"/>
      <c r="K23" s="152"/>
      <c r="L23" s="152"/>
      <c r="M23" s="152"/>
      <c r="N23" s="153"/>
      <c r="O23" s="151"/>
      <c r="P23" s="152"/>
      <c r="Q23" s="152"/>
      <c r="R23" s="152"/>
      <c r="S23" s="157"/>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9"/>
      <c r="AX23" s="160"/>
      <c r="AY23" s="160"/>
      <c r="AZ23" s="160"/>
      <c r="BA23" s="160"/>
      <c r="BB23" s="160"/>
      <c r="BC23" s="161"/>
      <c r="BD23" s="164"/>
      <c r="BE23" s="160"/>
      <c r="BF23" s="160"/>
      <c r="BG23" s="160"/>
      <c r="BH23" s="160"/>
      <c r="BI23" s="160"/>
      <c r="BJ23" s="161"/>
      <c r="BK23" s="40"/>
    </row>
    <row r="24" spans="1:63" ht="15" customHeight="1" x14ac:dyDescent="0.25">
      <c r="A24" s="39"/>
      <c r="B24" s="154"/>
      <c r="C24" s="155"/>
      <c r="D24" s="155"/>
      <c r="E24" s="155"/>
      <c r="F24" s="155"/>
      <c r="G24" s="156"/>
      <c r="H24" s="154"/>
      <c r="I24" s="155"/>
      <c r="J24" s="155"/>
      <c r="K24" s="155"/>
      <c r="L24" s="155"/>
      <c r="M24" s="155"/>
      <c r="N24" s="156"/>
      <c r="O24" s="154"/>
      <c r="P24" s="155"/>
      <c r="Q24" s="155"/>
      <c r="R24" s="155"/>
      <c r="S24" s="166"/>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7"/>
      <c r="AU24" s="167"/>
      <c r="AV24" s="167"/>
      <c r="AW24" s="168"/>
      <c r="AX24" s="162"/>
      <c r="AY24" s="162"/>
      <c r="AZ24" s="162"/>
      <c r="BA24" s="162"/>
      <c r="BB24" s="162"/>
      <c r="BC24" s="163"/>
      <c r="BD24" s="165"/>
      <c r="BE24" s="162"/>
      <c r="BF24" s="162"/>
      <c r="BG24" s="162"/>
      <c r="BH24" s="162"/>
      <c r="BI24" s="162"/>
      <c r="BJ24" s="163"/>
      <c r="BK24" s="40"/>
    </row>
    <row r="25" spans="1:63" ht="15" customHeight="1" x14ac:dyDescent="0.25">
      <c r="A25" s="39"/>
      <c r="B25" s="151"/>
      <c r="C25" s="152"/>
      <c r="D25" s="152"/>
      <c r="E25" s="152"/>
      <c r="F25" s="152"/>
      <c r="G25" s="153"/>
      <c r="H25" s="151"/>
      <c r="I25" s="152"/>
      <c r="J25" s="152"/>
      <c r="K25" s="152"/>
      <c r="L25" s="152"/>
      <c r="M25" s="152"/>
      <c r="N25" s="153"/>
      <c r="O25" s="151"/>
      <c r="P25" s="152"/>
      <c r="Q25" s="152"/>
      <c r="R25" s="152"/>
      <c r="S25" s="157"/>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9"/>
      <c r="AX25" s="160"/>
      <c r="AY25" s="160"/>
      <c r="AZ25" s="160"/>
      <c r="BA25" s="160"/>
      <c r="BB25" s="160"/>
      <c r="BC25" s="161"/>
      <c r="BD25" s="164"/>
      <c r="BE25" s="160"/>
      <c r="BF25" s="160"/>
      <c r="BG25" s="160"/>
      <c r="BH25" s="160"/>
      <c r="BI25" s="160"/>
      <c r="BJ25" s="161"/>
      <c r="BK25" s="40"/>
    </row>
    <row r="26" spans="1:63" ht="15" customHeight="1" x14ac:dyDescent="0.25">
      <c r="A26" s="39"/>
      <c r="B26" s="154"/>
      <c r="C26" s="155"/>
      <c r="D26" s="155"/>
      <c r="E26" s="155"/>
      <c r="F26" s="155"/>
      <c r="G26" s="156"/>
      <c r="H26" s="154"/>
      <c r="I26" s="155"/>
      <c r="J26" s="155"/>
      <c r="K26" s="155"/>
      <c r="L26" s="155"/>
      <c r="M26" s="155"/>
      <c r="N26" s="156"/>
      <c r="O26" s="154"/>
      <c r="P26" s="155"/>
      <c r="Q26" s="155"/>
      <c r="R26" s="155"/>
      <c r="S26" s="166"/>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8"/>
      <c r="AX26" s="162"/>
      <c r="AY26" s="162"/>
      <c r="AZ26" s="162"/>
      <c r="BA26" s="162"/>
      <c r="BB26" s="162"/>
      <c r="BC26" s="163"/>
      <c r="BD26" s="165"/>
      <c r="BE26" s="162"/>
      <c r="BF26" s="162"/>
      <c r="BG26" s="162"/>
      <c r="BH26" s="162"/>
      <c r="BI26" s="162"/>
      <c r="BJ26" s="163"/>
      <c r="BK26" s="40"/>
    </row>
    <row r="27" spans="1:63" ht="15" customHeight="1" x14ac:dyDescent="0.25">
      <c r="A27" s="39"/>
      <c r="B27" s="151"/>
      <c r="C27" s="152"/>
      <c r="D27" s="152"/>
      <c r="E27" s="152"/>
      <c r="F27" s="152"/>
      <c r="G27" s="153"/>
      <c r="H27" s="151"/>
      <c r="I27" s="152"/>
      <c r="J27" s="152"/>
      <c r="K27" s="152"/>
      <c r="L27" s="152"/>
      <c r="M27" s="152"/>
      <c r="N27" s="153"/>
      <c r="O27" s="151"/>
      <c r="P27" s="152"/>
      <c r="Q27" s="152"/>
      <c r="R27" s="152"/>
      <c r="S27" s="157"/>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9"/>
      <c r="AX27" s="160"/>
      <c r="AY27" s="160"/>
      <c r="AZ27" s="160"/>
      <c r="BA27" s="160"/>
      <c r="BB27" s="160"/>
      <c r="BC27" s="161"/>
      <c r="BD27" s="164"/>
      <c r="BE27" s="160"/>
      <c r="BF27" s="160"/>
      <c r="BG27" s="160"/>
      <c r="BH27" s="160"/>
      <c r="BI27" s="160"/>
      <c r="BJ27" s="161"/>
      <c r="BK27" s="40"/>
    </row>
    <row r="28" spans="1:63" ht="15" customHeight="1" x14ac:dyDescent="0.25">
      <c r="A28" s="39"/>
      <c r="B28" s="154"/>
      <c r="C28" s="155"/>
      <c r="D28" s="155"/>
      <c r="E28" s="155"/>
      <c r="F28" s="155"/>
      <c r="G28" s="156"/>
      <c r="H28" s="154"/>
      <c r="I28" s="155"/>
      <c r="J28" s="155"/>
      <c r="K28" s="155"/>
      <c r="L28" s="155"/>
      <c r="M28" s="155"/>
      <c r="N28" s="156"/>
      <c r="O28" s="154"/>
      <c r="P28" s="155"/>
      <c r="Q28" s="155"/>
      <c r="R28" s="155"/>
      <c r="S28" s="166"/>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8"/>
      <c r="AX28" s="162"/>
      <c r="AY28" s="162"/>
      <c r="AZ28" s="162"/>
      <c r="BA28" s="162"/>
      <c r="BB28" s="162"/>
      <c r="BC28" s="163"/>
      <c r="BD28" s="165"/>
      <c r="BE28" s="162"/>
      <c r="BF28" s="162"/>
      <c r="BG28" s="162"/>
      <c r="BH28" s="162"/>
      <c r="BI28" s="162"/>
      <c r="BJ28" s="163"/>
      <c r="BK28" s="40"/>
    </row>
    <row r="29" spans="1:63" ht="15" customHeight="1" x14ac:dyDescent="0.25">
      <c r="A29" s="39"/>
      <c r="B29" s="151"/>
      <c r="C29" s="152"/>
      <c r="D29" s="152"/>
      <c r="E29" s="152"/>
      <c r="F29" s="152"/>
      <c r="G29" s="153"/>
      <c r="H29" s="151"/>
      <c r="I29" s="152"/>
      <c r="J29" s="152"/>
      <c r="K29" s="152"/>
      <c r="L29" s="152"/>
      <c r="M29" s="152"/>
      <c r="N29" s="153"/>
      <c r="O29" s="151"/>
      <c r="P29" s="152"/>
      <c r="Q29" s="152"/>
      <c r="R29" s="152"/>
      <c r="S29" s="157"/>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9"/>
      <c r="AX29" s="160"/>
      <c r="AY29" s="160"/>
      <c r="AZ29" s="160"/>
      <c r="BA29" s="160"/>
      <c r="BB29" s="160"/>
      <c r="BC29" s="161"/>
      <c r="BD29" s="164"/>
      <c r="BE29" s="160"/>
      <c r="BF29" s="160"/>
      <c r="BG29" s="160"/>
      <c r="BH29" s="160"/>
      <c r="BI29" s="160"/>
      <c r="BJ29" s="161"/>
      <c r="BK29" s="40"/>
    </row>
    <row r="30" spans="1:63" ht="15" customHeight="1" x14ac:dyDescent="0.25">
      <c r="A30" s="39"/>
      <c r="B30" s="154"/>
      <c r="C30" s="155"/>
      <c r="D30" s="155"/>
      <c r="E30" s="155"/>
      <c r="F30" s="155"/>
      <c r="G30" s="156"/>
      <c r="H30" s="154"/>
      <c r="I30" s="155"/>
      <c r="J30" s="155"/>
      <c r="K30" s="155"/>
      <c r="L30" s="155"/>
      <c r="M30" s="155"/>
      <c r="N30" s="156"/>
      <c r="O30" s="154"/>
      <c r="P30" s="155"/>
      <c r="Q30" s="155"/>
      <c r="R30" s="155"/>
      <c r="S30" s="166"/>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8"/>
      <c r="AX30" s="162"/>
      <c r="AY30" s="162"/>
      <c r="AZ30" s="162"/>
      <c r="BA30" s="162"/>
      <c r="BB30" s="162"/>
      <c r="BC30" s="163"/>
      <c r="BD30" s="165"/>
      <c r="BE30" s="162"/>
      <c r="BF30" s="162"/>
      <c r="BG30" s="162"/>
      <c r="BH30" s="162"/>
      <c r="BI30" s="162"/>
      <c r="BJ30" s="163"/>
      <c r="BK30" s="40"/>
    </row>
    <row r="31" spans="1:63" ht="15" customHeight="1" x14ac:dyDescent="0.25">
      <c r="A31" s="39"/>
      <c r="B31" s="151"/>
      <c r="C31" s="152"/>
      <c r="D31" s="152"/>
      <c r="E31" s="152"/>
      <c r="F31" s="152"/>
      <c r="G31" s="153"/>
      <c r="H31" s="151"/>
      <c r="I31" s="152"/>
      <c r="J31" s="152"/>
      <c r="K31" s="152"/>
      <c r="L31" s="152"/>
      <c r="M31" s="152"/>
      <c r="N31" s="153"/>
      <c r="O31" s="151"/>
      <c r="P31" s="152"/>
      <c r="Q31" s="152"/>
      <c r="R31" s="152"/>
      <c r="S31" s="157"/>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9"/>
      <c r="AX31" s="160"/>
      <c r="AY31" s="160"/>
      <c r="AZ31" s="160"/>
      <c r="BA31" s="160"/>
      <c r="BB31" s="160"/>
      <c r="BC31" s="161"/>
      <c r="BD31" s="164"/>
      <c r="BE31" s="160"/>
      <c r="BF31" s="160"/>
      <c r="BG31" s="160"/>
      <c r="BH31" s="160"/>
      <c r="BI31" s="160"/>
      <c r="BJ31" s="161"/>
      <c r="BK31" s="40"/>
    </row>
    <row r="32" spans="1:63" ht="15" customHeight="1" x14ac:dyDescent="0.25">
      <c r="A32" s="39"/>
      <c r="B32" s="154"/>
      <c r="C32" s="155"/>
      <c r="D32" s="155"/>
      <c r="E32" s="155"/>
      <c r="F32" s="155"/>
      <c r="G32" s="156"/>
      <c r="H32" s="154"/>
      <c r="I32" s="155"/>
      <c r="J32" s="155"/>
      <c r="K32" s="155"/>
      <c r="L32" s="155"/>
      <c r="M32" s="155"/>
      <c r="N32" s="156"/>
      <c r="O32" s="154"/>
      <c r="P32" s="155"/>
      <c r="Q32" s="155"/>
      <c r="R32" s="155"/>
      <c r="S32" s="166"/>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8"/>
      <c r="AX32" s="162"/>
      <c r="AY32" s="162"/>
      <c r="AZ32" s="162"/>
      <c r="BA32" s="162"/>
      <c r="BB32" s="162"/>
      <c r="BC32" s="163"/>
      <c r="BD32" s="165"/>
      <c r="BE32" s="162"/>
      <c r="BF32" s="162"/>
      <c r="BG32" s="162"/>
      <c r="BH32" s="162"/>
      <c r="BI32" s="162"/>
      <c r="BJ32" s="163"/>
      <c r="BK32" s="40"/>
    </row>
    <row r="33" spans="1:63" ht="15" customHeight="1" x14ac:dyDescent="0.25">
      <c r="A33" s="39"/>
      <c r="B33" s="151"/>
      <c r="C33" s="152"/>
      <c r="D33" s="152"/>
      <c r="E33" s="152"/>
      <c r="F33" s="152"/>
      <c r="G33" s="153"/>
      <c r="H33" s="151"/>
      <c r="I33" s="152"/>
      <c r="J33" s="152"/>
      <c r="K33" s="152"/>
      <c r="L33" s="152"/>
      <c r="M33" s="152"/>
      <c r="N33" s="153"/>
      <c r="O33" s="151"/>
      <c r="P33" s="152"/>
      <c r="Q33" s="152"/>
      <c r="R33" s="152"/>
      <c r="S33" s="157"/>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9"/>
      <c r="AX33" s="160"/>
      <c r="AY33" s="160"/>
      <c r="AZ33" s="160"/>
      <c r="BA33" s="160"/>
      <c r="BB33" s="160"/>
      <c r="BC33" s="161"/>
      <c r="BD33" s="164"/>
      <c r="BE33" s="160"/>
      <c r="BF33" s="160"/>
      <c r="BG33" s="160"/>
      <c r="BH33" s="160"/>
      <c r="BI33" s="160"/>
      <c r="BJ33" s="161"/>
      <c r="BK33" s="40"/>
    </row>
    <row r="34" spans="1:63" ht="15" customHeight="1" x14ac:dyDescent="0.25">
      <c r="A34" s="39"/>
      <c r="B34" s="154"/>
      <c r="C34" s="155"/>
      <c r="D34" s="155"/>
      <c r="E34" s="155"/>
      <c r="F34" s="155"/>
      <c r="G34" s="156"/>
      <c r="H34" s="154"/>
      <c r="I34" s="155"/>
      <c r="J34" s="155"/>
      <c r="K34" s="155"/>
      <c r="L34" s="155"/>
      <c r="M34" s="155"/>
      <c r="N34" s="156"/>
      <c r="O34" s="154"/>
      <c r="P34" s="155"/>
      <c r="Q34" s="155"/>
      <c r="R34" s="155"/>
      <c r="S34" s="166"/>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8"/>
      <c r="AX34" s="162"/>
      <c r="AY34" s="162"/>
      <c r="AZ34" s="162"/>
      <c r="BA34" s="162"/>
      <c r="BB34" s="162"/>
      <c r="BC34" s="163"/>
      <c r="BD34" s="165"/>
      <c r="BE34" s="162"/>
      <c r="BF34" s="162"/>
      <c r="BG34" s="162"/>
      <c r="BH34" s="162"/>
      <c r="BI34" s="162"/>
      <c r="BJ34" s="163"/>
      <c r="BK34" s="40"/>
    </row>
    <row r="35" spans="1:63" ht="15" customHeight="1" x14ac:dyDescent="0.25">
      <c r="A35" s="39"/>
      <c r="B35" s="151"/>
      <c r="C35" s="152"/>
      <c r="D35" s="152"/>
      <c r="E35" s="152"/>
      <c r="F35" s="152"/>
      <c r="G35" s="153"/>
      <c r="H35" s="151"/>
      <c r="I35" s="152"/>
      <c r="J35" s="152"/>
      <c r="K35" s="152"/>
      <c r="L35" s="152"/>
      <c r="M35" s="152"/>
      <c r="N35" s="153"/>
      <c r="O35" s="151"/>
      <c r="P35" s="152"/>
      <c r="Q35" s="152"/>
      <c r="R35" s="152"/>
      <c r="S35" s="157"/>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9"/>
      <c r="AX35" s="160"/>
      <c r="AY35" s="160"/>
      <c r="AZ35" s="160"/>
      <c r="BA35" s="160"/>
      <c r="BB35" s="160"/>
      <c r="BC35" s="161"/>
      <c r="BD35" s="164"/>
      <c r="BE35" s="160"/>
      <c r="BF35" s="160"/>
      <c r="BG35" s="160"/>
      <c r="BH35" s="160"/>
      <c r="BI35" s="160"/>
      <c r="BJ35" s="161"/>
      <c r="BK35" s="40"/>
    </row>
    <row r="36" spans="1:63" ht="15" customHeight="1" x14ac:dyDescent="0.25">
      <c r="A36" s="39"/>
      <c r="B36" s="154"/>
      <c r="C36" s="155"/>
      <c r="D36" s="155"/>
      <c r="E36" s="155"/>
      <c r="F36" s="155"/>
      <c r="G36" s="156"/>
      <c r="H36" s="154"/>
      <c r="I36" s="155"/>
      <c r="J36" s="155"/>
      <c r="K36" s="155"/>
      <c r="L36" s="155"/>
      <c r="M36" s="155"/>
      <c r="N36" s="156"/>
      <c r="O36" s="154"/>
      <c r="P36" s="155"/>
      <c r="Q36" s="155"/>
      <c r="R36" s="155"/>
      <c r="S36" s="166"/>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8"/>
      <c r="AX36" s="162"/>
      <c r="AY36" s="162"/>
      <c r="AZ36" s="162"/>
      <c r="BA36" s="162"/>
      <c r="BB36" s="162"/>
      <c r="BC36" s="163"/>
      <c r="BD36" s="165"/>
      <c r="BE36" s="162"/>
      <c r="BF36" s="162"/>
      <c r="BG36" s="162"/>
      <c r="BH36" s="162"/>
      <c r="BI36" s="162"/>
      <c r="BJ36" s="163"/>
      <c r="BK36" s="40"/>
    </row>
    <row r="37" spans="1:63" ht="15" customHeight="1" x14ac:dyDescent="0.25">
      <c r="A37" s="39"/>
      <c r="B37" s="151"/>
      <c r="C37" s="152"/>
      <c r="D37" s="152"/>
      <c r="E37" s="152"/>
      <c r="F37" s="152"/>
      <c r="G37" s="153"/>
      <c r="H37" s="151"/>
      <c r="I37" s="152"/>
      <c r="J37" s="152"/>
      <c r="K37" s="152"/>
      <c r="L37" s="152"/>
      <c r="M37" s="152"/>
      <c r="N37" s="153"/>
      <c r="O37" s="151"/>
      <c r="P37" s="152"/>
      <c r="Q37" s="152"/>
      <c r="R37" s="152"/>
      <c r="S37" s="157"/>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9"/>
      <c r="AX37" s="160"/>
      <c r="AY37" s="160"/>
      <c r="AZ37" s="160"/>
      <c r="BA37" s="160"/>
      <c r="BB37" s="160"/>
      <c r="BC37" s="161"/>
      <c r="BD37" s="164"/>
      <c r="BE37" s="160"/>
      <c r="BF37" s="160"/>
      <c r="BG37" s="160"/>
      <c r="BH37" s="160"/>
      <c r="BI37" s="160"/>
      <c r="BJ37" s="161"/>
      <c r="BK37" s="40"/>
    </row>
    <row r="38" spans="1:63" ht="15" customHeight="1" x14ac:dyDescent="0.25">
      <c r="A38" s="39"/>
      <c r="B38" s="154"/>
      <c r="C38" s="155"/>
      <c r="D38" s="155"/>
      <c r="E38" s="155"/>
      <c r="F38" s="155"/>
      <c r="G38" s="156"/>
      <c r="H38" s="154"/>
      <c r="I38" s="155"/>
      <c r="J38" s="155"/>
      <c r="K38" s="155"/>
      <c r="L38" s="155"/>
      <c r="M38" s="155"/>
      <c r="N38" s="156"/>
      <c r="O38" s="154"/>
      <c r="P38" s="155"/>
      <c r="Q38" s="155"/>
      <c r="R38" s="155"/>
      <c r="S38" s="166"/>
      <c r="T38" s="167"/>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8"/>
      <c r="AX38" s="162"/>
      <c r="AY38" s="162"/>
      <c r="AZ38" s="162"/>
      <c r="BA38" s="162"/>
      <c r="BB38" s="162"/>
      <c r="BC38" s="163"/>
      <c r="BD38" s="165"/>
      <c r="BE38" s="162"/>
      <c r="BF38" s="162"/>
      <c r="BG38" s="162"/>
      <c r="BH38" s="162"/>
      <c r="BI38" s="162"/>
      <c r="BJ38" s="163"/>
      <c r="BK38" s="40"/>
    </row>
    <row r="39" spans="1:63" ht="15" customHeight="1" x14ac:dyDescent="0.25">
      <c r="A39" s="39"/>
      <c r="B39" s="151"/>
      <c r="C39" s="152"/>
      <c r="D39" s="152"/>
      <c r="E39" s="152"/>
      <c r="F39" s="152"/>
      <c r="G39" s="153"/>
      <c r="H39" s="151"/>
      <c r="I39" s="152"/>
      <c r="J39" s="152"/>
      <c r="K39" s="152"/>
      <c r="L39" s="152"/>
      <c r="M39" s="152"/>
      <c r="N39" s="153"/>
      <c r="O39" s="151"/>
      <c r="P39" s="152"/>
      <c r="Q39" s="152"/>
      <c r="R39" s="152"/>
      <c r="S39" s="157"/>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9"/>
      <c r="AX39" s="160"/>
      <c r="AY39" s="160"/>
      <c r="AZ39" s="160"/>
      <c r="BA39" s="160"/>
      <c r="BB39" s="160"/>
      <c r="BC39" s="161"/>
      <c r="BD39" s="164"/>
      <c r="BE39" s="160"/>
      <c r="BF39" s="160"/>
      <c r="BG39" s="160"/>
      <c r="BH39" s="160"/>
      <c r="BI39" s="160"/>
      <c r="BJ39" s="161"/>
      <c r="BK39" s="40"/>
    </row>
    <row r="40" spans="1:63" ht="15" customHeight="1" x14ac:dyDescent="0.25">
      <c r="A40" s="39"/>
      <c r="B40" s="154"/>
      <c r="C40" s="155"/>
      <c r="D40" s="155"/>
      <c r="E40" s="155"/>
      <c r="F40" s="155"/>
      <c r="G40" s="156"/>
      <c r="H40" s="154"/>
      <c r="I40" s="155"/>
      <c r="J40" s="155"/>
      <c r="K40" s="155"/>
      <c r="L40" s="155"/>
      <c r="M40" s="155"/>
      <c r="N40" s="156"/>
      <c r="O40" s="154"/>
      <c r="P40" s="155"/>
      <c r="Q40" s="155"/>
      <c r="R40" s="155"/>
      <c r="S40" s="166"/>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8"/>
      <c r="AX40" s="162"/>
      <c r="AY40" s="162"/>
      <c r="AZ40" s="162"/>
      <c r="BA40" s="162"/>
      <c r="BB40" s="162"/>
      <c r="BC40" s="163"/>
      <c r="BD40" s="165"/>
      <c r="BE40" s="162"/>
      <c r="BF40" s="162"/>
      <c r="BG40" s="162"/>
      <c r="BH40" s="162"/>
      <c r="BI40" s="162"/>
      <c r="BJ40" s="163"/>
      <c r="BK40" s="40"/>
    </row>
    <row r="41" spans="1:63" ht="15" customHeight="1" x14ac:dyDescent="0.25">
      <c r="A41" s="39"/>
      <c r="B41" s="151"/>
      <c r="C41" s="152"/>
      <c r="D41" s="152"/>
      <c r="E41" s="152"/>
      <c r="F41" s="152"/>
      <c r="G41" s="153"/>
      <c r="H41" s="151"/>
      <c r="I41" s="152"/>
      <c r="J41" s="152"/>
      <c r="K41" s="152"/>
      <c r="L41" s="152"/>
      <c r="M41" s="152"/>
      <c r="N41" s="153"/>
      <c r="O41" s="151"/>
      <c r="P41" s="152"/>
      <c r="Q41" s="152"/>
      <c r="R41" s="152"/>
      <c r="S41" s="157"/>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9"/>
      <c r="AX41" s="160"/>
      <c r="AY41" s="160"/>
      <c r="AZ41" s="160"/>
      <c r="BA41" s="160"/>
      <c r="BB41" s="160"/>
      <c r="BC41" s="161"/>
      <c r="BD41" s="164"/>
      <c r="BE41" s="160"/>
      <c r="BF41" s="160"/>
      <c r="BG41" s="160"/>
      <c r="BH41" s="160"/>
      <c r="BI41" s="160"/>
      <c r="BJ41" s="161"/>
      <c r="BK41" s="40"/>
    </row>
    <row r="42" spans="1:63" ht="15" customHeight="1" x14ac:dyDescent="0.25">
      <c r="A42" s="39"/>
      <c r="B42" s="154"/>
      <c r="C42" s="155"/>
      <c r="D42" s="155"/>
      <c r="E42" s="155"/>
      <c r="F42" s="155"/>
      <c r="G42" s="156"/>
      <c r="H42" s="154"/>
      <c r="I42" s="155"/>
      <c r="J42" s="155"/>
      <c r="K42" s="155"/>
      <c r="L42" s="155"/>
      <c r="M42" s="155"/>
      <c r="N42" s="156"/>
      <c r="O42" s="154"/>
      <c r="P42" s="155"/>
      <c r="Q42" s="155"/>
      <c r="R42" s="155"/>
      <c r="S42" s="166"/>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8"/>
      <c r="AX42" s="162"/>
      <c r="AY42" s="162"/>
      <c r="AZ42" s="162"/>
      <c r="BA42" s="162"/>
      <c r="BB42" s="162"/>
      <c r="BC42" s="163"/>
      <c r="BD42" s="165"/>
      <c r="BE42" s="162"/>
      <c r="BF42" s="162"/>
      <c r="BG42" s="162"/>
      <c r="BH42" s="162"/>
      <c r="BI42" s="162"/>
      <c r="BJ42" s="163"/>
      <c r="BK42" s="40"/>
    </row>
    <row r="43" spans="1:63" ht="15" customHeight="1" x14ac:dyDescent="0.25">
      <c r="A43" s="39"/>
      <c r="B43" s="151"/>
      <c r="C43" s="152"/>
      <c r="D43" s="152"/>
      <c r="E43" s="152"/>
      <c r="F43" s="152"/>
      <c r="G43" s="153"/>
      <c r="H43" s="151"/>
      <c r="I43" s="152"/>
      <c r="J43" s="152"/>
      <c r="K43" s="152"/>
      <c r="L43" s="152"/>
      <c r="M43" s="152"/>
      <c r="N43" s="153"/>
      <c r="O43" s="151"/>
      <c r="P43" s="152"/>
      <c r="Q43" s="152"/>
      <c r="R43" s="152"/>
      <c r="S43" s="157"/>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9"/>
      <c r="AX43" s="160"/>
      <c r="AY43" s="160"/>
      <c r="AZ43" s="160"/>
      <c r="BA43" s="160"/>
      <c r="BB43" s="160"/>
      <c r="BC43" s="161"/>
      <c r="BD43" s="164"/>
      <c r="BE43" s="160"/>
      <c r="BF43" s="160"/>
      <c r="BG43" s="160"/>
      <c r="BH43" s="160"/>
      <c r="BI43" s="160"/>
      <c r="BJ43" s="161"/>
      <c r="BK43" s="40"/>
    </row>
    <row r="44" spans="1:63" ht="15" customHeight="1" x14ac:dyDescent="0.25">
      <c r="A44" s="39"/>
      <c r="B44" s="154"/>
      <c r="C44" s="155"/>
      <c r="D44" s="155"/>
      <c r="E44" s="155"/>
      <c r="F44" s="155"/>
      <c r="G44" s="156"/>
      <c r="H44" s="154"/>
      <c r="I44" s="155"/>
      <c r="J44" s="155"/>
      <c r="K44" s="155"/>
      <c r="L44" s="155"/>
      <c r="M44" s="155"/>
      <c r="N44" s="156"/>
      <c r="O44" s="154"/>
      <c r="P44" s="155"/>
      <c r="Q44" s="155"/>
      <c r="R44" s="155"/>
      <c r="S44" s="166"/>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8"/>
      <c r="AX44" s="162"/>
      <c r="AY44" s="162"/>
      <c r="AZ44" s="162"/>
      <c r="BA44" s="162"/>
      <c r="BB44" s="162"/>
      <c r="BC44" s="163"/>
      <c r="BD44" s="165"/>
      <c r="BE44" s="162"/>
      <c r="BF44" s="162"/>
      <c r="BG44" s="162"/>
      <c r="BH44" s="162"/>
      <c r="BI44" s="162"/>
      <c r="BJ44" s="163"/>
      <c r="BK44" s="40"/>
    </row>
    <row r="45" spans="1:63" ht="15" customHeight="1" x14ac:dyDescent="0.25">
      <c r="A45" s="39"/>
      <c r="B45" s="151"/>
      <c r="C45" s="152"/>
      <c r="D45" s="152"/>
      <c r="E45" s="152"/>
      <c r="F45" s="152"/>
      <c r="G45" s="153"/>
      <c r="H45" s="151"/>
      <c r="I45" s="152"/>
      <c r="J45" s="152"/>
      <c r="K45" s="152"/>
      <c r="L45" s="152"/>
      <c r="M45" s="152"/>
      <c r="N45" s="153"/>
      <c r="O45" s="151"/>
      <c r="P45" s="152"/>
      <c r="Q45" s="152"/>
      <c r="R45" s="152"/>
      <c r="S45" s="157"/>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9"/>
      <c r="AX45" s="160"/>
      <c r="AY45" s="160"/>
      <c r="AZ45" s="160"/>
      <c r="BA45" s="160"/>
      <c r="BB45" s="160"/>
      <c r="BC45" s="161"/>
      <c r="BD45" s="164"/>
      <c r="BE45" s="160"/>
      <c r="BF45" s="160"/>
      <c r="BG45" s="160"/>
      <c r="BH45" s="160"/>
      <c r="BI45" s="160"/>
      <c r="BJ45" s="161"/>
      <c r="BK45" s="40"/>
    </row>
    <row r="46" spans="1:63" ht="15" customHeight="1" x14ac:dyDescent="0.25">
      <c r="A46" s="39"/>
      <c r="B46" s="154"/>
      <c r="C46" s="155"/>
      <c r="D46" s="155"/>
      <c r="E46" s="155"/>
      <c r="F46" s="155"/>
      <c r="G46" s="156"/>
      <c r="H46" s="154"/>
      <c r="I46" s="155"/>
      <c r="J46" s="155"/>
      <c r="K46" s="155"/>
      <c r="L46" s="155"/>
      <c r="M46" s="155"/>
      <c r="N46" s="156"/>
      <c r="O46" s="154"/>
      <c r="P46" s="155"/>
      <c r="Q46" s="155"/>
      <c r="R46" s="155"/>
      <c r="S46" s="166"/>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8"/>
      <c r="AX46" s="162"/>
      <c r="AY46" s="162"/>
      <c r="AZ46" s="162"/>
      <c r="BA46" s="162"/>
      <c r="BB46" s="162"/>
      <c r="BC46" s="163"/>
      <c r="BD46" s="165"/>
      <c r="BE46" s="162"/>
      <c r="BF46" s="162"/>
      <c r="BG46" s="162"/>
      <c r="BH46" s="162"/>
      <c r="BI46" s="162"/>
      <c r="BJ46" s="163"/>
      <c r="BK46" s="40"/>
    </row>
    <row r="47" spans="1:63" ht="15" customHeight="1" x14ac:dyDescent="0.25">
      <c r="A47" s="39"/>
      <c r="B47" s="151"/>
      <c r="C47" s="152"/>
      <c r="D47" s="152"/>
      <c r="E47" s="152"/>
      <c r="F47" s="152"/>
      <c r="G47" s="153"/>
      <c r="H47" s="151"/>
      <c r="I47" s="152"/>
      <c r="J47" s="152"/>
      <c r="K47" s="152"/>
      <c r="L47" s="152"/>
      <c r="M47" s="152"/>
      <c r="N47" s="153"/>
      <c r="O47" s="151"/>
      <c r="P47" s="152"/>
      <c r="Q47" s="152"/>
      <c r="R47" s="152"/>
      <c r="S47" s="157"/>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9"/>
      <c r="AX47" s="160"/>
      <c r="AY47" s="160"/>
      <c r="AZ47" s="160"/>
      <c r="BA47" s="160"/>
      <c r="BB47" s="160"/>
      <c r="BC47" s="161"/>
      <c r="BD47" s="164"/>
      <c r="BE47" s="160"/>
      <c r="BF47" s="160"/>
      <c r="BG47" s="160"/>
      <c r="BH47" s="160"/>
      <c r="BI47" s="160"/>
      <c r="BJ47" s="161"/>
      <c r="BK47" s="40"/>
    </row>
    <row r="48" spans="1:63" ht="15" customHeight="1" x14ac:dyDescent="0.25">
      <c r="A48" s="39"/>
      <c r="B48" s="154"/>
      <c r="C48" s="155"/>
      <c r="D48" s="155"/>
      <c r="E48" s="155"/>
      <c r="F48" s="155"/>
      <c r="G48" s="156"/>
      <c r="H48" s="154"/>
      <c r="I48" s="155"/>
      <c r="J48" s="155"/>
      <c r="K48" s="155"/>
      <c r="L48" s="155"/>
      <c r="M48" s="155"/>
      <c r="N48" s="156"/>
      <c r="O48" s="154"/>
      <c r="P48" s="155"/>
      <c r="Q48" s="155"/>
      <c r="R48" s="155"/>
      <c r="S48" s="166"/>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7"/>
      <c r="AU48" s="167"/>
      <c r="AV48" s="167"/>
      <c r="AW48" s="168"/>
      <c r="AX48" s="162"/>
      <c r="AY48" s="162"/>
      <c r="AZ48" s="162"/>
      <c r="BA48" s="162"/>
      <c r="BB48" s="162"/>
      <c r="BC48" s="163"/>
      <c r="BD48" s="165"/>
      <c r="BE48" s="162"/>
      <c r="BF48" s="162"/>
      <c r="BG48" s="162"/>
      <c r="BH48" s="162"/>
      <c r="BI48" s="162"/>
      <c r="BJ48" s="163"/>
      <c r="BK48" s="40"/>
    </row>
    <row r="49" spans="1:63" ht="15" customHeight="1" x14ac:dyDescent="0.25">
      <c r="A49" s="39"/>
      <c r="B49" s="151"/>
      <c r="C49" s="152"/>
      <c r="D49" s="152"/>
      <c r="E49" s="152"/>
      <c r="F49" s="152"/>
      <c r="G49" s="153"/>
      <c r="H49" s="151"/>
      <c r="I49" s="152"/>
      <c r="J49" s="152"/>
      <c r="K49" s="152"/>
      <c r="L49" s="152"/>
      <c r="M49" s="152"/>
      <c r="N49" s="153"/>
      <c r="O49" s="151"/>
      <c r="P49" s="152"/>
      <c r="Q49" s="152"/>
      <c r="R49" s="152"/>
      <c r="S49" s="157"/>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9"/>
      <c r="AX49" s="160"/>
      <c r="AY49" s="160"/>
      <c r="AZ49" s="160"/>
      <c r="BA49" s="160"/>
      <c r="BB49" s="160"/>
      <c r="BC49" s="161"/>
      <c r="BD49" s="164"/>
      <c r="BE49" s="160"/>
      <c r="BF49" s="160"/>
      <c r="BG49" s="160"/>
      <c r="BH49" s="160"/>
      <c r="BI49" s="160"/>
      <c r="BJ49" s="161"/>
      <c r="BK49" s="40"/>
    </row>
    <row r="50" spans="1:63" ht="15" customHeight="1" x14ac:dyDescent="0.25">
      <c r="A50" s="39"/>
      <c r="B50" s="154"/>
      <c r="C50" s="155"/>
      <c r="D50" s="155"/>
      <c r="E50" s="155"/>
      <c r="F50" s="155"/>
      <c r="G50" s="156"/>
      <c r="H50" s="154"/>
      <c r="I50" s="155"/>
      <c r="J50" s="155"/>
      <c r="K50" s="155"/>
      <c r="L50" s="155"/>
      <c r="M50" s="155"/>
      <c r="N50" s="156"/>
      <c r="O50" s="154"/>
      <c r="P50" s="155"/>
      <c r="Q50" s="155"/>
      <c r="R50" s="155"/>
      <c r="S50" s="166"/>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8"/>
      <c r="AX50" s="162"/>
      <c r="AY50" s="162"/>
      <c r="AZ50" s="162"/>
      <c r="BA50" s="162"/>
      <c r="BB50" s="162"/>
      <c r="BC50" s="163"/>
      <c r="BD50" s="165"/>
      <c r="BE50" s="162"/>
      <c r="BF50" s="162"/>
      <c r="BG50" s="162"/>
      <c r="BH50" s="162"/>
      <c r="BI50" s="162"/>
      <c r="BJ50" s="163"/>
      <c r="BK50" s="40"/>
    </row>
    <row r="51" spans="1:63" ht="15" customHeight="1" x14ac:dyDescent="0.25">
      <c r="A51" s="39"/>
      <c r="B51" s="151"/>
      <c r="C51" s="152"/>
      <c r="D51" s="152"/>
      <c r="E51" s="152"/>
      <c r="F51" s="152"/>
      <c r="G51" s="153"/>
      <c r="H51" s="151"/>
      <c r="I51" s="152"/>
      <c r="J51" s="152"/>
      <c r="K51" s="152"/>
      <c r="L51" s="152"/>
      <c r="M51" s="152"/>
      <c r="N51" s="153"/>
      <c r="O51" s="151"/>
      <c r="P51" s="152"/>
      <c r="Q51" s="152"/>
      <c r="R51" s="152"/>
      <c r="S51" s="157"/>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9"/>
      <c r="AX51" s="160"/>
      <c r="AY51" s="160"/>
      <c r="AZ51" s="160"/>
      <c r="BA51" s="160"/>
      <c r="BB51" s="160"/>
      <c r="BC51" s="161"/>
      <c r="BD51" s="164"/>
      <c r="BE51" s="160"/>
      <c r="BF51" s="160"/>
      <c r="BG51" s="160"/>
      <c r="BH51" s="160"/>
      <c r="BI51" s="160"/>
      <c r="BJ51" s="161"/>
      <c r="BK51" s="40"/>
    </row>
    <row r="52" spans="1:63" ht="15" customHeight="1" x14ac:dyDescent="0.25">
      <c r="A52" s="39"/>
      <c r="B52" s="154"/>
      <c r="C52" s="155"/>
      <c r="D52" s="155"/>
      <c r="E52" s="155"/>
      <c r="F52" s="155"/>
      <c r="G52" s="156"/>
      <c r="H52" s="154"/>
      <c r="I52" s="155"/>
      <c r="J52" s="155"/>
      <c r="K52" s="155"/>
      <c r="L52" s="155"/>
      <c r="M52" s="155"/>
      <c r="N52" s="156"/>
      <c r="O52" s="154"/>
      <c r="P52" s="155"/>
      <c r="Q52" s="155"/>
      <c r="R52" s="155"/>
      <c r="S52" s="166"/>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7"/>
      <c r="AV52" s="167"/>
      <c r="AW52" s="168"/>
      <c r="AX52" s="162"/>
      <c r="AY52" s="162"/>
      <c r="AZ52" s="162"/>
      <c r="BA52" s="162"/>
      <c r="BB52" s="162"/>
      <c r="BC52" s="163"/>
      <c r="BD52" s="165"/>
      <c r="BE52" s="162"/>
      <c r="BF52" s="162"/>
      <c r="BG52" s="162"/>
      <c r="BH52" s="162"/>
      <c r="BI52" s="162"/>
      <c r="BJ52" s="163"/>
      <c r="BK52" s="40"/>
    </row>
    <row r="53" spans="1:63" ht="15" customHeight="1" x14ac:dyDescent="0.25">
      <c r="A53" s="39"/>
      <c r="B53" s="151"/>
      <c r="C53" s="152"/>
      <c r="D53" s="152"/>
      <c r="E53" s="152"/>
      <c r="F53" s="152"/>
      <c r="G53" s="153"/>
      <c r="H53" s="151"/>
      <c r="I53" s="152"/>
      <c r="J53" s="152"/>
      <c r="K53" s="152"/>
      <c r="L53" s="152"/>
      <c r="M53" s="152"/>
      <c r="N53" s="153"/>
      <c r="O53" s="151"/>
      <c r="P53" s="152"/>
      <c r="Q53" s="152"/>
      <c r="R53" s="152"/>
      <c r="S53" s="157"/>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9"/>
      <c r="AX53" s="160"/>
      <c r="AY53" s="160"/>
      <c r="AZ53" s="160"/>
      <c r="BA53" s="160"/>
      <c r="BB53" s="160"/>
      <c r="BC53" s="161"/>
      <c r="BD53" s="164"/>
      <c r="BE53" s="160"/>
      <c r="BF53" s="160"/>
      <c r="BG53" s="160"/>
      <c r="BH53" s="160"/>
      <c r="BI53" s="160"/>
      <c r="BJ53" s="161"/>
      <c r="BK53" s="40"/>
    </row>
    <row r="54" spans="1:63" ht="15" customHeight="1" x14ac:dyDescent="0.25">
      <c r="A54" s="39"/>
      <c r="B54" s="154"/>
      <c r="C54" s="155"/>
      <c r="D54" s="155"/>
      <c r="E54" s="155"/>
      <c r="F54" s="155"/>
      <c r="G54" s="156"/>
      <c r="H54" s="154"/>
      <c r="I54" s="155"/>
      <c r="J54" s="155"/>
      <c r="K54" s="155"/>
      <c r="L54" s="155"/>
      <c r="M54" s="155"/>
      <c r="N54" s="156"/>
      <c r="O54" s="154"/>
      <c r="P54" s="155"/>
      <c r="Q54" s="155"/>
      <c r="R54" s="155"/>
      <c r="S54" s="166"/>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8"/>
      <c r="AX54" s="162"/>
      <c r="AY54" s="162"/>
      <c r="AZ54" s="162"/>
      <c r="BA54" s="162"/>
      <c r="BB54" s="162"/>
      <c r="BC54" s="163"/>
      <c r="BD54" s="165"/>
      <c r="BE54" s="162"/>
      <c r="BF54" s="162"/>
      <c r="BG54" s="162"/>
      <c r="BH54" s="162"/>
      <c r="BI54" s="162"/>
      <c r="BJ54" s="163"/>
      <c r="BK54" s="40"/>
    </row>
    <row r="55" spans="1:63" ht="15" customHeight="1" x14ac:dyDescent="0.25">
      <c r="A55" s="36"/>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8"/>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78" t="s">
        <v>0</v>
      </c>
      <c r="B1" s="79"/>
      <c r="C1" s="79"/>
      <c r="D1" s="79"/>
      <c r="E1" s="79"/>
      <c r="F1" s="79"/>
      <c r="G1" s="79"/>
      <c r="H1" s="79"/>
      <c r="I1" s="79"/>
      <c r="J1" s="80"/>
      <c r="K1" s="78" t="s">
        <v>2</v>
      </c>
      <c r="L1" s="79"/>
      <c r="M1" s="79"/>
      <c r="N1" s="79"/>
      <c r="O1" s="79"/>
      <c r="P1" s="79"/>
      <c r="Q1" s="79"/>
      <c r="R1" s="79"/>
      <c r="S1" s="79"/>
      <c r="T1" s="79"/>
      <c r="U1" s="79"/>
      <c r="V1" s="80"/>
      <c r="W1" s="88" t="str">
        <f>IF(表紙!W1="","",表紙!W1)</f>
        <v>基本設計書</v>
      </c>
      <c r="X1" s="89"/>
      <c r="Y1" s="89"/>
      <c r="Z1" s="89"/>
      <c r="AA1" s="89"/>
      <c r="AB1" s="89"/>
      <c r="AC1" s="89"/>
      <c r="AD1" s="89"/>
      <c r="AE1" s="89"/>
      <c r="AF1" s="89"/>
      <c r="AG1" s="89"/>
      <c r="AH1" s="89"/>
      <c r="AI1" s="89"/>
      <c r="AJ1" s="89"/>
      <c r="AK1" s="89"/>
      <c r="AL1" s="89"/>
      <c r="AM1" s="89"/>
      <c r="AN1" s="89"/>
      <c r="AO1" s="90"/>
      <c r="AP1" s="78" t="s">
        <v>3</v>
      </c>
      <c r="AQ1" s="79"/>
      <c r="AR1" s="79"/>
      <c r="AS1" s="80"/>
      <c r="AT1" s="78" t="s">
        <v>4</v>
      </c>
      <c r="AU1" s="79"/>
      <c r="AV1" s="79"/>
      <c r="AW1" s="79"/>
      <c r="AX1" s="80"/>
      <c r="AY1" s="78" t="s">
        <v>5</v>
      </c>
      <c r="AZ1" s="79"/>
      <c r="BA1" s="79"/>
      <c r="BB1" s="80"/>
      <c r="BC1" s="78" t="s">
        <v>6</v>
      </c>
      <c r="BD1" s="79"/>
      <c r="BE1" s="79"/>
      <c r="BF1" s="79"/>
      <c r="BG1" s="80"/>
      <c r="BH1" s="78" t="s">
        <v>7</v>
      </c>
      <c r="BI1" s="79"/>
      <c r="BJ1" s="79"/>
      <c r="BK1" s="80"/>
    </row>
    <row r="2" spans="1:63" ht="15" customHeight="1" x14ac:dyDescent="0.25">
      <c r="A2" s="81" t="str">
        <f>IF(表紙!A2="","",表紙!A2)</f>
        <v>POSサーバー</v>
      </c>
      <c r="B2" s="82"/>
      <c r="C2" s="82"/>
      <c r="D2" s="82"/>
      <c r="E2" s="82"/>
      <c r="F2" s="82"/>
      <c r="G2" s="82"/>
      <c r="H2" s="82"/>
      <c r="I2" s="82"/>
      <c r="J2" s="83"/>
      <c r="K2" s="81" t="str">
        <f>IF(表紙!K2="","",表紙!K2)</f>
        <v>POSサーバ</v>
      </c>
      <c r="L2" s="82"/>
      <c r="M2" s="82"/>
      <c r="N2" s="82"/>
      <c r="O2" s="82"/>
      <c r="P2" s="82"/>
      <c r="Q2" s="82"/>
      <c r="R2" s="82"/>
      <c r="S2" s="82"/>
      <c r="T2" s="82"/>
      <c r="U2" s="82"/>
      <c r="V2" s="83"/>
      <c r="W2" s="91"/>
      <c r="X2" s="92"/>
      <c r="Y2" s="92"/>
      <c r="Z2" s="92"/>
      <c r="AA2" s="92"/>
      <c r="AB2" s="92"/>
      <c r="AC2" s="92"/>
      <c r="AD2" s="92"/>
      <c r="AE2" s="92"/>
      <c r="AF2" s="92"/>
      <c r="AG2" s="92"/>
      <c r="AH2" s="92"/>
      <c r="AI2" s="92"/>
      <c r="AJ2" s="92"/>
      <c r="AK2" s="92"/>
      <c r="AL2" s="92"/>
      <c r="AM2" s="92"/>
      <c r="AN2" s="92"/>
      <c r="AO2" s="93"/>
      <c r="AP2" s="81" t="str">
        <f>IF(表紙!AP2="","",表紙!AP2)</f>
        <v>TinNH</v>
      </c>
      <c r="AQ2" s="82"/>
      <c r="AR2" s="82"/>
      <c r="AS2" s="83"/>
      <c r="AT2" s="108">
        <v>45084</v>
      </c>
      <c r="AU2" s="109"/>
      <c r="AV2" s="109"/>
      <c r="AW2" s="109"/>
      <c r="AX2" s="110"/>
      <c r="AY2" s="81" t="str">
        <f>IF(表紙!AY2="","",表紙!AY2)</f>
        <v>AnhNM</v>
      </c>
      <c r="AZ2" s="82"/>
      <c r="BA2" s="82"/>
      <c r="BB2" s="83"/>
      <c r="BC2" s="108">
        <f>IF(表紙!BC2="","",表紙!BC2)</f>
        <v>45596</v>
      </c>
      <c r="BD2" s="109"/>
      <c r="BE2" s="109"/>
      <c r="BF2" s="109"/>
      <c r="BG2" s="110"/>
      <c r="BH2" s="81">
        <f>IF(表紙!BH2="","",表紙!BH2)</f>
        <v>0.4</v>
      </c>
      <c r="BI2" s="82"/>
      <c r="BJ2" s="82"/>
      <c r="BK2" s="83"/>
    </row>
    <row r="3" spans="1:63" ht="15" customHeight="1" x14ac:dyDescent="0.25">
      <c r="A3" s="84"/>
      <c r="B3" s="85"/>
      <c r="C3" s="85"/>
      <c r="D3" s="85"/>
      <c r="E3" s="85"/>
      <c r="F3" s="85"/>
      <c r="G3" s="85"/>
      <c r="H3" s="85"/>
      <c r="I3" s="85"/>
      <c r="J3" s="86"/>
      <c r="K3" s="84"/>
      <c r="L3" s="85"/>
      <c r="M3" s="85"/>
      <c r="N3" s="85"/>
      <c r="O3" s="85"/>
      <c r="P3" s="85"/>
      <c r="Q3" s="85"/>
      <c r="R3" s="85"/>
      <c r="S3" s="85"/>
      <c r="T3" s="85"/>
      <c r="U3" s="85"/>
      <c r="V3" s="86"/>
      <c r="W3" s="94"/>
      <c r="X3" s="95"/>
      <c r="Y3" s="95"/>
      <c r="Z3" s="95"/>
      <c r="AA3" s="95"/>
      <c r="AB3" s="95"/>
      <c r="AC3" s="95"/>
      <c r="AD3" s="95"/>
      <c r="AE3" s="95"/>
      <c r="AF3" s="95"/>
      <c r="AG3" s="95"/>
      <c r="AH3" s="95"/>
      <c r="AI3" s="95"/>
      <c r="AJ3" s="95"/>
      <c r="AK3" s="95"/>
      <c r="AL3" s="95"/>
      <c r="AM3" s="95"/>
      <c r="AN3" s="95"/>
      <c r="AO3" s="96"/>
      <c r="AP3" s="84"/>
      <c r="AQ3" s="85"/>
      <c r="AR3" s="85"/>
      <c r="AS3" s="86"/>
      <c r="AT3" s="111"/>
      <c r="AU3" s="112"/>
      <c r="AV3" s="112"/>
      <c r="AW3" s="112"/>
      <c r="AX3" s="113"/>
      <c r="AY3" s="84"/>
      <c r="AZ3" s="85"/>
      <c r="BA3" s="85"/>
      <c r="BB3" s="86"/>
      <c r="BC3" s="111"/>
      <c r="BD3" s="112"/>
      <c r="BE3" s="112"/>
      <c r="BF3" s="112"/>
      <c r="BG3" s="113"/>
      <c r="BH3" s="84"/>
      <c r="BI3" s="85"/>
      <c r="BJ3" s="85"/>
      <c r="BK3" s="86"/>
    </row>
    <row r="4" spans="1:63" ht="24.95" customHeight="1" x14ac:dyDescent="0.25">
      <c r="A4" s="78" t="s">
        <v>56</v>
      </c>
      <c r="B4" s="79"/>
      <c r="C4" s="79"/>
      <c r="D4" s="79"/>
      <c r="E4" s="79"/>
      <c r="F4" s="79"/>
      <c r="G4" s="80"/>
      <c r="H4" s="99" t="str">
        <f>IF(表紙!H4="","",表紙!H4)</f>
        <v>23_ポイント単位使用設定</v>
      </c>
      <c r="I4" s="100"/>
      <c r="J4" s="100"/>
      <c r="K4" s="100"/>
      <c r="L4" s="100"/>
      <c r="M4" s="100"/>
      <c r="N4" s="100"/>
      <c r="O4" s="100"/>
      <c r="P4" s="100"/>
      <c r="Q4" s="100"/>
      <c r="R4" s="100"/>
      <c r="S4" s="100"/>
      <c r="T4" s="101"/>
      <c r="U4" s="78" t="s">
        <v>8</v>
      </c>
      <c r="V4" s="79"/>
      <c r="W4" s="79"/>
      <c r="X4" s="79"/>
      <c r="Y4" s="80"/>
      <c r="Z4" s="99" t="str">
        <f>IF(表紙!Z4="","",表紙!Z4)</f>
        <v>概要設計</v>
      </c>
      <c r="AA4" s="100"/>
      <c r="AB4" s="100"/>
      <c r="AC4" s="100"/>
      <c r="AD4" s="100"/>
      <c r="AE4" s="100"/>
      <c r="AF4" s="100"/>
      <c r="AG4" s="100"/>
      <c r="AH4" s="100"/>
      <c r="AI4" s="100"/>
      <c r="AJ4" s="100"/>
      <c r="AK4" s="100"/>
      <c r="AL4" s="100"/>
      <c r="AM4" s="100"/>
      <c r="AN4" s="100"/>
      <c r="AO4" s="101"/>
      <c r="AP4" s="99" t="str">
        <f t="array" aca="1" ref="AP4" ca="1">RIGHT(CELL("filename",$A$1),LEN(CELL("filename",$A$1))-FIND("]",CELL("filename",$A$1)))</f>
        <v>業務フロー</v>
      </c>
      <c r="AQ4" s="100"/>
      <c r="AR4" s="100"/>
      <c r="AS4" s="100"/>
      <c r="AT4" s="100"/>
      <c r="AU4" s="100"/>
      <c r="AV4" s="100"/>
      <c r="AW4" s="100"/>
      <c r="AX4" s="100"/>
      <c r="AY4" s="100"/>
      <c r="AZ4" s="100"/>
      <c r="BA4" s="100"/>
      <c r="BB4" s="100"/>
      <c r="BC4" s="100"/>
      <c r="BD4" s="100"/>
      <c r="BE4" s="100"/>
      <c r="BF4" s="100"/>
      <c r="BG4" s="100"/>
      <c r="BH4" s="100"/>
      <c r="BI4" s="100"/>
      <c r="BJ4" s="100"/>
      <c r="BK4" s="10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2"/>
      <c r="B6" s="43"/>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5"/>
      <c r="AF6" s="43"/>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5"/>
      <c r="BJ6" s="44"/>
      <c r="BK6" s="46"/>
    </row>
    <row r="7" spans="1:63" ht="15" customHeight="1" x14ac:dyDescent="0.25">
      <c r="A7" s="42"/>
      <c r="B7" s="17" t="s">
        <v>16</v>
      </c>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8"/>
      <c r="AF7" s="17"/>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6"/>
      <c r="BK7" s="46"/>
    </row>
    <row r="8" spans="1:63" ht="15" customHeight="1" x14ac:dyDescent="0.25">
      <c r="A8" s="42"/>
      <c r="B8" s="43"/>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5"/>
      <c r="AF8" s="43"/>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5"/>
      <c r="BJ8" s="44"/>
      <c r="BK8" s="46"/>
    </row>
    <row r="9" spans="1:63" ht="15" customHeight="1" x14ac:dyDescent="0.25">
      <c r="A9" s="42"/>
      <c r="B9" s="43"/>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5"/>
      <c r="AF9" s="43"/>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5"/>
      <c r="BJ9" s="44"/>
      <c r="BK9" s="46"/>
    </row>
    <row r="10" spans="1:63" ht="15" customHeight="1" x14ac:dyDescent="0.25">
      <c r="A10" s="42"/>
      <c r="B10" s="43"/>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5"/>
      <c r="AF10" s="43"/>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5"/>
      <c r="BJ10" s="44"/>
      <c r="BK10" s="46"/>
    </row>
    <row r="11" spans="1:63" ht="15" customHeight="1" x14ac:dyDescent="0.25">
      <c r="A11" s="42"/>
      <c r="B11" s="43"/>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5"/>
      <c r="AF11" s="43"/>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5"/>
      <c r="BJ11" s="44"/>
      <c r="BK11" s="46"/>
    </row>
    <row r="12" spans="1:63" ht="15" customHeight="1" x14ac:dyDescent="0.25">
      <c r="A12" s="42"/>
      <c r="B12" s="43"/>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5"/>
      <c r="AF12" s="43"/>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5"/>
      <c r="BJ12" s="44"/>
      <c r="BK12" s="46"/>
    </row>
    <row r="13" spans="1:63" ht="15" customHeight="1" x14ac:dyDescent="0.25">
      <c r="A13" s="42"/>
      <c r="B13" s="43"/>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5"/>
      <c r="AF13" s="43"/>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5"/>
      <c r="BJ13" s="44"/>
      <c r="BK13" s="46"/>
    </row>
    <row r="14" spans="1:63" ht="15" customHeight="1" x14ac:dyDescent="0.25">
      <c r="A14" s="42"/>
      <c r="B14" s="43"/>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5"/>
      <c r="AF14" s="43"/>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5"/>
      <c r="BJ14" s="44"/>
      <c r="BK14" s="46"/>
    </row>
    <row r="15" spans="1:63" ht="15" customHeight="1" x14ac:dyDescent="0.25">
      <c r="A15" s="42"/>
      <c r="B15" s="43"/>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5"/>
      <c r="AF15" s="43"/>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5"/>
      <c r="BJ15" s="44"/>
      <c r="BK15" s="46"/>
    </row>
    <row r="16" spans="1:63" ht="15" customHeight="1" x14ac:dyDescent="0.25">
      <c r="A16" s="42"/>
      <c r="B16" s="43"/>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5"/>
      <c r="AF16" s="43"/>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5"/>
      <c r="BJ16" s="44"/>
      <c r="BK16" s="46"/>
    </row>
    <row r="17" spans="1:63" ht="15" customHeight="1" x14ac:dyDescent="0.25">
      <c r="A17" s="42"/>
      <c r="B17" s="43"/>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5"/>
      <c r="AF17" s="43"/>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5"/>
      <c r="BJ17" s="44"/>
      <c r="BK17" s="46"/>
    </row>
    <row r="18" spans="1:63" ht="15" customHeight="1" x14ac:dyDescent="0.25">
      <c r="A18" s="42"/>
      <c r="B18" s="43"/>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5"/>
      <c r="AF18" s="43"/>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5"/>
      <c r="BJ18" s="44"/>
      <c r="BK18" s="46"/>
    </row>
    <row r="19" spans="1:63" ht="15" customHeight="1" x14ac:dyDescent="0.25">
      <c r="A19" s="42"/>
      <c r="B19" s="43"/>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5"/>
      <c r="AF19" s="43"/>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5"/>
      <c r="BJ19" s="44"/>
      <c r="BK19" s="46"/>
    </row>
    <row r="20" spans="1:63" ht="15" customHeight="1" x14ac:dyDescent="0.25">
      <c r="A20" s="42"/>
      <c r="B20" s="43"/>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5"/>
      <c r="AF20" s="43"/>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5"/>
      <c r="BJ20" s="44"/>
      <c r="BK20" s="46"/>
    </row>
    <row r="21" spans="1:63" ht="15" customHeight="1" x14ac:dyDescent="0.25">
      <c r="A21" s="42"/>
      <c r="B21" s="43"/>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5"/>
      <c r="AF21" s="43"/>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5"/>
      <c r="BJ21" s="44"/>
      <c r="BK21" s="46"/>
    </row>
    <row r="22" spans="1:63" ht="15" customHeight="1" x14ac:dyDescent="0.25">
      <c r="A22" s="42"/>
      <c r="B22" s="17" t="s">
        <v>17</v>
      </c>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8"/>
      <c r="AF22" s="17"/>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6"/>
      <c r="BK22" s="46"/>
    </row>
    <row r="23" spans="1:63" ht="15" customHeight="1" x14ac:dyDescent="0.25">
      <c r="A23" s="42"/>
      <c r="B23" s="43"/>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5"/>
      <c r="AF23" s="43"/>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5"/>
      <c r="BJ23" s="44"/>
      <c r="BK23" s="46"/>
    </row>
    <row r="24" spans="1:63" ht="15" customHeight="1" x14ac:dyDescent="0.25">
      <c r="A24" s="42"/>
      <c r="B24" s="43"/>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5"/>
      <c r="AF24" s="43"/>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5"/>
      <c r="BJ24" s="44"/>
      <c r="BK24" s="46"/>
    </row>
    <row r="25" spans="1:63" ht="15" customHeight="1" x14ac:dyDescent="0.25">
      <c r="A25" s="42"/>
      <c r="B25" s="43"/>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5"/>
      <c r="AF25" s="43"/>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5"/>
      <c r="BJ25" s="44"/>
      <c r="BK25" s="46"/>
    </row>
    <row r="26" spans="1:63" ht="15" customHeight="1" x14ac:dyDescent="0.25">
      <c r="A26" s="42"/>
      <c r="B26" s="43"/>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5"/>
      <c r="AF26" s="43"/>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5"/>
      <c r="BJ26" s="44"/>
      <c r="BK26" s="46"/>
    </row>
    <row r="27" spans="1:63" ht="15" customHeight="1" x14ac:dyDescent="0.25">
      <c r="A27" s="42"/>
      <c r="B27" s="43"/>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5"/>
      <c r="AF27" s="43"/>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5"/>
      <c r="BJ27" s="44"/>
      <c r="BK27" s="46"/>
    </row>
    <row r="28" spans="1:63" ht="15" customHeight="1" x14ac:dyDescent="0.25">
      <c r="A28" s="42"/>
      <c r="B28" s="43"/>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5"/>
      <c r="AF28" s="43"/>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5"/>
      <c r="BJ28" s="44"/>
      <c r="BK28" s="46"/>
    </row>
    <row r="29" spans="1:63" ht="15" customHeight="1" x14ac:dyDescent="0.25">
      <c r="A29" s="42"/>
      <c r="B29" s="43"/>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5"/>
      <c r="AF29" s="43"/>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5"/>
      <c r="BJ29" s="44"/>
      <c r="BK29" s="46"/>
    </row>
    <row r="30" spans="1:63" ht="15" customHeight="1" x14ac:dyDescent="0.25">
      <c r="A30" s="42"/>
      <c r="B30" s="43"/>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5"/>
      <c r="AF30" s="43"/>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5"/>
      <c r="BJ30" s="44"/>
      <c r="BK30" s="46"/>
    </row>
    <row r="31" spans="1:63" ht="15" customHeight="1" x14ac:dyDescent="0.25">
      <c r="A31" s="42"/>
      <c r="B31" s="43"/>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5"/>
      <c r="AF31" s="43"/>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5"/>
      <c r="BJ31" s="44"/>
      <c r="BK31" s="46"/>
    </row>
    <row r="32" spans="1:63" ht="15" customHeight="1" x14ac:dyDescent="0.25">
      <c r="A32" s="42"/>
      <c r="B32" s="43"/>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5"/>
      <c r="AF32" s="43"/>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5"/>
      <c r="BJ32" s="44"/>
      <c r="BK32" s="46"/>
    </row>
    <row r="33" spans="1:63" ht="15" customHeight="1" x14ac:dyDescent="0.25">
      <c r="A33" s="42"/>
      <c r="B33" s="43"/>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5"/>
      <c r="AF33" s="43"/>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5"/>
      <c r="BJ33" s="44"/>
      <c r="BK33" s="46"/>
    </row>
    <row r="34" spans="1:63" ht="15" customHeight="1" x14ac:dyDescent="0.25">
      <c r="A34" s="42"/>
      <c r="B34" s="43"/>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5"/>
      <c r="AF34" s="43"/>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5"/>
      <c r="BJ34" s="44"/>
      <c r="BK34" s="46"/>
    </row>
    <row r="35" spans="1:63" ht="15" customHeight="1" x14ac:dyDescent="0.25">
      <c r="A35" s="42"/>
      <c r="B35" s="43"/>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5"/>
      <c r="AF35" s="43"/>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5"/>
      <c r="BJ35" s="44"/>
      <c r="BK35" s="46"/>
    </row>
    <row r="36" spans="1:63" ht="15" customHeight="1" x14ac:dyDescent="0.25">
      <c r="A36" s="42"/>
      <c r="B36" s="43"/>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5"/>
      <c r="AF36" s="43"/>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5"/>
      <c r="BJ36" s="44"/>
      <c r="BK36" s="46"/>
    </row>
    <row r="37" spans="1:63" ht="15" customHeight="1" x14ac:dyDescent="0.25">
      <c r="A37" s="42"/>
      <c r="B37" s="43"/>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3"/>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5"/>
      <c r="BJ37" s="44"/>
      <c r="BK37" s="46"/>
    </row>
    <row r="38" spans="1:63" ht="15" customHeight="1" x14ac:dyDescent="0.25">
      <c r="A38" s="42"/>
      <c r="B38" s="43"/>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3"/>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5"/>
      <c r="BJ38" s="44"/>
      <c r="BK38" s="46"/>
    </row>
    <row r="39" spans="1:63" ht="15" customHeight="1" x14ac:dyDescent="0.25">
      <c r="A39" s="42"/>
      <c r="B39" s="43"/>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3"/>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5"/>
      <c r="BJ39" s="44"/>
      <c r="BK39" s="46"/>
    </row>
    <row r="40" spans="1:63" ht="15" customHeight="1" x14ac:dyDescent="0.25">
      <c r="A40" s="42"/>
      <c r="B40" s="43"/>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3"/>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5"/>
      <c r="BJ40" s="44"/>
      <c r="BK40" s="46"/>
    </row>
    <row r="41" spans="1:63" ht="15" customHeight="1" x14ac:dyDescent="0.25">
      <c r="A41" s="42"/>
      <c r="B41" s="43"/>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3"/>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5"/>
      <c r="BJ41" s="44"/>
      <c r="BK41" s="46"/>
    </row>
    <row r="42" spans="1:63" ht="15" customHeight="1" x14ac:dyDescent="0.25">
      <c r="A42" s="42"/>
      <c r="B42" s="17" t="s">
        <v>18</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8"/>
      <c r="AF42" s="17"/>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c r="BJ42" s="16"/>
      <c r="BK42" s="46"/>
    </row>
    <row r="43" spans="1:63" ht="15" customHeight="1" x14ac:dyDescent="0.25">
      <c r="A43" s="42"/>
      <c r="B43" s="43"/>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5"/>
      <c r="AF43" s="43"/>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5"/>
      <c r="BJ43" s="44"/>
      <c r="BK43" s="46"/>
    </row>
    <row r="44" spans="1:63" ht="15" customHeight="1" x14ac:dyDescent="0.25">
      <c r="A44" s="42"/>
      <c r="B44" s="43"/>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5"/>
      <c r="AF44" s="43"/>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5"/>
      <c r="BJ44" s="44"/>
      <c r="BK44" s="46"/>
    </row>
    <row r="45" spans="1:63" ht="15" customHeight="1" x14ac:dyDescent="0.25">
      <c r="A45" s="42"/>
      <c r="B45" s="43"/>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5"/>
      <c r="AF45" s="43"/>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5"/>
      <c r="BJ45" s="44"/>
      <c r="BK45" s="46"/>
    </row>
    <row r="46" spans="1:63" ht="15" customHeight="1" x14ac:dyDescent="0.25">
      <c r="A46" s="42"/>
      <c r="B46" s="43"/>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5"/>
      <c r="AF46" s="43"/>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5"/>
      <c r="BJ46" s="44"/>
      <c r="BK46" s="46"/>
    </row>
    <row r="47" spans="1:63" ht="15" customHeight="1" x14ac:dyDescent="0.25">
      <c r="A47" s="42"/>
      <c r="B47" s="43"/>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5"/>
      <c r="AF47" s="43"/>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5"/>
      <c r="BJ47" s="44"/>
      <c r="BK47" s="46"/>
    </row>
    <row r="48" spans="1:63" ht="15" customHeight="1" x14ac:dyDescent="0.25">
      <c r="A48" s="42"/>
      <c r="B48" s="43"/>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5"/>
      <c r="AF48" s="43"/>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5"/>
      <c r="BJ48" s="44"/>
      <c r="BK48" s="46"/>
    </row>
    <row r="49" spans="1:63" ht="15" customHeight="1" x14ac:dyDescent="0.25">
      <c r="A49" s="42"/>
      <c r="B49" s="43"/>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3"/>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5"/>
      <c r="BJ49" s="44"/>
      <c r="BK49" s="46"/>
    </row>
    <row r="50" spans="1:63" ht="15" customHeight="1" x14ac:dyDescent="0.25">
      <c r="A50" s="42"/>
      <c r="B50" s="43"/>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3"/>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5"/>
      <c r="BJ50" s="44"/>
      <c r="BK50" s="46"/>
    </row>
    <row r="51" spans="1:63" ht="15" customHeight="1" x14ac:dyDescent="0.25">
      <c r="A51" s="42"/>
      <c r="B51" s="43"/>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3"/>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5"/>
      <c r="BJ51" s="44"/>
      <c r="BK51" s="46"/>
    </row>
    <row r="52" spans="1:63" ht="15" customHeight="1" x14ac:dyDescent="0.25">
      <c r="A52" s="42"/>
      <c r="B52" s="43"/>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3"/>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5"/>
      <c r="BJ52" s="44"/>
      <c r="BK52" s="46"/>
    </row>
    <row r="53" spans="1:63" ht="15" customHeight="1" x14ac:dyDescent="0.25">
      <c r="A53" s="42"/>
      <c r="B53" s="43"/>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3"/>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5"/>
      <c r="BJ53" s="44"/>
      <c r="BK53" s="46"/>
    </row>
    <row r="54" spans="1:63" ht="15" customHeight="1" x14ac:dyDescent="0.25">
      <c r="A54" s="42"/>
      <c r="B54" s="43"/>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3"/>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5"/>
      <c r="BJ54" s="44"/>
      <c r="BK54" s="46"/>
    </row>
    <row r="55" spans="1:63" ht="15" customHeight="1" x14ac:dyDescent="0.25">
      <c r="A55" s="42"/>
      <c r="B55" s="43"/>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3"/>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5"/>
      <c r="BJ55" s="44"/>
      <c r="BK55" s="46"/>
    </row>
    <row r="56" spans="1:63" ht="15" customHeight="1" x14ac:dyDescent="0.25">
      <c r="A56" s="42"/>
      <c r="B56" s="43"/>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3"/>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5"/>
      <c r="BJ56" s="44"/>
      <c r="BK56" s="46"/>
    </row>
    <row r="57" spans="1:63" ht="15" customHeight="1" x14ac:dyDescent="0.25">
      <c r="A57" s="42"/>
      <c r="B57" s="43"/>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3"/>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5"/>
      <c r="BJ57" s="44"/>
      <c r="BK57" s="46"/>
    </row>
    <row r="58" spans="1:63" ht="15" customHeight="1" x14ac:dyDescent="0.25">
      <c r="A58" s="42"/>
      <c r="B58" s="43"/>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3"/>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5"/>
      <c r="BJ58" s="44"/>
      <c r="BK58" s="46"/>
    </row>
    <row r="59" spans="1:63" ht="15" customHeight="1" x14ac:dyDescent="0.25">
      <c r="A59" s="42"/>
      <c r="B59" s="43"/>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3"/>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5"/>
      <c r="BJ59" s="44"/>
      <c r="BK59" s="46"/>
    </row>
    <row r="60" spans="1:63" ht="15" customHeight="1" x14ac:dyDescent="0.25">
      <c r="A60" s="42"/>
      <c r="B60" s="43"/>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3"/>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5"/>
      <c r="BJ60" s="44"/>
      <c r="BK60" s="46"/>
    </row>
    <row r="61" spans="1:63" ht="15" customHeight="1" x14ac:dyDescent="0.25">
      <c r="A61" s="42"/>
      <c r="B61" s="43"/>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3"/>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5"/>
      <c r="BJ61" s="44"/>
      <c r="BK61" s="46"/>
    </row>
    <row r="62" spans="1:63" ht="15" customHeight="1" x14ac:dyDescent="0.25">
      <c r="A62" s="47"/>
      <c r="B62" s="48"/>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9"/>
      <c r="AF62" s="48"/>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9"/>
      <c r="BJ62" s="47"/>
      <c r="BK62" s="50"/>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35" customWidth="1"/>
    <col min="66" max="16384" width="2.77734375" style="35"/>
  </cols>
  <sheetData>
    <row r="1" spans="1:65" ht="24.95" customHeight="1" x14ac:dyDescent="0.25">
      <c r="A1" s="176" t="s">
        <v>58</v>
      </c>
      <c r="B1" s="177"/>
      <c r="C1" s="177"/>
      <c r="D1" s="177"/>
      <c r="E1" s="177"/>
      <c r="F1" s="177"/>
      <c r="G1" s="177"/>
      <c r="H1" s="177"/>
      <c r="I1" s="177"/>
      <c r="J1" s="178"/>
      <c r="K1" s="176" t="s">
        <v>59</v>
      </c>
      <c r="L1" s="177"/>
      <c r="M1" s="177"/>
      <c r="N1" s="177"/>
      <c r="O1" s="177"/>
      <c r="P1" s="177"/>
      <c r="Q1" s="177"/>
      <c r="R1" s="177"/>
      <c r="S1" s="177"/>
      <c r="T1" s="177"/>
      <c r="U1" s="177"/>
      <c r="V1" s="178"/>
      <c r="W1" s="187" t="str">
        <f>IF(表紙!W1="","",表紙!W1)</f>
        <v>基本設計書</v>
      </c>
      <c r="X1" s="188"/>
      <c r="Y1" s="188"/>
      <c r="Z1" s="188"/>
      <c r="AA1" s="188"/>
      <c r="AB1" s="188"/>
      <c r="AC1" s="188"/>
      <c r="AD1" s="188"/>
      <c r="AE1" s="188"/>
      <c r="AF1" s="188"/>
      <c r="AG1" s="188"/>
      <c r="AH1" s="188"/>
      <c r="AI1" s="188"/>
      <c r="AJ1" s="188"/>
      <c r="AK1" s="188"/>
      <c r="AL1" s="188"/>
      <c r="AM1" s="188"/>
      <c r="AN1" s="188"/>
      <c r="AO1" s="189"/>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5" ht="15" customHeight="1" x14ac:dyDescent="0.25">
      <c r="A2" s="151" t="str">
        <f>IF(表紙!A2="","",表紙!A2)</f>
        <v>POSサーバー</v>
      </c>
      <c r="B2" s="152"/>
      <c r="C2" s="152"/>
      <c r="D2" s="152"/>
      <c r="E2" s="152"/>
      <c r="F2" s="152"/>
      <c r="G2" s="152"/>
      <c r="H2" s="152"/>
      <c r="I2" s="152"/>
      <c r="J2" s="153"/>
      <c r="K2" s="151" t="str">
        <f>IF(表紙!K2="","",表紙!K2)</f>
        <v>POSサーバ</v>
      </c>
      <c r="L2" s="152"/>
      <c r="M2" s="152"/>
      <c r="N2" s="152"/>
      <c r="O2" s="152"/>
      <c r="P2" s="152"/>
      <c r="Q2" s="152"/>
      <c r="R2" s="152"/>
      <c r="S2" s="152"/>
      <c r="T2" s="152"/>
      <c r="U2" s="152"/>
      <c r="V2" s="153"/>
      <c r="W2" s="190"/>
      <c r="X2" s="191"/>
      <c r="Y2" s="191"/>
      <c r="Z2" s="191"/>
      <c r="AA2" s="191"/>
      <c r="AB2" s="191"/>
      <c r="AC2" s="191"/>
      <c r="AD2" s="191"/>
      <c r="AE2" s="191"/>
      <c r="AF2" s="191"/>
      <c r="AG2" s="191"/>
      <c r="AH2" s="191"/>
      <c r="AI2" s="191"/>
      <c r="AJ2" s="191"/>
      <c r="AK2" s="191"/>
      <c r="AL2" s="191"/>
      <c r="AM2" s="191"/>
      <c r="AN2" s="191"/>
      <c r="AO2" s="192"/>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5" ht="15" customHeight="1" x14ac:dyDescent="0.25">
      <c r="A3" s="154"/>
      <c r="B3" s="155"/>
      <c r="C3" s="155"/>
      <c r="D3" s="155"/>
      <c r="E3" s="155"/>
      <c r="F3" s="155"/>
      <c r="G3" s="155"/>
      <c r="H3" s="155"/>
      <c r="I3" s="155"/>
      <c r="J3" s="156"/>
      <c r="K3" s="154"/>
      <c r="L3" s="155"/>
      <c r="M3" s="155"/>
      <c r="N3" s="155"/>
      <c r="O3" s="155"/>
      <c r="P3" s="155"/>
      <c r="Q3" s="155"/>
      <c r="R3" s="155"/>
      <c r="S3" s="155"/>
      <c r="T3" s="155"/>
      <c r="U3" s="155"/>
      <c r="V3" s="156"/>
      <c r="W3" s="193"/>
      <c r="X3" s="194"/>
      <c r="Y3" s="194"/>
      <c r="Z3" s="194"/>
      <c r="AA3" s="194"/>
      <c r="AB3" s="194"/>
      <c r="AC3" s="194"/>
      <c r="AD3" s="194"/>
      <c r="AE3" s="194"/>
      <c r="AF3" s="194"/>
      <c r="AG3" s="194"/>
      <c r="AH3" s="194"/>
      <c r="AI3" s="194"/>
      <c r="AJ3" s="194"/>
      <c r="AK3" s="194"/>
      <c r="AL3" s="194"/>
      <c r="AM3" s="194"/>
      <c r="AN3" s="194"/>
      <c r="AO3" s="195"/>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5" ht="24.95" customHeight="1" x14ac:dyDescent="0.25">
      <c r="A4" s="176" t="s">
        <v>66</v>
      </c>
      <c r="B4" s="177"/>
      <c r="C4" s="177"/>
      <c r="D4" s="177"/>
      <c r="E4" s="177"/>
      <c r="F4" s="177"/>
      <c r="G4" s="178"/>
      <c r="H4" s="179" t="str">
        <f>IF(表紙!H4="","",表紙!H4)</f>
        <v>23_ポイント単位使用設定</v>
      </c>
      <c r="I4" s="180"/>
      <c r="J4" s="180"/>
      <c r="K4" s="180"/>
      <c r="L4" s="180"/>
      <c r="M4" s="180"/>
      <c r="N4" s="180"/>
      <c r="O4" s="180"/>
      <c r="P4" s="180"/>
      <c r="Q4" s="180"/>
      <c r="R4" s="180"/>
      <c r="S4" s="180"/>
      <c r="T4" s="181"/>
      <c r="U4" s="176" t="s">
        <v>67</v>
      </c>
      <c r="V4" s="177"/>
      <c r="W4" s="177"/>
      <c r="X4" s="177"/>
      <c r="Y4" s="178"/>
      <c r="Z4" s="179" t="str">
        <f>IF(表紙!Z4="","",表紙!Z4)</f>
        <v>概要設計</v>
      </c>
      <c r="AA4" s="180"/>
      <c r="AB4" s="180"/>
      <c r="AC4" s="180"/>
      <c r="AD4" s="180"/>
      <c r="AE4" s="180"/>
      <c r="AF4" s="180"/>
      <c r="AG4" s="180"/>
      <c r="AH4" s="180"/>
      <c r="AI4" s="180"/>
      <c r="AJ4" s="180"/>
      <c r="AK4" s="180"/>
      <c r="AL4" s="180"/>
      <c r="AM4" s="180"/>
      <c r="AN4" s="180"/>
      <c r="AO4" s="181"/>
      <c r="AP4" s="179" t="str">
        <f t="array" aca="1" ref="AP4" ca="1">RIGHT(CELL("filename",$A$1),LEN(CELL("filename",$A$1))-FIND("]",CELL("filename",$A$1)))</f>
        <v>機能概要説明</v>
      </c>
      <c r="AQ4" s="180"/>
      <c r="AR4" s="180"/>
      <c r="AS4" s="180"/>
      <c r="AT4" s="180"/>
      <c r="AU4" s="180"/>
      <c r="AV4" s="180"/>
      <c r="AW4" s="180"/>
      <c r="AX4" s="180"/>
      <c r="AY4" s="180"/>
      <c r="AZ4" s="180"/>
      <c r="BA4" s="180"/>
      <c r="BB4" s="180"/>
      <c r="BC4" s="180"/>
      <c r="BD4" s="180"/>
      <c r="BE4" s="180"/>
      <c r="BF4" s="180"/>
      <c r="BG4" s="180"/>
      <c r="BH4" s="180"/>
      <c r="BI4" s="180"/>
      <c r="BJ4" s="180"/>
      <c r="BK4" s="181"/>
    </row>
    <row r="5" spans="1:65"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5" ht="15" customHeight="1" x14ac:dyDescent="0.25">
      <c r="A6" s="39"/>
      <c r="B6" s="35" t="s">
        <v>41</v>
      </c>
      <c r="BK6" s="40"/>
    </row>
    <row r="7" spans="1:65" ht="15" customHeight="1" x14ac:dyDescent="0.25">
      <c r="A7" s="39"/>
      <c r="C7" s="35" t="s">
        <v>42</v>
      </c>
      <c r="K7" s="51"/>
      <c r="BK7" s="40"/>
      <c r="BM7" s="19">
        <f t="shared" ref="BM7:BM11" si="0">IF(BM6=50,1,BM6+1)</f>
        <v>1</v>
      </c>
    </row>
    <row r="8" spans="1:65" ht="15" customHeight="1" x14ac:dyDescent="0.25">
      <c r="A8" s="39"/>
      <c r="C8" s="35" t="s">
        <v>43</v>
      </c>
      <c r="K8" s="51"/>
      <c r="BK8" s="40"/>
      <c r="BM8" s="19">
        <f t="shared" si="0"/>
        <v>2</v>
      </c>
    </row>
    <row r="9" spans="1:65" ht="15" customHeight="1" x14ac:dyDescent="0.25">
      <c r="A9" s="39"/>
      <c r="K9" s="51"/>
      <c r="BK9" s="40"/>
      <c r="BM9" s="19">
        <f t="shared" si="0"/>
        <v>3</v>
      </c>
    </row>
    <row r="10" spans="1:65" ht="15" customHeight="1" x14ac:dyDescent="0.25">
      <c r="A10" s="39"/>
      <c r="K10" s="51"/>
      <c r="BK10" s="40"/>
      <c r="BM10" s="19">
        <f t="shared" si="0"/>
        <v>4</v>
      </c>
    </row>
    <row r="11" spans="1:65" s="51" customFormat="1" ht="15" customHeight="1" x14ac:dyDescent="0.25">
      <c r="A11" s="52"/>
      <c r="BK11" s="53"/>
      <c r="BM11" s="19">
        <f t="shared" si="0"/>
        <v>5</v>
      </c>
    </row>
    <row r="12" spans="1:65" s="51" customFormat="1" ht="15" customHeight="1" x14ac:dyDescent="0.25">
      <c r="A12" s="52"/>
      <c r="BK12" s="53"/>
      <c r="BM12" s="19">
        <f t="shared" ref="BM12:BM44" si="1">IF(BM11=50,1,BM11+1)</f>
        <v>6</v>
      </c>
    </row>
    <row r="13" spans="1:65" s="51" customFormat="1" ht="15" customHeight="1" x14ac:dyDescent="0.25">
      <c r="A13" s="52"/>
      <c r="BK13" s="53"/>
      <c r="BM13" s="19">
        <f t="shared" si="1"/>
        <v>7</v>
      </c>
    </row>
    <row r="14" spans="1:65" s="51" customFormat="1" ht="15" customHeight="1" x14ac:dyDescent="0.25">
      <c r="A14" s="52"/>
      <c r="BK14" s="53"/>
      <c r="BM14" s="19">
        <f t="shared" si="1"/>
        <v>8</v>
      </c>
    </row>
    <row r="15" spans="1:65" s="51" customFormat="1" ht="15" customHeight="1" x14ac:dyDescent="0.25">
      <c r="A15" s="52"/>
      <c r="BK15" s="53"/>
      <c r="BM15" s="19">
        <f t="shared" si="1"/>
        <v>9</v>
      </c>
    </row>
    <row r="16" spans="1:65" s="51" customFormat="1" ht="15" customHeight="1" x14ac:dyDescent="0.25">
      <c r="A16" s="52"/>
      <c r="BK16" s="53"/>
      <c r="BM16" s="19">
        <f t="shared" si="1"/>
        <v>10</v>
      </c>
    </row>
    <row r="17" spans="1:65" s="51" customFormat="1" ht="15" customHeight="1" x14ac:dyDescent="0.25">
      <c r="A17" s="52"/>
      <c r="BK17" s="53"/>
      <c r="BM17" s="19">
        <f t="shared" si="1"/>
        <v>11</v>
      </c>
    </row>
    <row r="18" spans="1:65" s="51" customFormat="1" ht="15" customHeight="1" x14ac:dyDescent="0.25">
      <c r="A18" s="52"/>
      <c r="BK18" s="53"/>
      <c r="BM18" s="19">
        <f t="shared" si="1"/>
        <v>12</v>
      </c>
    </row>
    <row r="19" spans="1:65" s="51" customFormat="1" ht="15" customHeight="1" x14ac:dyDescent="0.25">
      <c r="A19" s="52"/>
      <c r="BK19" s="53"/>
      <c r="BM19" s="19">
        <f t="shared" si="1"/>
        <v>13</v>
      </c>
    </row>
    <row r="20" spans="1:65" s="51" customFormat="1" ht="15" customHeight="1" x14ac:dyDescent="0.25">
      <c r="A20" s="52"/>
      <c r="BK20" s="53"/>
      <c r="BM20" s="19">
        <f t="shared" si="1"/>
        <v>14</v>
      </c>
    </row>
    <row r="21" spans="1:65" s="51" customFormat="1" ht="15" customHeight="1" x14ac:dyDescent="0.25">
      <c r="A21" s="52"/>
      <c r="BK21" s="53"/>
      <c r="BM21" s="19">
        <f t="shared" si="1"/>
        <v>15</v>
      </c>
    </row>
    <row r="22" spans="1:65" s="51" customFormat="1" ht="15" customHeight="1" x14ac:dyDescent="0.25">
      <c r="A22" s="52"/>
      <c r="BK22" s="53"/>
      <c r="BM22" s="19">
        <f t="shared" si="1"/>
        <v>16</v>
      </c>
    </row>
    <row r="23" spans="1:65" s="51" customFormat="1" ht="15" customHeight="1" x14ac:dyDescent="0.25">
      <c r="A23" s="52"/>
      <c r="BK23" s="53"/>
      <c r="BM23" s="19">
        <f t="shared" si="1"/>
        <v>17</v>
      </c>
    </row>
    <row r="24" spans="1:65" s="51" customFormat="1" ht="15" customHeight="1" x14ac:dyDescent="0.25">
      <c r="A24" s="52"/>
      <c r="BK24" s="53"/>
      <c r="BM24" s="19">
        <f t="shared" si="1"/>
        <v>18</v>
      </c>
    </row>
    <row r="25" spans="1:65" s="51" customFormat="1" ht="15" customHeight="1" x14ac:dyDescent="0.25">
      <c r="A25" s="52"/>
      <c r="BK25" s="53"/>
      <c r="BM25" s="19">
        <f t="shared" si="1"/>
        <v>19</v>
      </c>
    </row>
    <row r="26" spans="1:65" s="51" customFormat="1" ht="15" customHeight="1" x14ac:dyDescent="0.25">
      <c r="A26" s="52"/>
      <c r="BK26" s="53"/>
      <c r="BM26" s="19">
        <f t="shared" si="1"/>
        <v>20</v>
      </c>
    </row>
    <row r="27" spans="1:65" s="51" customFormat="1" ht="15" customHeight="1" x14ac:dyDescent="0.25">
      <c r="A27" s="52"/>
      <c r="BK27" s="53"/>
      <c r="BM27" s="19">
        <f t="shared" si="1"/>
        <v>21</v>
      </c>
    </row>
    <row r="28" spans="1:65" s="51" customFormat="1" ht="15" customHeight="1" x14ac:dyDescent="0.25">
      <c r="A28" s="52"/>
      <c r="BK28" s="53"/>
      <c r="BM28" s="19">
        <f t="shared" si="1"/>
        <v>22</v>
      </c>
    </row>
    <row r="29" spans="1:65" s="51" customFormat="1" ht="15" customHeight="1" x14ac:dyDescent="0.25">
      <c r="A29" s="52"/>
      <c r="BK29" s="53"/>
      <c r="BM29" s="19">
        <f t="shared" si="1"/>
        <v>23</v>
      </c>
    </row>
    <row r="30" spans="1:65" s="51" customFormat="1" ht="15" customHeight="1" x14ac:dyDescent="0.25">
      <c r="A30" s="52"/>
      <c r="BK30" s="53"/>
      <c r="BM30" s="19">
        <f t="shared" si="1"/>
        <v>24</v>
      </c>
    </row>
    <row r="31" spans="1:65" s="51" customFormat="1" ht="15" customHeight="1" x14ac:dyDescent="0.25">
      <c r="A31" s="52"/>
      <c r="BK31" s="53"/>
      <c r="BM31" s="19">
        <f t="shared" si="1"/>
        <v>25</v>
      </c>
    </row>
    <row r="32" spans="1:65" s="51" customFormat="1" ht="15" customHeight="1" x14ac:dyDescent="0.25">
      <c r="A32" s="52"/>
      <c r="BK32" s="53"/>
      <c r="BM32" s="19">
        <f t="shared" si="1"/>
        <v>26</v>
      </c>
    </row>
    <row r="33" spans="1:65" s="51" customFormat="1" ht="15" customHeight="1" x14ac:dyDescent="0.25">
      <c r="A33" s="52"/>
      <c r="BK33" s="53"/>
      <c r="BM33" s="19">
        <f t="shared" si="1"/>
        <v>27</v>
      </c>
    </row>
    <row r="34" spans="1:65" s="51" customFormat="1" ht="15" customHeight="1" x14ac:dyDescent="0.25">
      <c r="A34" s="52"/>
      <c r="BK34" s="53"/>
      <c r="BM34" s="19">
        <f t="shared" si="1"/>
        <v>28</v>
      </c>
    </row>
    <row r="35" spans="1:65" s="51" customFormat="1" ht="15" customHeight="1" x14ac:dyDescent="0.25">
      <c r="A35" s="52"/>
      <c r="BK35" s="53"/>
      <c r="BM35" s="19">
        <f t="shared" si="1"/>
        <v>29</v>
      </c>
    </row>
    <row r="36" spans="1:65" s="51" customFormat="1" ht="15" customHeight="1" x14ac:dyDescent="0.25">
      <c r="A36" s="52"/>
      <c r="BK36" s="53"/>
      <c r="BM36" s="19">
        <f t="shared" si="1"/>
        <v>30</v>
      </c>
    </row>
    <row r="37" spans="1:65" s="51" customFormat="1" ht="15" customHeight="1" x14ac:dyDescent="0.25">
      <c r="A37" s="52"/>
      <c r="BK37" s="53"/>
      <c r="BM37" s="19">
        <f t="shared" si="1"/>
        <v>31</v>
      </c>
    </row>
    <row r="38" spans="1:65" s="51" customFormat="1" ht="15" customHeight="1" x14ac:dyDescent="0.25">
      <c r="A38" s="52"/>
      <c r="BK38" s="53"/>
      <c r="BM38" s="19">
        <f t="shared" si="1"/>
        <v>32</v>
      </c>
    </row>
    <row r="39" spans="1:65" s="51" customFormat="1" ht="15" customHeight="1" x14ac:dyDescent="0.25">
      <c r="A39" s="52"/>
      <c r="BK39" s="53"/>
      <c r="BM39" s="19">
        <f t="shared" si="1"/>
        <v>33</v>
      </c>
    </row>
    <row r="40" spans="1:65" s="51" customFormat="1" ht="15" customHeight="1" x14ac:dyDescent="0.25">
      <c r="A40" s="52"/>
      <c r="BK40" s="53"/>
      <c r="BM40" s="19">
        <f t="shared" si="1"/>
        <v>34</v>
      </c>
    </row>
    <row r="41" spans="1:65" s="51" customFormat="1" ht="15" customHeight="1" x14ac:dyDescent="0.25">
      <c r="A41" s="52"/>
      <c r="BK41" s="53"/>
      <c r="BM41" s="19">
        <f t="shared" si="1"/>
        <v>35</v>
      </c>
    </row>
    <row r="42" spans="1:65" s="51" customFormat="1" ht="15" customHeight="1" x14ac:dyDescent="0.25">
      <c r="A42" s="52"/>
      <c r="BK42" s="53"/>
      <c r="BM42" s="19">
        <f t="shared" si="1"/>
        <v>36</v>
      </c>
    </row>
    <row r="43" spans="1:65" s="51" customFormat="1" ht="15" customHeight="1" x14ac:dyDescent="0.25">
      <c r="A43" s="52"/>
      <c r="BK43" s="53"/>
      <c r="BM43" s="19">
        <f t="shared" si="1"/>
        <v>37</v>
      </c>
    </row>
    <row r="44" spans="1:65" s="51" customFormat="1" ht="15" customHeight="1" x14ac:dyDescent="0.25">
      <c r="A44" s="52"/>
      <c r="BK44" s="53"/>
      <c r="BM44" s="19">
        <f t="shared" si="1"/>
        <v>38</v>
      </c>
    </row>
    <row r="45" spans="1:65" s="51" customFormat="1" ht="15" customHeight="1" x14ac:dyDescent="0.25">
      <c r="A45" s="52"/>
      <c r="BK45" s="53"/>
      <c r="BM45" s="19">
        <f t="shared" ref="BM45:BM57" si="2">IF(BM44=50,1,BM44+1)</f>
        <v>39</v>
      </c>
    </row>
    <row r="46" spans="1:65" s="51" customFormat="1" ht="15" customHeight="1" x14ac:dyDescent="0.25">
      <c r="A46" s="52"/>
      <c r="BK46" s="53"/>
      <c r="BM46" s="19">
        <f t="shared" si="2"/>
        <v>40</v>
      </c>
    </row>
    <row r="47" spans="1:65" s="51" customFormat="1" ht="15" customHeight="1" x14ac:dyDescent="0.25">
      <c r="A47" s="52"/>
      <c r="BK47" s="53"/>
      <c r="BM47" s="19">
        <f t="shared" si="2"/>
        <v>41</v>
      </c>
    </row>
    <row r="48" spans="1:65" s="51" customFormat="1" ht="15" customHeight="1" x14ac:dyDescent="0.25">
      <c r="A48" s="52"/>
      <c r="BK48" s="53"/>
      <c r="BM48" s="19">
        <f t="shared" si="2"/>
        <v>42</v>
      </c>
    </row>
    <row r="49" spans="1:65" s="51" customFormat="1" ht="15" customHeight="1" x14ac:dyDescent="0.25">
      <c r="A49" s="52"/>
      <c r="BK49" s="53"/>
      <c r="BM49" s="19">
        <f t="shared" si="2"/>
        <v>43</v>
      </c>
    </row>
    <row r="50" spans="1:65" s="51" customFormat="1" ht="15" customHeight="1" x14ac:dyDescent="0.25">
      <c r="A50" s="52"/>
      <c r="BK50" s="53"/>
      <c r="BM50" s="19">
        <f t="shared" si="2"/>
        <v>44</v>
      </c>
    </row>
    <row r="51" spans="1:65" s="51" customFormat="1" ht="15" customHeight="1" x14ac:dyDescent="0.25">
      <c r="A51" s="52"/>
      <c r="BK51" s="53"/>
      <c r="BM51" s="19">
        <f t="shared" si="2"/>
        <v>45</v>
      </c>
    </row>
    <row r="52" spans="1:65" s="51" customFormat="1" ht="15" customHeight="1" x14ac:dyDescent="0.25">
      <c r="A52" s="52"/>
      <c r="BK52" s="53"/>
      <c r="BM52" s="19">
        <f t="shared" si="2"/>
        <v>46</v>
      </c>
    </row>
    <row r="53" spans="1:65" s="51" customFormat="1" ht="15" customHeight="1" x14ac:dyDescent="0.25">
      <c r="A53" s="52"/>
      <c r="BK53" s="53"/>
      <c r="BM53" s="19">
        <f t="shared" si="2"/>
        <v>47</v>
      </c>
    </row>
    <row r="54" spans="1:65" s="51" customFormat="1" ht="15" customHeight="1" x14ac:dyDescent="0.25">
      <c r="A54" s="52"/>
      <c r="BK54" s="53"/>
      <c r="BM54" s="19">
        <f t="shared" si="2"/>
        <v>48</v>
      </c>
    </row>
    <row r="55" spans="1:65" s="51" customFormat="1" ht="15" customHeight="1" x14ac:dyDescent="0.25">
      <c r="A55" s="52"/>
      <c r="BK55" s="53"/>
      <c r="BM55" s="19">
        <f t="shared" si="2"/>
        <v>49</v>
      </c>
    </row>
    <row r="56" spans="1:65" s="51" customFormat="1" ht="15" customHeight="1" x14ac:dyDescent="0.25">
      <c r="A56" s="52"/>
      <c r="BK56" s="53"/>
      <c r="BM56" s="19">
        <f t="shared" si="2"/>
        <v>50</v>
      </c>
    </row>
    <row r="57" spans="1:65" s="51" customFormat="1" ht="15" customHeight="1" x14ac:dyDescent="0.25">
      <c r="A57" s="54"/>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6"/>
      <c r="BM57" s="19">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codeName="Sheet1">
    <tabColor rgb="FF0000FF"/>
    <pageSetUpPr fitToPage="1"/>
  </sheetPr>
  <dimension ref="A1:BP14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35" customWidth="1"/>
    <col min="66" max="16384" width="2.77734375" style="35"/>
  </cols>
  <sheetData>
    <row r="1" spans="1:65" ht="24.95" customHeight="1" x14ac:dyDescent="0.25">
      <c r="A1" s="176" t="s">
        <v>58</v>
      </c>
      <c r="B1" s="177"/>
      <c r="C1" s="177"/>
      <c r="D1" s="177"/>
      <c r="E1" s="177"/>
      <c r="F1" s="177"/>
      <c r="G1" s="177"/>
      <c r="H1" s="177"/>
      <c r="I1" s="177"/>
      <c r="J1" s="178"/>
      <c r="K1" s="176" t="s">
        <v>59</v>
      </c>
      <c r="L1" s="177"/>
      <c r="M1" s="177"/>
      <c r="N1" s="177"/>
      <c r="O1" s="177"/>
      <c r="P1" s="177"/>
      <c r="Q1" s="177"/>
      <c r="R1" s="177"/>
      <c r="S1" s="177"/>
      <c r="T1" s="177"/>
      <c r="U1" s="177"/>
      <c r="V1" s="178"/>
      <c r="W1" s="187" t="str">
        <f>IF(表紙!W1="","",表紙!W1)</f>
        <v>基本設計書</v>
      </c>
      <c r="X1" s="188"/>
      <c r="Y1" s="188"/>
      <c r="Z1" s="188"/>
      <c r="AA1" s="188"/>
      <c r="AB1" s="188"/>
      <c r="AC1" s="188"/>
      <c r="AD1" s="188"/>
      <c r="AE1" s="188"/>
      <c r="AF1" s="188"/>
      <c r="AG1" s="188"/>
      <c r="AH1" s="188"/>
      <c r="AI1" s="188"/>
      <c r="AJ1" s="188"/>
      <c r="AK1" s="188"/>
      <c r="AL1" s="188"/>
      <c r="AM1" s="188"/>
      <c r="AN1" s="188"/>
      <c r="AO1" s="189"/>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5" ht="15" customHeight="1" x14ac:dyDescent="0.25">
      <c r="A2" s="151" t="str">
        <f>IF(表紙!A2="","",表紙!A2)</f>
        <v>POSサーバー</v>
      </c>
      <c r="B2" s="152"/>
      <c r="C2" s="152"/>
      <c r="D2" s="152"/>
      <c r="E2" s="152"/>
      <c r="F2" s="152"/>
      <c r="G2" s="152"/>
      <c r="H2" s="152"/>
      <c r="I2" s="152"/>
      <c r="J2" s="153"/>
      <c r="K2" s="151" t="str">
        <f>IF(表紙!K2="","",表紙!K2)</f>
        <v>POSサーバ</v>
      </c>
      <c r="L2" s="152"/>
      <c r="M2" s="152"/>
      <c r="N2" s="152"/>
      <c r="O2" s="152"/>
      <c r="P2" s="152"/>
      <c r="Q2" s="152"/>
      <c r="R2" s="152"/>
      <c r="S2" s="152"/>
      <c r="T2" s="152"/>
      <c r="U2" s="152"/>
      <c r="V2" s="153"/>
      <c r="W2" s="190"/>
      <c r="X2" s="191"/>
      <c r="Y2" s="191"/>
      <c r="Z2" s="191"/>
      <c r="AA2" s="191"/>
      <c r="AB2" s="191"/>
      <c r="AC2" s="191"/>
      <c r="AD2" s="191"/>
      <c r="AE2" s="191"/>
      <c r="AF2" s="191"/>
      <c r="AG2" s="191"/>
      <c r="AH2" s="191"/>
      <c r="AI2" s="191"/>
      <c r="AJ2" s="191"/>
      <c r="AK2" s="191"/>
      <c r="AL2" s="191"/>
      <c r="AM2" s="191"/>
      <c r="AN2" s="191"/>
      <c r="AO2" s="192"/>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5" ht="15" customHeight="1" x14ac:dyDescent="0.25">
      <c r="A3" s="154"/>
      <c r="B3" s="155"/>
      <c r="C3" s="155"/>
      <c r="D3" s="155"/>
      <c r="E3" s="155"/>
      <c r="F3" s="155"/>
      <c r="G3" s="155"/>
      <c r="H3" s="155"/>
      <c r="I3" s="155"/>
      <c r="J3" s="156"/>
      <c r="K3" s="154"/>
      <c r="L3" s="155"/>
      <c r="M3" s="155"/>
      <c r="N3" s="155"/>
      <c r="O3" s="155"/>
      <c r="P3" s="155"/>
      <c r="Q3" s="155"/>
      <c r="R3" s="155"/>
      <c r="S3" s="155"/>
      <c r="T3" s="155"/>
      <c r="U3" s="155"/>
      <c r="V3" s="156"/>
      <c r="W3" s="193"/>
      <c r="X3" s="194"/>
      <c r="Y3" s="194"/>
      <c r="Z3" s="194"/>
      <c r="AA3" s="194"/>
      <c r="AB3" s="194"/>
      <c r="AC3" s="194"/>
      <c r="AD3" s="194"/>
      <c r="AE3" s="194"/>
      <c r="AF3" s="194"/>
      <c r="AG3" s="194"/>
      <c r="AH3" s="194"/>
      <c r="AI3" s="194"/>
      <c r="AJ3" s="194"/>
      <c r="AK3" s="194"/>
      <c r="AL3" s="194"/>
      <c r="AM3" s="194"/>
      <c r="AN3" s="194"/>
      <c r="AO3" s="195"/>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5" ht="24.95" customHeight="1" x14ac:dyDescent="0.25">
      <c r="A4" s="176" t="s">
        <v>66</v>
      </c>
      <c r="B4" s="177"/>
      <c r="C4" s="177"/>
      <c r="D4" s="177"/>
      <c r="E4" s="177"/>
      <c r="F4" s="177"/>
      <c r="G4" s="178"/>
      <c r="H4" s="179" t="str">
        <f>IF(表紙!H4="","",表紙!H4)</f>
        <v>23_ポイント単位使用設定</v>
      </c>
      <c r="I4" s="180"/>
      <c r="J4" s="180"/>
      <c r="K4" s="180"/>
      <c r="L4" s="180"/>
      <c r="M4" s="180"/>
      <c r="N4" s="180"/>
      <c r="O4" s="180"/>
      <c r="P4" s="180"/>
      <c r="Q4" s="180"/>
      <c r="R4" s="180"/>
      <c r="S4" s="180"/>
      <c r="T4" s="181"/>
      <c r="U4" s="176" t="s">
        <v>67</v>
      </c>
      <c r="V4" s="177"/>
      <c r="W4" s="177"/>
      <c r="X4" s="177"/>
      <c r="Y4" s="178"/>
      <c r="Z4" s="179" t="str">
        <f>IF(表紙!Z4="","",表紙!Z4)</f>
        <v>概要設計</v>
      </c>
      <c r="AA4" s="180"/>
      <c r="AB4" s="180"/>
      <c r="AC4" s="180"/>
      <c r="AD4" s="180"/>
      <c r="AE4" s="180"/>
      <c r="AF4" s="180"/>
      <c r="AG4" s="180"/>
      <c r="AH4" s="180"/>
      <c r="AI4" s="180"/>
      <c r="AJ4" s="180"/>
      <c r="AK4" s="180"/>
      <c r="AL4" s="180"/>
      <c r="AM4" s="180"/>
      <c r="AN4" s="180"/>
      <c r="AO4" s="181"/>
      <c r="AP4" s="179" t="str">
        <f t="array" aca="1" ref="AP4" ca="1">RIGHT(CELL("filename",$A$1),LEN(CELL("filename",$A$1))-FIND("]",CELL("filename",$A$1)))</f>
        <v>機能概要</v>
      </c>
      <c r="AQ4" s="180"/>
      <c r="AR4" s="180"/>
      <c r="AS4" s="180"/>
      <c r="AT4" s="180"/>
      <c r="AU4" s="180"/>
      <c r="AV4" s="180"/>
      <c r="AW4" s="180"/>
      <c r="AX4" s="180"/>
      <c r="AY4" s="180"/>
      <c r="AZ4" s="180"/>
      <c r="BA4" s="180"/>
      <c r="BB4" s="180"/>
      <c r="BC4" s="180"/>
      <c r="BD4" s="180"/>
      <c r="BE4" s="180"/>
      <c r="BF4" s="180"/>
      <c r="BG4" s="180"/>
      <c r="BH4" s="180"/>
      <c r="BI4" s="180"/>
      <c r="BJ4" s="180"/>
      <c r="BK4" s="181"/>
    </row>
    <row r="5" spans="1:65"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5" ht="15" customHeight="1" x14ac:dyDescent="0.25">
      <c r="A6" s="39"/>
      <c r="BK6" s="41"/>
    </row>
    <row r="7" spans="1:65" ht="15" customHeight="1" x14ac:dyDescent="0.25">
      <c r="A7" s="39"/>
      <c r="B7" s="57" t="s">
        <v>73</v>
      </c>
      <c r="C7" s="58"/>
      <c r="D7" s="59"/>
      <c r="E7" s="59"/>
      <c r="F7" s="59"/>
      <c r="G7" s="59"/>
      <c r="H7" s="59"/>
      <c r="I7" s="59"/>
      <c r="J7" s="59"/>
      <c r="K7" s="60"/>
      <c r="L7" s="59"/>
      <c r="M7" s="59"/>
      <c r="N7" s="59"/>
      <c r="O7" s="59"/>
      <c r="P7" s="59"/>
      <c r="Q7" s="59"/>
      <c r="R7" s="59"/>
      <c r="S7" s="59"/>
      <c r="T7" s="60"/>
      <c r="U7" s="58"/>
      <c r="V7" s="59"/>
      <c r="W7" s="59"/>
      <c r="X7" s="59"/>
      <c r="Y7" s="59"/>
      <c r="Z7" s="59"/>
      <c r="AA7" s="59"/>
      <c r="AB7" s="59"/>
      <c r="AC7" s="60"/>
      <c r="AD7" s="58"/>
      <c r="AE7" s="59"/>
      <c r="AF7" s="59"/>
      <c r="AG7" s="59"/>
      <c r="AH7" s="59"/>
      <c r="AI7" s="59"/>
      <c r="AJ7" s="59"/>
      <c r="AK7" s="59"/>
      <c r="AL7" s="60"/>
      <c r="AM7" s="58"/>
      <c r="AN7" s="59"/>
      <c r="AO7" s="59"/>
      <c r="AP7" s="59"/>
      <c r="AQ7" s="59"/>
      <c r="AR7" s="59"/>
      <c r="AS7" s="59"/>
      <c r="AT7" s="59"/>
      <c r="AU7" s="59"/>
      <c r="AV7" s="59"/>
      <c r="AW7" s="59"/>
      <c r="AX7" s="59"/>
      <c r="AY7" s="59"/>
      <c r="AZ7" s="59"/>
      <c r="BA7" s="59"/>
      <c r="BB7" s="59"/>
      <c r="BC7" s="59"/>
      <c r="BD7" s="59"/>
      <c r="BE7" s="59"/>
      <c r="BF7" s="59"/>
      <c r="BG7" s="59"/>
      <c r="BH7" s="59"/>
      <c r="BI7" s="60"/>
      <c r="BJ7" s="59"/>
      <c r="BK7" s="40"/>
    </row>
    <row r="8" spans="1:65" ht="15" customHeight="1" x14ac:dyDescent="0.25">
      <c r="A8" s="39"/>
      <c r="B8" s="61"/>
      <c r="C8" s="51"/>
      <c r="D8" s="51"/>
      <c r="E8" s="51"/>
      <c r="F8" s="51"/>
      <c r="G8" s="51"/>
      <c r="H8" s="51"/>
      <c r="I8" s="51"/>
      <c r="J8" s="51"/>
      <c r="K8" s="62"/>
      <c r="L8" s="61"/>
      <c r="M8" s="51"/>
      <c r="N8" s="51"/>
      <c r="O8" s="51"/>
      <c r="P8" s="51"/>
      <c r="Q8" s="51"/>
      <c r="R8" s="51"/>
      <c r="S8" s="51"/>
      <c r="T8" s="62"/>
      <c r="U8" s="61"/>
      <c r="V8" s="51"/>
      <c r="W8" s="51"/>
      <c r="X8" s="51"/>
      <c r="Y8" s="51"/>
      <c r="Z8" s="51"/>
      <c r="AA8" s="51"/>
      <c r="AB8" s="51"/>
      <c r="AC8" s="62"/>
      <c r="AD8" s="61"/>
      <c r="AE8" s="51"/>
      <c r="AF8" s="51"/>
      <c r="AG8" s="51"/>
      <c r="AH8" s="51"/>
      <c r="AI8" s="51"/>
      <c r="AJ8" s="51"/>
      <c r="AK8" s="51"/>
      <c r="AL8" s="62"/>
      <c r="AM8" s="61"/>
      <c r="AN8" s="51"/>
      <c r="AO8" s="51"/>
      <c r="AP8" s="51"/>
      <c r="AQ8" s="51"/>
      <c r="AR8" s="51"/>
      <c r="AS8" s="51"/>
      <c r="AT8" s="51"/>
      <c r="AU8" s="51"/>
      <c r="AV8" s="51"/>
      <c r="AW8" s="51"/>
      <c r="AX8" s="51"/>
      <c r="AY8" s="51"/>
      <c r="AZ8" s="51"/>
      <c r="BA8" s="51"/>
      <c r="BB8" s="51"/>
      <c r="BC8" s="51"/>
      <c r="BD8" s="51"/>
      <c r="BE8" s="51"/>
      <c r="BF8" s="51"/>
      <c r="BG8" s="51"/>
      <c r="BH8" s="51"/>
      <c r="BI8" s="62"/>
      <c r="BK8" s="40"/>
      <c r="BM8" s="19">
        <f t="shared" ref="BM8:BM21" si="0">IF(BM7=50,1,BM7+1)</f>
        <v>1</v>
      </c>
    </row>
    <row r="9" spans="1:65" ht="15" customHeight="1" x14ac:dyDescent="0.25">
      <c r="A9" s="39"/>
      <c r="B9" s="61"/>
      <c r="C9" s="51"/>
      <c r="D9" s="51"/>
      <c r="E9" s="51"/>
      <c r="F9" s="51"/>
      <c r="G9" s="51"/>
      <c r="H9" s="51"/>
      <c r="I9" s="51"/>
      <c r="J9" s="51"/>
      <c r="K9" s="62"/>
      <c r="L9" s="61"/>
      <c r="M9" s="51"/>
      <c r="N9" s="51"/>
      <c r="O9" s="51"/>
      <c r="P9" s="51"/>
      <c r="Q9" s="51"/>
      <c r="R9" s="51"/>
      <c r="S9" s="51"/>
      <c r="T9" s="62"/>
      <c r="U9" s="61"/>
      <c r="V9" s="51"/>
      <c r="W9" s="51"/>
      <c r="X9" s="51"/>
      <c r="Y9" s="51"/>
      <c r="Z9" s="51"/>
      <c r="AA9" s="51"/>
      <c r="AB9" s="51"/>
      <c r="AC9" s="62"/>
      <c r="AD9" s="61"/>
      <c r="AE9" s="51"/>
      <c r="AF9" s="51"/>
      <c r="AG9" s="51"/>
      <c r="AH9" s="51"/>
      <c r="AI9" s="51"/>
      <c r="AJ9" s="51"/>
      <c r="AK9" s="51"/>
      <c r="AL9" s="62"/>
      <c r="AM9" s="61"/>
      <c r="AN9" s="51"/>
      <c r="AO9" s="51"/>
      <c r="AP9" s="51"/>
      <c r="AQ9" s="51"/>
      <c r="AR9" s="51"/>
      <c r="AS9" s="51"/>
      <c r="AT9" s="51"/>
      <c r="AU9" s="51"/>
      <c r="AV9" s="51"/>
      <c r="AW9" s="51"/>
      <c r="AX9" s="51"/>
      <c r="AY9" s="51"/>
      <c r="AZ9" s="51"/>
      <c r="BA9" s="51"/>
      <c r="BB9" s="51"/>
      <c r="BC9" s="51"/>
      <c r="BD9" s="51"/>
      <c r="BE9" s="51"/>
      <c r="BF9" s="51"/>
      <c r="BG9" s="51"/>
      <c r="BH9" s="51"/>
      <c r="BI9" s="62"/>
      <c r="BK9" s="40"/>
      <c r="BM9" s="19">
        <f t="shared" si="0"/>
        <v>2</v>
      </c>
    </row>
    <row r="10" spans="1:65" ht="15" customHeight="1" x14ac:dyDescent="0.25">
      <c r="A10" s="39"/>
      <c r="B10" s="61"/>
      <c r="C10" s="51"/>
      <c r="D10" s="51"/>
      <c r="E10" s="51"/>
      <c r="F10" s="51"/>
      <c r="G10" s="51"/>
      <c r="H10" s="51"/>
      <c r="I10" s="51"/>
      <c r="J10" s="51"/>
      <c r="K10" s="62"/>
      <c r="L10" s="61"/>
      <c r="M10" s="51"/>
      <c r="N10" s="51"/>
      <c r="O10" s="51"/>
      <c r="P10" s="51"/>
      <c r="Q10" s="51"/>
      <c r="R10" s="51"/>
      <c r="S10" s="51"/>
      <c r="T10" s="62"/>
      <c r="U10" s="61"/>
      <c r="V10" s="51"/>
      <c r="W10" s="51"/>
      <c r="X10" s="51"/>
      <c r="Y10" s="51"/>
      <c r="Z10" s="51"/>
      <c r="AA10" s="51"/>
      <c r="AB10" s="51"/>
      <c r="AC10" s="62"/>
      <c r="AD10" s="61"/>
      <c r="AE10" s="51"/>
      <c r="AF10" s="51"/>
      <c r="AG10" s="51"/>
      <c r="AH10" s="51"/>
      <c r="AI10" s="51"/>
      <c r="AJ10" s="51"/>
      <c r="AK10" s="51"/>
      <c r="AL10" s="62"/>
      <c r="AM10" s="61"/>
      <c r="AN10" s="51"/>
      <c r="AO10" s="51"/>
      <c r="AP10" s="51"/>
      <c r="AQ10" s="51"/>
      <c r="AR10" s="51"/>
      <c r="AS10" s="51"/>
      <c r="AT10" s="51"/>
      <c r="AU10" s="51"/>
      <c r="AV10" s="51"/>
      <c r="AW10" s="51"/>
      <c r="AX10" s="51"/>
      <c r="AY10" s="51"/>
      <c r="AZ10" s="51"/>
      <c r="BA10" s="51"/>
      <c r="BB10" s="51"/>
      <c r="BC10" s="51"/>
      <c r="BD10" s="51"/>
      <c r="BE10" s="51"/>
      <c r="BF10" s="51"/>
      <c r="BG10" s="51"/>
      <c r="BH10" s="51"/>
      <c r="BI10" s="62"/>
      <c r="BK10" s="40"/>
      <c r="BM10" s="19">
        <f t="shared" si="0"/>
        <v>3</v>
      </c>
    </row>
    <row r="11" spans="1:65" ht="15" customHeight="1" x14ac:dyDescent="0.25">
      <c r="A11" s="39"/>
      <c r="B11" s="61"/>
      <c r="C11" s="51"/>
      <c r="D11" s="51"/>
      <c r="E11" s="51"/>
      <c r="F11" s="51"/>
      <c r="G11" s="51"/>
      <c r="H11" s="51"/>
      <c r="I11" s="51"/>
      <c r="J11" s="51"/>
      <c r="K11" s="62"/>
      <c r="L11" s="61"/>
      <c r="M11" s="51"/>
      <c r="N11" s="51"/>
      <c r="O11" s="51"/>
      <c r="P11" s="51"/>
      <c r="Q11" s="51"/>
      <c r="R11" s="51"/>
      <c r="S11" s="51"/>
      <c r="T11" s="62"/>
      <c r="U11" s="61"/>
      <c r="V11" s="51"/>
      <c r="W11" s="51"/>
      <c r="X11" s="51"/>
      <c r="Y11" s="51"/>
      <c r="Z11" s="51"/>
      <c r="AA11" s="51"/>
      <c r="AB11" s="51"/>
      <c r="AC11" s="62"/>
      <c r="AD11" s="61"/>
      <c r="AE11" s="51"/>
      <c r="AF11" s="51"/>
      <c r="AG11" s="51"/>
      <c r="AH11" s="51"/>
      <c r="AI11" s="51"/>
      <c r="AJ11" s="51"/>
      <c r="AK11" s="51"/>
      <c r="AL11" s="62"/>
      <c r="AM11" s="61"/>
      <c r="AN11" s="51"/>
      <c r="AO11" s="51"/>
      <c r="AP11" s="51"/>
      <c r="AQ11" s="51"/>
      <c r="AR11" s="51"/>
      <c r="AS11" s="51"/>
      <c r="AT11" s="51"/>
      <c r="AU11" s="51"/>
      <c r="AV11" s="51"/>
      <c r="AW11" s="51"/>
      <c r="AX11" s="51"/>
      <c r="AY11" s="51"/>
      <c r="AZ11" s="51"/>
      <c r="BA11" s="51"/>
      <c r="BB11" s="51"/>
      <c r="BC11" s="51"/>
      <c r="BD11" s="51"/>
      <c r="BE11" s="51"/>
      <c r="BF11" s="51"/>
      <c r="BG11" s="51"/>
      <c r="BH11" s="51"/>
      <c r="BI11" s="62"/>
      <c r="BK11" s="40"/>
      <c r="BM11" s="19">
        <f t="shared" si="0"/>
        <v>4</v>
      </c>
    </row>
    <row r="12" spans="1:65" ht="15" customHeight="1" x14ac:dyDescent="0.25">
      <c r="A12" s="39"/>
      <c r="B12" s="61"/>
      <c r="C12" s="51"/>
      <c r="D12" s="51"/>
      <c r="E12" s="51"/>
      <c r="F12" s="51"/>
      <c r="G12" s="51"/>
      <c r="H12" s="51"/>
      <c r="I12" s="51"/>
      <c r="J12" s="51"/>
      <c r="K12" s="62"/>
      <c r="L12" s="61"/>
      <c r="M12" s="51"/>
      <c r="N12" s="51"/>
      <c r="O12" s="51"/>
      <c r="P12" s="51"/>
      <c r="Q12" s="51"/>
      <c r="R12" s="51"/>
      <c r="S12" s="51"/>
      <c r="T12" s="62"/>
      <c r="U12" s="61"/>
      <c r="V12" s="51"/>
      <c r="W12" s="51"/>
      <c r="X12" s="51"/>
      <c r="Y12" s="51"/>
      <c r="Z12" s="51"/>
      <c r="AA12" s="51"/>
      <c r="AB12" s="51"/>
      <c r="AC12" s="62"/>
      <c r="AD12" s="61"/>
      <c r="AE12" s="51"/>
      <c r="AF12" s="51"/>
      <c r="AG12" s="51"/>
      <c r="AH12" s="51"/>
      <c r="AI12" s="51"/>
      <c r="AJ12" s="51"/>
      <c r="AK12" s="51"/>
      <c r="AL12" s="62"/>
      <c r="AM12" s="61"/>
      <c r="AN12" s="51"/>
      <c r="AO12" s="51"/>
      <c r="AP12" s="51"/>
      <c r="AQ12" s="51"/>
      <c r="AR12" s="51"/>
      <c r="AS12" s="51"/>
      <c r="AT12" s="51"/>
      <c r="AU12" s="51"/>
      <c r="AV12" s="51"/>
      <c r="AW12" s="51"/>
      <c r="AX12" s="51"/>
      <c r="AY12" s="51"/>
      <c r="AZ12" s="51"/>
      <c r="BA12" s="51"/>
      <c r="BB12" s="51"/>
      <c r="BC12" s="51"/>
      <c r="BD12" s="51"/>
      <c r="BE12" s="51"/>
      <c r="BF12" s="51"/>
      <c r="BG12" s="51"/>
      <c r="BH12" s="51"/>
      <c r="BI12" s="62"/>
      <c r="BK12" s="40"/>
      <c r="BM12" s="19">
        <f t="shared" si="0"/>
        <v>5</v>
      </c>
    </row>
    <row r="13" spans="1:65" ht="15" customHeight="1" x14ac:dyDescent="0.25">
      <c r="A13" s="39"/>
      <c r="B13" s="61"/>
      <c r="C13" s="51"/>
      <c r="D13" s="51"/>
      <c r="E13" s="51"/>
      <c r="F13" s="51"/>
      <c r="G13" s="51"/>
      <c r="H13" s="51"/>
      <c r="I13" s="51"/>
      <c r="J13" s="51"/>
      <c r="K13" s="62"/>
      <c r="L13" s="61"/>
      <c r="M13" s="51"/>
      <c r="N13" s="51"/>
      <c r="O13" s="51"/>
      <c r="P13" s="51"/>
      <c r="Q13" s="51"/>
      <c r="R13" s="51"/>
      <c r="S13" s="51"/>
      <c r="T13" s="62"/>
      <c r="U13" s="61"/>
      <c r="V13" s="51"/>
      <c r="W13" s="51"/>
      <c r="X13" s="51"/>
      <c r="Y13" s="51"/>
      <c r="Z13" s="51"/>
      <c r="AA13" s="51"/>
      <c r="AB13" s="51"/>
      <c r="AC13" s="62"/>
      <c r="AD13" s="61"/>
      <c r="AE13" s="51"/>
      <c r="AF13" s="51"/>
      <c r="AG13" s="51"/>
      <c r="AH13" s="51"/>
      <c r="AI13" s="51"/>
      <c r="AJ13" s="51"/>
      <c r="AK13" s="51"/>
      <c r="AL13" s="62"/>
      <c r="AM13" s="61"/>
      <c r="AN13" s="51"/>
      <c r="AO13" s="51"/>
      <c r="AP13" s="51"/>
      <c r="AQ13" s="51"/>
      <c r="AR13" s="51"/>
      <c r="AS13" s="51"/>
      <c r="AT13" s="51"/>
      <c r="AU13" s="51"/>
      <c r="AV13" s="51"/>
      <c r="AW13" s="51"/>
      <c r="AX13" s="51"/>
      <c r="AY13" s="51"/>
      <c r="AZ13" s="51"/>
      <c r="BA13" s="51"/>
      <c r="BB13" s="51"/>
      <c r="BC13" s="51"/>
      <c r="BD13" s="51"/>
      <c r="BE13" s="51"/>
      <c r="BF13" s="51"/>
      <c r="BG13" s="51"/>
      <c r="BH13" s="51"/>
      <c r="BI13" s="62"/>
      <c r="BK13" s="40"/>
      <c r="BM13" s="19">
        <f t="shared" si="0"/>
        <v>6</v>
      </c>
    </row>
    <row r="14" spans="1:65" ht="15" customHeight="1" x14ac:dyDescent="0.25">
      <c r="A14" s="39"/>
      <c r="B14" s="61"/>
      <c r="C14" s="51"/>
      <c r="D14" s="51"/>
      <c r="E14" s="51"/>
      <c r="F14" s="51"/>
      <c r="G14" s="51"/>
      <c r="H14" s="51"/>
      <c r="I14" s="51"/>
      <c r="J14" s="51"/>
      <c r="K14" s="62"/>
      <c r="L14" s="61"/>
      <c r="M14" s="51"/>
      <c r="N14" s="51"/>
      <c r="O14" s="51"/>
      <c r="P14" s="51"/>
      <c r="Q14" s="51"/>
      <c r="R14" s="51"/>
      <c r="S14" s="51"/>
      <c r="T14" s="62"/>
      <c r="U14" s="61"/>
      <c r="V14" s="51"/>
      <c r="W14" s="51"/>
      <c r="X14" s="51"/>
      <c r="Y14" s="51"/>
      <c r="Z14" s="51"/>
      <c r="AA14" s="51"/>
      <c r="AB14" s="51"/>
      <c r="AC14" s="62"/>
      <c r="AD14" s="61"/>
      <c r="AE14" s="51"/>
      <c r="AF14" s="51"/>
      <c r="AG14" s="51"/>
      <c r="AH14" s="51"/>
      <c r="AI14" s="51"/>
      <c r="AJ14" s="51"/>
      <c r="AK14" s="51"/>
      <c r="AL14" s="62"/>
      <c r="AM14" s="61"/>
      <c r="AN14" s="51"/>
      <c r="AO14" s="51"/>
      <c r="AP14" s="51"/>
      <c r="AQ14" s="51"/>
      <c r="AR14" s="51"/>
      <c r="AS14" s="51"/>
      <c r="AT14" s="51"/>
      <c r="AU14" s="51"/>
      <c r="AV14" s="51"/>
      <c r="AW14" s="51"/>
      <c r="AX14" s="51"/>
      <c r="AY14" s="51"/>
      <c r="AZ14" s="51"/>
      <c r="BA14" s="51"/>
      <c r="BB14" s="51"/>
      <c r="BC14" s="51"/>
      <c r="BD14" s="51"/>
      <c r="BE14" s="51"/>
      <c r="BF14" s="51"/>
      <c r="BG14" s="51"/>
      <c r="BH14" s="51"/>
      <c r="BI14" s="62"/>
      <c r="BK14" s="40"/>
      <c r="BM14" s="19">
        <f t="shared" si="0"/>
        <v>7</v>
      </c>
    </row>
    <row r="15" spans="1:65" ht="15" customHeight="1" x14ac:dyDescent="0.25">
      <c r="A15" s="39"/>
      <c r="B15" s="61"/>
      <c r="C15" s="51"/>
      <c r="D15" s="51"/>
      <c r="E15" s="51"/>
      <c r="F15" s="51"/>
      <c r="G15" s="51"/>
      <c r="H15" s="51"/>
      <c r="I15" s="51"/>
      <c r="J15" s="51"/>
      <c r="K15" s="62"/>
      <c r="L15" s="61"/>
      <c r="M15" s="51"/>
      <c r="N15" s="51"/>
      <c r="O15" s="51"/>
      <c r="P15" s="51"/>
      <c r="Q15" s="51"/>
      <c r="R15" s="51"/>
      <c r="S15" s="51"/>
      <c r="T15" s="62"/>
      <c r="U15" s="61"/>
      <c r="V15" s="51"/>
      <c r="W15" s="51"/>
      <c r="X15" s="51"/>
      <c r="Y15" s="51"/>
      <c r="Z15" s="51"/>
      <c r="AA15" s="51"/>
      <c r="AB15" s="51"/>
      <c r="AC15" s="62"/>
      <c r="AD15" s="61"/>
      <c r="AE15" s="51"/>
      <c r="AF15" s="51"/>
      <c r="AG15" s="51"/>
      <c r="AH15" s="51"/>
      <c r="AI15" s="51"/>
      <c r="AJ15" s="51"/>
      <c r="AK15" s="51"/>
      <c r="AL15" s="62"/>
      <c r="AM15" s="61"/>
      <c r="AN15" s="51"/>
      <c r="AO15" s="51"/>
      <c r="AP15" s="51"/>
      <c r="AQ15" s="51"/>
      <c r="AR15" s="51"/>
      <c r="AS15" s="51"/>
      <c r="AT15" s="51"/>
      <c r="AU15" s="51"/>
      <c r="AV15" s="51"/>
      <c r="AW15" s="51"/>
      <c r="AX15" s="51"/>
      <c r="AY15" s="51"/>
      <c r="AZ15" s="51"/>
      <c r="BA15" s="51"/>
      <c r="BB15" s="51"/>
      <c r="BC15" s="51"/>
      <c r="BD15" s="51"/>
      <c r="BE15" s="51"/>
      <c r="BF15" s="51"/>
      <c r="BG15" s="51"/>
      <c r="BH15" s="51"/>
      <c r="BI15" s="62"/>
      <c r="BK15" s="40"/>
      <c r="BM15" s="19">
        <f t="shared" si="0"/>
        <v>8</v>
      </c>
    </row>
    <row r="16" spans="1:65" ht="15" customHeight="1" x14ac:dyDescent="0.25">
      <c r="A16" s="39"/>
      <c r="B16" s="63" t="s">
        <v>44</v>
      </c>
      <c r="C16" s="64"/>
      <c r="D16" s="64"/>
      <c r="E16" s="64"/>
      <c r="F16" s="64"/>
      <c r="G16" s="64"/>
      <c r="H16" s="64"/>
      <c r="I16" s="64"/>
      <c r="J16" s="64"/>
      <c r="K16" s="65"/>
      <c r="L16" s="63"/>
      <c r="M16" s="64"/>
      <c r="N16" s="64"/>
      <c r="O16" s="64"/>
      <c r="P16" s="64"/>
      <c r="Q16" s="64"/>
      <c r="R16" s="64"/>
      <c r="S16" s="64"/>
      <c r="T16" s="65"/>
      <c r="U16" s="63"/>
      <c r="V16" s="64"/>
      <c r="W16" s="64"/>
      <c r="X16" s="64"/>
      <c r="Y16" s="64"/>
      <c r="Z16" s="64"/>
      <c r="AA16" s="64"/>
      <c r="AB16" s="64"/>
      <c r="AC16" s="65"/>
      <c r="AD16" s="63"/>
      <c r="AE16" s="64"/>
      <c r="AF16" s="64"/>
      <c r="AG16" s="64"/>
      <c r="AH16" s="64"/>
      <c r="AI16" s="64"/>
      <c r="AJ16" s="64"/>
      <c r="AK16" s="64"/>
      <c r="AL16" s="65"/>
      <c r="AM16" s="63"/>
      <c r="AN16" s="64"/>
      <c r="AO16" s="64"/>
      <c r="AP16" s="64"/>
      <c r="AQ16" s="64"/>
      <c r="AR16" s="64"/>
      <c r="AS16" s="64"/>
      <c r="AT16" s="64"/>
      <c r="AU16" s="64"/>
      <c r="AV16" s="64"/>
      <c r="AW16" s="64"/>
      <c r="AX16" s="64"/>
      <c r="AY16" s="64"/>
      <c r="AZ16" s="64"/>
      <c r="BA16" s="64"/>
      <c r="BB16" s="64"/>
      <c r="BC16" s="64"/>
      <c r="BD16" s="64"/>
      <c r="BE16" s="64"/>
      <c r="BF16" s="64"/>
      <c r="BG16" s="64"/>
      <c r="BH16" s="64"/>
      <c r="BI16" s="65"/>
      <c r="BK16" s="40"/>
      <c r="BM16" s="19">
        <f t="shared" si="0"/>
        <v>9</v>
      </c>
    </row>
    <row r="17" spans="1:65" ht="15" customHeight="1" x14ac:dyDescent="0.25">
      <c r="A17" s="39"/>
      <c r="B17" s="61"/>
      <c r="C17" s="51"/>
      <c r="D17" s="51"/>
      <c r="E17" s="51"/>
      <c r="F17" s="51"/>
      <c r="G17" s="51"/>
      <c r="H17" s="51"/>
      <c r="I17" s="51"/>
      <c r="J17" s="51"/>
      <c r="K17" s="62"/>
      <c r="L17" s="61"/>
      <c r="M17" s="51"/>
      <c r="N17" s="51"/>
      <c r="O17" s="51"/>
      <c r="P17" s="51"/>
      <c r="Q17" s="51"/>
      <c r="R17" s="51"/>
      <c r="S17" s="51"/>
      <c r="T17" s="62"/>
      <c r="U17" s="61"/>
      <c r="V17" s="51"/>
      <c r="W17" s="51"/>
      <c r="X17" s="51"/>
      <c r="Y17" s="51"/>
      <c r="Z17" s="51"/>
      <c r="AA17" s="51"/>
      <c r="AB17" s="51"/>
      <c r="AC17" s="62"/>
      <c r="AD17" s="61"/>
      <c r="AE17" s="51"/>
      <c r="AF17" s="51"/>
      <c r="AG17" s="51"/>
      <c r="AH17" s="51"/>
      <c r="AI17" s="51"/>
      <c r="AJ17" s="51"/>
      <c r="AK17" s="51"/>
      <c r="AL17" s="62"/>
      <c r="AM17" s="61"/>
      <c r="AN17" s="51"/>
      <c r="AO17" s="51"/>
      <c r="AP17" s="51"/>
      <c r="AQ17" s="51"/>
      <c r="AR17" s="51"/>
      <c r="AS17" s="51"/>
      <c r="AT17" s="51"/>
      <c r="AU17" s="51"/>
      <c r="AV17" s="51"/>
      <c r="AW17" s="51"/>
      <c r="AX17" s="51"/>
      <c r="AY17" s="51"/>
      <c r="AZ17" s="51"/>
      <c r="BA17" s="51"/>
      <c r="BB17" s="51"/>
      <c r="BC17" s="51"/>
      <c r="BD17" s="51"/>
      <c r="BE17" s="51"/>
      <c r="BF17" s="51"/>
      <c r="BG17" s="51"/>
      <c r="BH17" s="51"/>
      <c r="BI17" s="62"/>
      <c r="BK17" s="40"/>
      <c r="BM17" s="19">
        <f t="shared" si="0"/>
        <v>10</v>
      </c>
    </row>
    <row r="18" spans="1:65" ht="15" customHeight="1" x14ac:dyDescent="0.25">
      <c r="A18" s="39"/>
      <c r="B18" s="61"/>
      <c r="C18" s="51"/>
      <c r="D18" s="51"/>
      <c r="E18" s="51"/>
      <c r="F18" s="51"/>
      <c r="G18" s="51"/>
      <c r="H18" s="51"/>
      <c r="I18" s="51"/>
      <c r="J18" s="51"/>
      <c r="K18" s="62"/>
      <c r="L18" s="61"/>
      <c r="M18" s="51"/>
      <c r="N18" s="51"/>
      <c r="O18" s="51"/>
      <c r="P18" s="51"/>
      <c r="Q18" s="51"/>
      <c r="R18" s="51"/>
      <c r="S18" s="51"/>
      <c r="T18" s="62"/>
      <c r="U18" s="61"/>
      <c r="V18" s="51"/>
      <c r="W18" s="51"/>
      <c r="X18" s="51"/>
      <c r="Y18" s="51"/>
      <c r="Z18" s="51"/>
      <c r="AA18" s="51"/>
      <c r="AB18" s="51"/>
      <c r="AC18" s="62"/>
      <c r="AD18" s="61"/>
      <c r="AE18" s="51"/>
      <c r="AF18" s="51"/>
      <c r="AG18" s="51"/>
      <c r="AH18" s="51"/>
      <c r="AI18" s="51"/>
      <c r="AJ18" s="51"/>
      <c r="AK18" s="51"/>
      <c r="AL18" s="62"/>
      <c r="AM18" s="61"/>
      <c r="AN18" s="51"/>
      <c r="AO18" s="51"/>
      <c r="AP18" s="51"/>
      <c r="AQ18" s="51"/>
      <c r="AR18" s="51"/>
      <c r="AS18" s="51"/>
      <c r="AT18" s="51"/>
      <c r="AU18" s="51"/>
      <c r="AV18" s="51"/>
      <c r="AW18" s="51"/>
      <c r="AX18" s="51"/>
      <c r="AY18" s="51"/>
      <c r="AZ18" s="51"/>
      <c r="BA18" s="51"/>
      <c r="BB18" s="51"/>
      <c r="BC18" s="51"/>
      <c r="BD18" s="51"/>
      <c r="BE18" s="51"/>
      <c r="BF18" s="51"/>
      <c r="BG18" s="51"/>
      <c r="BH18" s="51"/>
      <c r="BI18" s="62"/>
      <c r="BK18" s="40"/>
      <c r="BM18" s="19">
        <f t="shared" si="0"/>
        <v>11</v>
      </c>
    </row>
    <row r="19" spans="1:65" ht="15" customHeight="1" x14ac:dyDescent="0.25">
      <c r="A19" s="39"/>
      <c r="B19" s="61"/>
      <c r="C19" s="51"/>
      <c r="D19" s="51"/>
      <c r="E19" s="51"/>
      <c r="F19" s="51"/>
      <c r="G19" s="51"/>
      <c r="H19" s="51"/>
      <c r="I19" s="51"/>
      <c r="J19" s="51"/>
      <c r="K19" s="62"/>
      <c r="L19" s="61"/>
      <c r="M19" s="51"/>
      <c r="N19" s="51"/>
      <c r="O19" s="51"/>
      <c r="P19" s="51"/>
      <c r="Q19" s="51"/>
      <c r="R19" s="51"/>
      <c r="S19" s="51"/>
      <c r="T19" s="62"/>
      <c r="U19" s="61"/>
      <c r="V19" s="51"/>
      <c r="W19" s="51"/>
      <c r="X19" s="51"/>
      <c r="Y19" s="51"/>
      <c r="Z19" s="51"/>
      <c r="AA19" s="51"/>
      <c r="AB19" s="51"/>
      <c r="AC19" s="62"/>
      <c r="AD19" s="61"/>
      <c r="AE19" s="51"/>
      <c r="AF19" s="51"/>
      <c r="AG19" s="51"/>
      <c r="AH19" s="51"/>
      <c r="AI19" s="51"/>
      <c r="AJ19" s="51"/>
      <c r="AK19" s="51"/>
      <c r="AL19" s="62"/>
      <c r="AM19" s="61"/>
      <c r="AN19" s="51"/>
      <c r="AO19" s="51"/>
      <c r="AP19" s="51"/>
      <c r="AQ19" s="51"/>
      <c r="AR19" s="51"/>
      <c r="AS19" s="51"/>
      <c r="AT19" s="51"/>
      <c r="AU19" s="51"/>
      <c r="AV19" s="51"/>
      <c r="AW19" s="51"/>
      <c r="AX19" s="51"/>
      <c r="AY19" s="51"/>
      <c r="AZ19" s="51"/>
      <c r="BA19" s="51"/>
      <c r="BB19" s="51"/>
      <c r="BC19" s="51"/>
      <c r="BD19" s="51"/>
      <c r="BE19" s="51"/>
      <c r="BF19" s="51"/>
      <c r="BG19" s="51"/>
      <c r="BH19" s="51"/>
      <c r="BI19" s="62"/>
      <c r="BK19" s="40"/>
      <c r="BM19" s="19">
        <f t="shared" si="0"/>
        <v>12</v>
      </c>
    </row>
    <row r="20" spans="1:65" ht="15" customHeight="1" x14ac:dyDescent="0.25">
      <c r="A20" s="39"/>
      <c r="B20" s="61"/>
      <c r="C20" s="51"/>
      <c r="D20" s="51"/>
      <c r="E20" s="51"/>
      <c r="F20" s="51"/>
      <c r="G20" s="51"/>
      <c r="H20" s="51"/>
      <c r="I20" s="51"/>
      <c r="J20" s="51"/>
      <c r="K20" s="62"/>
      <c r="L20" s="61"/>
      <c r="M20" s="51"/>
      <c r="N20" s="51"/>
      <c r="O20" s="51"/>
      <c r="P20" s="51"/>
      <c r="Q20" s="51"/>
      <c r="R20" s="51"/>
      <c r="S20" s="51"/>
      <c r="T20" s="62"/>
      <c r="U20" s="61"/>
      <c r="V20" s="51"/>
      <c r="W20" s="51"/>
      <c r="X20" s="51"/>
      <c r="Y20" s="51"/>
      <c r="Z20" s="51"/>
      <c r="AA20" s="51"/>
      <c r="AB20" s="51"/>
      <c r="AC20" s="62"/>
      <c r="AD20" s="61"/>
      <c r="AE20" s="51"/>
      <c r="AF20" s="51"/>
      <c r="AG20" s="51"/>
      <c r="AH20" s="51"/>
      <c r="AI20" s="51"/>
      <c r="AJ20" s="51"/>
      <c r="AK20" s="51"/>
      <c r="AL20" s="62"/>
      <c r="AM20" s="61"/>
      <c r="AN20" s="51"/>
      <c r="AO20" s="51"/>
      <c r="AP20" s="51"/>
      <c r="AQ20" s="51"/>
      <c r="AR20" s="51"/>
      <c r="AS20" s="51"/>
      <c r="AT20" s="51"/>
      <c r="AU20" s="51"/>
      <c r="AV20" s="51"/>
      <c r="AW20" s="51"/>
      <c r="AX20" s="51"/>
      <c r="AY20" s="51"/>
      <c r="AZ20" s="51"/>
      <c r="BA20" s="51"/>
      <c r="BB20" s="51"/>
      <c r="BC20" s="51"/>
      <c r="BD20" s="51"/>
      <c r="BE20" s="51"/>
      <c r="BF20" s="51"/>
      <c r="BG20" s="51"/>
      <c r="BH20" s="51"/>
      <c r="BI20" s="62"/>
      <c r="BK20" s="40"/>
      <c r="BM20" s="19">
        <f t="shared" si="0"/>
        <v>13</v>
      </c>
    </row>
    <row r="21" spans="1:65" ht="15" customHeight="1" x14ac:dyDescent="0.25">
      <c r="A21" s="39"/>
      <c r="B21" s="61"/>
      <c r="C21" s="51"/>
      <c r="D21" s="51"/>
      <c r="E21" s="51"/>
      <c r="F21" s="51"/>
      <c r="G21" s="51"/>
      <c r="H21" s="51"/>
      <c r="I21" s="51"/>
      <c r="J21" s="51"/>
      <c r="K21" s="62"/>
      <c r="L21" s="61"/>
      <c r="M21" s="51"/>
      <c r="N21" s="51"/>
      <c r="O21" s="51"/>
      <c r="P21" s="51"/>
      <c r="Q21" s="51"/>
      <c r="R21" s="51"/>
      <c r="S21" s="51"/>
      <c r="T21" s="62"/>
      <c r="U21" s="61"/>
      <c r="V21" s="51"/>
      <c r="W21" s="51"/>
      <c r="X21" s="51"/>
      <c r="Y21" s="51"/>
      <c r="Z21" s="51"/>
      <c r="AA21" s="51"/>
      <c r="AB21" s="51"/>
      <c r="AC21" s="62"/>
      <c r="AD21" s="61"/>
      <c r="AE21" s="51"/>
      <c r="AF21" s="51"/>
      <c r="AG21" s="51"/>
      <c r="AH21" s="51"/>
      <c r="AI21" s="51"/>
      <c r="AJ21" s="51"/>
      <c r="AK21" s="51"/>
      <c r="AL21" s="62"/>
      <c r="AM21" s="61"/>
      <c r="AN21" s="51"/>
      <c r="AO21" s="51"/>
      <c r="AP21" s="51"/>
      <c r="AQ21" s="51"/>
      <c r="AR21" s="51"/>
      <c r="AS21" s="51"/>
      <c r="AT21" s="51"/>
      <c r="AU21" s="51"/>
      <c r="AV21" s="51"/>
      <c r="AW21" s="51"/>
      <c r="AX21" s="51"/>
      <c r="AY21" s="51"/>
      <c r="AZ21" s="51"/>
      <c r="BA21" s="51"/>
      <c r="BB21" s="51"/>
      <c r="BC21" s="51"/>
      <c r="BD21" s="51"/>
      <c r="BE21" s="51"/>
      <c r="BF21" s="51"/>
      <c r="BG21" s="51"/>
      <c r="BH21" s="51"/>
      <c r="BI21" s="62"/>
      <c r="BK21" s="40"/>
      <c r="BM21" s="19">
        <f t="shared" si="0"/>
        <v>14</v>
      </c>
    </row>
    <row r="22" spans="1:65" s="51" customFormat="1" ht="15" customHeight="1" x14ac:dyDescent="0.25">
      <c r="A22" s="52"/>
      <c r="B22" s="61"/>
      <c r="K22" s="62"/>
      <c r="L22" s="61"/>
      <c r="T22" s="62"/>
      <c r="U22" s="61"/>
      <c r="AC22" s="62"/>
      <c r="AD22" s="61"/>
      <c r="AL22" s="62"/>
      <c r="AM22" s="61"/>
      <c r="BI22" s="62"/>
      <c r="BK22" s="53"/>
      <c r="BM22" s="19">
        <f t="shared" ref="BM22:BM105" si="1">IF(BM21=50,1,BM21+1)</f>
        <v>15</v>
      </c>
    </row>
    <row r="23" spans="1:65" s="51" customFormat="1" ht="15" customHeight="1" x14ac:dyDescent="0.25">
      <c r="A23" s="52"/>
      <c r="B23" s="61"/>
      <c r="K23" s="62"/>
      <c r="L23" s="61"/>
      <c r="T23" s="62"/>
      <c r="U23" s="61"/>
      <c r="AC23" s="62"/>
      <c r="AD23" s="61"/>
      <c r="AL23" s="62"/>
      <c r="AM23" s="61"/>
      <c r="BI23" s="62"/>
      <c r="BK23" s="53"/>
      <c r="BM23" s="19">
        <f t="shared" si="1"/>
        <v>16</v>
      </c>
    </row>
    <row r="24" spans="1:65" s="51" customFormat="1" ht="15" customHeight="1" x14ac:dyDescent="0.25">
      <c r="A24" s="52"/>
      <c r="B24" s="61"/>
      <c r="K24" s="62"/>
      <c r="L24" s="61"/>
      <c r="T24" s="62"/>
      <c r="U24" s="61"/>
      <c r="AC24" s="62"/>
      <c r="AD24" s="61"/>
      <c r="AL24" s="62"/>
      <c r="AM24" s="61"/>
      <c r="BI24" s="62"/>
      <c r="BK24" s="53"/>
      <c r="BM24" s="19">
        <f t="shared" si="1"/>
        <v>17</v>
      </c>
    </row>
    <row r="25" spans="1:65" s="51" customFormat="1" ht="15" customHeight="1" x14ac:dyDescent="0.25">
      <c r="A25" s="52"/>
      <c r="B25" s="61"/>
      <c r="K25" s="62"/>
      <c r="L25" s="61"/>
      <c r="T25" s="62"/>
      <c r="U25" s="61"/>
      <c r="AC25" s="62"/>
      <c r="AD25" s="61"/>
      <c r="AL25" s="62"/>
      <c r="AM25" s="61"/>
      <c r="BI25" s="62"/>
      <c r="BK25" s="53"/>
      <c r="BM25" s="19">
        <f t="shared" si="1"/>
        <v>18</v>
      </c>
    </row>
    <row r="26" spans="1:65" s="51" customFormat="1" ht="15" customHeight="1" x14ac:dyDescent="0.25">
      <c r="A26" s="52"/>
      <c r="B26" s="61"/>
      <c r="K26" s="62"/>
      <c r="L26" s="61"/>
      <c r="T26" s="62"/>
      <c r="U26" s="61"/>
      <c r="AC26" s="62"/>
      <c r="AD26" s="61"/>
      <c r="AL26" s="62"/>
      <c r="AM26" s="61"/>
      <c r="BI26" s="62"/>
      <c r="BK26" s="53"/>
      <c r="BM26" s="19">
        <f t="shared" si="1"/>
        <v>19</v>
      </c>
    </row>
    <row r="27" spans="1:65" s="51" customFormat="1" ht="15" customHeight="1" x14ac:dyDescent="0.25">
      <c r="A27" s="52"/>
      <c r="B27" s="61"/>
      <c r="K27" s="62"/>
      <c r="L27" s="61"/>
      <c r="T27" s="62"/>
      <c r="U27" s="61"/>
      <c r="AC27" s="62"/>
      <c r="AD27" s="61"/>
      <c r="AL27" s="62"/>
      <c r="AM27" s="61"/>
      <c r="BI27" s="62"/>
      <c r="BK27" s="53"/>
      <c r="BM27" s="19">
        <f t="shared" si="1"/>
        <v>20</v>
      </c>
    </row>
    <row r="28" spans="1:65" s="51" customFormat="1" ht="15" customHeight="1" x14ac:dyDescent="0.25">
      <c r="A28" s="52"/>
      <c r="B28" s="61"/>
      <c r="K28" s="62"/>
      <c r="L28" s="61"/>
      <c r="T28" s="62"/>
      <c r="U28" s="61"/>
      <c r="AC28" s="62"/>
      <c r="AD28" s="61"/>
      <c r="AL28" s="62"/>
      <c r="AM28" s="61"/>
      <c r="BI28" s="62"/>
      <c r="BK28" s="53"/>
      <c r="BM28" s="19">
        <f t="shared" si="1"/>
        <v>21</v>
      </c>
    </row>
    <row r="29" spans="1:65" s="51" customFormat="1" ht="15" customHeight="1" x14ac:dyDescent="0.25">
      <c r="A29" s="52"/>
      <c r="B29" s="61"/>
      <c r="K29" s="62"/>
      <c r="L29" s="61"/>
      <c r="T29" s="62"/>
      <c r="U29" s="61"/>
      <c r="AC29" s="62"/>
      <c r="AD29" s="61"/>
      <c r="AL29" s="62"/>
      <c r="AM29" s="61"/>
      <c r="BI29" s="62"/>
      <c r="BK29" s="53"/>
      <c r="BM29" s="19">
        <f t="shared" si="1"/>
        <v>22</v>
      </c>
    </row>
    <row r="30" spans="1:65" s="51" customFormat="1" ht="15" customHeight="1" x14ac:dyDescent="0.25">
      <c r="A30" s="52"/>
      <c r="B30" s="61"/>
      <c r="K30" s="62"/>
      <c r="L30" s="61"/>
      <c r="T30" s="62"/>
      <c r="U30" s="61"/>
      <c r="AC30" s="62"/>
      <c r="AD30" s="61"/>
      <c r="AL30" s="62"/>
      <c r="AM30" s="61"/>
      <c r="BI30" s="62"/>
      <c r="BK30" s="53"/>
      <c r="BM30" s="19">
        <f t="shared" si="1"/>
        <v>23</v>
      </c>
    </row>
    <row r="31" spans="1:65" s="51" customFormat="1" ht="15" customHeight="1" x14ac:dyDescent="0.25">
      <c r="A31" s="52"/>
      <c r="B31" s="61"/>
      <c r="K31" s="62"/>
      <c r="L31" s="61"/>
      <c r="T31" s="62"/>
      <c r="U31" s="61"/>
      <c r="AC31" s="62"/>
      <c r="AD31" s="61"/>
      <c r="AL31" s="62"/>
      <c r="AM31" s="61"/>
      <c r="BI31" s="62"/>
      <c r="BK31" s="53"/>
      <c r="BM31" s="19">
        <f t="shared" si="1"/>
        <v>24</v>
      </c>
    </row>
    <row r="32" spans="1:65" s="51" customFormat="1" ht="15" customHeight="1" x14ac:dyDescent="0.25">
      <c r="A32" s="52"/>
      <c r="B32" s="61"/>
      <c r="K32" s="62"/>
      <c r="L32" s="61"/>
      <c r="T32" s="62"/>
      <c r="U32" s="61"/>
      <c r="AC32" s="62"/>
      <c r="AD32" s="61"/>
      <c r="AL32" s="62"/>
      <c r="AM32" s="61"/>
      <c r="BI32" s="62"/>
      <c r="BK32" s="53"/>
      <c r="BM32" s="19">
        <f t="shared" si="1"/>
        <v>25</v>
      </c>
    </row>
    <row r="33" spans="1:65" s="51" customFormat="1" ht="15" customHeight="1" x14ac:dyDescent="0.25">
      <c r="A33" s="52"/>
      <c r="B33" s="61"/>
      <c r="K33" s="62"/>
      <c r="L33" s="61"/>
      <c r="T33" s="62"/>
      <c r="U33" s="61"/>
      <c r="AC33" s="62"/>
      <c r="AD33" s="61"/>
      <c r="AL33" s="62"/>
      <c r="AM33" s="61"/>
      <c r="BI33" s="62"/>
      <c r="BK33" s="53"/>
      <c r="BM33" s="19">
        <f t="shared" si="1"/>
        <v>26</v>
      </c>
    </row>
    <row r="34" spans="1:65" s="51" customFormat="1" ht="15" customHeight="1" x14ac:dyDescent="0.25">
      <c r="A34" s="52"/>
      <c r="B34" s="61"/>
      <c r="K34" s="62"/>
      <c r="L34" s="61"/>
      <c r="T34" s="62"/>
      <c r="U34" s="61"/>
      <c r="AC34" s="62"/>
      <c r="AD34" s="61"/>
      <c r="AL34" s="62"/>
      <c r="AM34" s="61"/>
      <c r="BI34" s="62"/>
      <c r="BK34" s="53"/>
      <c r="BM34" s="19">
        <f t="shared" si="1"/>
        <v>27</v>
      </c>
    </row>
    <row r="35" spans="1:65" s="51" customFormat="1" ht="15" customHeight="1" x14ac:dyDescent="0.25">
      <c r="A35" s="52"/>
      <c r="B35" s="61"/>
      <c r="K35" s="62"/>
      <c r="L35" s="61"/>
      <c r="T35" s="62"/>
      <c r="U35" s="61"/>
      <c r="AC35" s="62"/>
      <c r="AD35" s="61"/>
      <c r="AL35" s="62"/>
      <c r="AM35" s="61"/>
      <c r="BI35" s="62"/>
      <c r="BK35" s="53"/>
      <c r="BM35" s="19">
        <f t="shared" si="1"/>
        <v>28</v>
      </c>
    </row>
    <row r="36" spans="1:65" s="51" customFormat="1" ht="15" customHeight="1" x14ac:dyDescent="0.25">
      <c r="A36" s="52"/>
      <c r="B36" s="61"/>
      <c r="K36" s="62"/>
      <c r="L36" s="61"/>
      <c r="T36" s="62"/>
      <c r="U36" s="61"/>
      <c r="AC36" s="62"/>
      <c r="AD36" s="61"/>
      <c r="AL36" s="62"/>
      <c r="AM36" s="61"/>
      <c r="BI36" s="62"/>
      <c r="BK36" s="53"/>
      <c r="BM36" s="19">
        <f t="shared" si="1"/>
        <v>29</v>
      </c>
    </row>
    <row r="37" spans="1:65" s="51" customFormat="1" ht="15" customHeight="1" x14ac:dyDescent="0.25">
      <c r="A37" s="52"/>
      <c r="B37" s="61"/>
      <c r="K37" s="62"/>
      <c r="L37" s="61"/>
      <c r="T37" s="62"/>
      <c r="U37" s="61"/>
      <c r="AC37" s="62"/>
      <c r="AD37" s="61"/>
      <c r="AL37" s="62"/>
      <c r="AM37" s="61"/>
      <c r="BI37" s="62"/>
      <c r="BK37" s="53"/>
      <c r="BM37" s="19">
        <f t="shared" si="1"/>
        <v>30</v>
      </c>
    </row>
    <row r="38" spans="1:65" s="51" customFormat="1" ht="15" customHeight="1" x14ac:dyDescent="0.25">
      <c r="A38" s="52"/>
      <c r="B38" s="61"/>
      <c r="K38" s="62"/>
      <c r="L38" s="61"/>
      <c r="T38" s="62"/>
      <c r="U38" s="61"/>
      <c r="AC38" s="62"/>
      <c r="AD38" s="61"/>
      <c r="AL38" s="62"/>
      <c r="AM38" s="61"/>
      <c r="BI38" s="62"/>
      <c r="BK38" s="53"/>
      <c r="BM38" s="19">
        <f t="shared" si="1"/>
        <v>31</v>
      </c>
    </row>
    <row r="39" spans="1:65" s="51" customFormat="1" ht="15" customHeight="1" x14ac:dyDescent="0.25">
      <c r="A39" s="52"/>
      <c r="B39" s="61"/>
      <c r="K39" s="62"/>
      <c r="L39" s="61"/>
      <c r="T39" s="62"/>
      <c r="U39" s="61"/>
      <c r="AC39" s="62"/>
      <c r="AD39" s="61"/>
      <c r="AL39" s="62"/>
      <c r="AM39" s="61"/>
      <c r="BI39" s="62"/>
      <c r="BK39" s="53"/>
      <c r="BM39" s="19">
        <f t="shared" si="1"/>
        <v>32</v>
      </c>
    </row>
    <row r="40" spans="1:65" s="51" customFormat="1" ht="15" customHeight="1" x14ac:dyDescent="0.25">
      <c r="A40" s="52"/>
      <c r="B40" s="61"/>
      <c r="K40" s="62"/>
      <c r="L40" s="61"/>
      <c r="T40" s="62"/>
      <c r="U40" s="61"/>
      <c r="AC40" s="62"/>
      <c r="AD40" s="61"/>
      <c r="AL40" s="62"/>
      <c r="AM40" s="61"/>
      <c r="BI40" s="62"/>
      <c r="BK40" s="53"/>
      <c r="BM40" s="19">
        <f t="shared" si="1"/>
        <v>33</v>
      </c>
    </row>
    <row r="41" spans="1:65" s="51" customFormat="1" ht="15" customHeight="1" x14ac:dyDescent="0.25">
      <c r="A41" s="52"/>
      <c r="B41" s="61"/>
      <c r="K41" s="62"/>
      <c r="L41" s="61"/>
      <c r="T41" s="62"/>
      <c r="U41" s="61"/>
      <c r="AC41" s="62"/>
      <c r="AD41" s="61"/>
      <c r="AL41" s="62"/>
      <c r="AM41" s="61"/>
      <c r="BI41" s="62"/>
      <c r="BK41" s="53"/>
      <c r="BM41" s="19">
        <f t="shared" si="1"/>
        <v>34</v>
      </c>
    </row>
    <row r="42" spans="1:65" s="51" customFormat="1" ht="15" customHeight="1" x14ac:dyDescent="0.25">
      <c r="A42" s="52"/>
      <c r="B42" s="61"/>
      <c r="K42" s="62"/>
      <c r="L42" s="61"/>
      <c r="T42" s="62"/>
      <c r="U42" s="61"/>
      <c r="AC42" s="62"/>
      <c r="AD42" s="61"/>
      <c r="AL42" s="62"/>
      <c r="AM42" s="61"/>
      <c r="BI42" s="62"/>
      <c r="BK42" s="53"/>
      <c r="BM42" s="19">
        <f t="shared" si="1"/>
        <v>35</v>
      </c>
    </row>
    <row r="43" spans="1:65" s="51" customFormat="1" ht="15" customHeight="1" x14ac:dyDescent="0.25">
      <c r="A43" s="52"/>
      <c r="B43" s="61"/>
      <c r="K43" s="62"/>
      <c r="L43" s="61"/>
      <c r="T43" s="62"/>
      <c r="U43" s="61"/>
      <c r="AC43" s="62"/>
      <c r="AD43" s="61"/>
      <c r="AL43" s="62"/>
      <c r="AM43" s="61"/>
      <c r="BI43" s="62"/>
      <c r="BK43" s="53"/>
      <c r="BM43" s="19">
        <f t="shared" si="1"/>
        <v>36</v>
      </c>
    </row>
    <row r="44" spans="1:65" s="51" customFormat="1" ht="15" customHeight="1" x14ac:dyDescent="0.25">
      <c r="A44" s="52"/>
      <c r="B44" s="61"/>
      <c r="K44" s="62"/>
      <c r="L44" s="61"/>
      <c r="T44" s="62"/>
      <c r="U44" s="61"/>
      <c r="AC44" s="62"/>
      <c r="AD44" s="61"/>
      <c r="AL44" s="62"/>
      <c r="AM44" s="61"/>
      <c r="BI44" s="62"/>
      <c r="BK44" s="53"/>
      <c r="BM44" s="19">
        <f t="shared" si="1"/>
        <v>37</v>
      </c>
    </row>
    <row r="45" spans="1:65" s="51" customFormat="1" ht="15" customHeight="1" x14ac:dyDescent="0.25">
      <c r="A45" s="52"/>
      <c r="B45" s="61"/>
      <c r="K45" s="62"/>
      <c r="L45" s="61"/>
      <c r="T45" s="62"/>
      <c r="U45" s="61"/>
      <c r="AC45" s="62"/>
      <c r="AD45" s="61"/>
      <c r="AL45" s="62"/>
      <c r="AM45" s="61"/>
      <c r="BI45" s="62"/>
      <c r="BK45" s="53"/>
      <c r="BM45" s="19">
        <f t="shared" si="1"/>
        <v>38</v>
      </c>
    </row>
    <row r="46" spans="1:65" s="51" customFormat="1" ht="15" customHeight="1" x14ac:dyDescent="0.25">
      <c r="A46" s="52"/>
      <c r="B46" s="61"/>
      <c r="K46" s="62"/>
      <c r="L46" s="61"/>
      <c r="T46" s="62"/>
      <c r="U46" s="61"/>
      <c r="AC46" s="62"/>
      <c r="AD46" s="61"/>
      <c r="AL46" s="62"/>
      <c r="AM46" s="61"/>
      <c r="BI46" s="62"/>
      <c r="BK46" s="53"/>
      <c r="BM46" s="19">
        <f t="shared" si="1"/>
        <v>39</v>
      </c>
    </row>
    <row r="47" spans="1:65" s="51" customFormat="1" ht="15" customHeight="1" x14ac:dyDescent="0.25">
      <c r="A47" s="52"/>
      <c r="B47" s="61"/>
      <c r="K47" s="62"/>
      <c r="L47" s="61"/>
      <c r="T47" s="62"/>
      <c r="U47" s="61"/>
      <c r="AC47" s="62"/>
      <c r="AD47" s="61"/>
      <c r="AL47" s="62"/>
      <c r="AM47" s="61"/>
      <c r="BI47" s="62"/>
      <c r="BK47" s="53"/>
      <c r="BM47" s="19">
        <f t="shared" si="1"/>
        <v>40</v>
      </c>
    </row>
    <row r="48" spans="1:65" s="51" customFormat="1" ht="15" customHeight="1" x14ac:dyDescent="0.25">
      <c r="A48" s="52"/>
      <c r="B48" s="61"/>
      <c r="K48" s="62"/>
      <c r="L48" s="61"/>
      <c r="T48" s="62"/>
      <c r="U48" s="61"/>
      <c r="AC48" s="62"/>
      <c r="AD48" s="61"/>
      <c r="AL48" s="62"/>
      <c r="AM48" s="61"/>
      <c r="BI48" s="62"/>
      <c r="BK48" s="53"/>
      <c r="BM48" s="19">
        <f t="shared" si="1"/>
        <v>41</v>
      </c>
    </row>
    <row r="49" spans="1:65" s="51" customFormat="1" ht="15" customHeight="1" x14ac:dyDescent="0.25">
      <c r="A49" s="52"/>
      <c r="B49" s="61"/>
      <c r="K49" s="62"/>
      <c r="L49" s="61"/>
      <c r="T49" s="62"/>
      <c r="U49" s="61"/>
      <c r="AC49" s="62"/>
      <c r="AD49" s="61"/>
      <c r="AL49" s="62"/>
      <c r="AM49" s="61"/>
      <c r="BI49" s="62"/>
      <c r="BK49" s="53"/>
      <c r="BM49" s="19">
        <f t="shared" si="1"/>
        <v>42</v>
      </c>
    </row>
    <row r="50" spans="1:65" s="51" customFormat="1" ht="15" customHeight="1" x14ac:dyDescent="0.25">
      <c r="A50" s="52"/>
      <c r="B50" s="61"/>
      <c r="K50" s="62"/>
      <c r="L50" s="61"/>
      <c r="T50" s="62"/>
      <c r="U50" s="61"/>
      <c r="AC50" s="62"/>
      <c r="AD50" s="61"/>
      <c r="AL50" s="62"/>
      <c r="AM50" s="61"/>
      <c r="BI50" s="62"/>
      <c r="BK50" s="53"/>
      <c r="BM50" s="19">
        <f t="shared" si="1"/>
        <v>43</v>
      </c>
    </row>
    <row r="51" spans="1:65" s="51" customFormat="1" ht="15" customHeight="1" x14ac:dyDescent="0.25">
      <c r="A51" s="52"/>
      <c r="B51" s="61"/>
      <c r="K51" s="62"/>
      <c r="L51" s="61"/>
      <c r="T51" s="62"/>
      <c r="U51" s="61"/>
      <c r="AC51" s="62"/>
      <c r="AL51" s="62"/>
      <c r="AM51" s="61"/>
      <c r="BI51" s="62"/>
      <c r="BK51" s="53"/>
      <c r="BM51" s="19">
        <f t="shared" si="1"/>
        <v>44</v>
      </c>
    </row>
    <row r="52" spans="1:65" s="51" customFormat="1" ht="15" customHeight="1" x14ac:dyDescent="0.25">
      <c r="A52" s="52"/>
      <c r="B52" s="61"/>
      <c r="K52" s="62"/>
      <c r="L52" s="61"/>
      <c r="T52" s="62"/>
      <c r="U52" s="61"/>
      <c r="AC52" s="62"/>
      <c r="AD52" s="61"/>
      <c r="AL52" s="62"/>
      <c r="AM52" s="61"/>
      <c r="BI52" s="62"/>
      <c r="BK52" s="53"/>
      <c r="BM52" s="19">
        <f t="shared" si="1"/>
        <v>45</v>
      </c>
    </row>
    <row r="53" spans="1:65" s="51" customFormat="1" ht="15" customHeight="1" x14ac:dyDescent="0.25">
      <c r="A53" s="52"/>
      <c r="B53" s="61"/>
      <c r="K53" s="62"/>
      <c r="L53" s="61"/>
      <c r="T53" s="62"/>
      <c r="U53" s="61"/>
      <c r="AC53" s="62"/>
      <c r="AD53" s="61"/>
      <c r="AL53" s="62"/>
      <c r="AM53" s="61"/>
      <c r="BI53" s="62"/>
      <c r="BK53" s="53"/>
      <c r="BM53" s="19">
        <f t="shared" si="1"/>
        <v>46</v>
      </c>
    </row>
    <row r="54" spans="1:65" s="51" customFormat="1" ht="15" customHeight="1" x14ac:dyDescent="0.25">
      <c r="A54" s="52"/>
      <c r="B54" s="61"/>
      <c r="K54" s="62"/>
      <c r="L54" s="61"/>
      <c r="T54" s="62"/>
      <c r="U54" s="61"/>
      <c r="AC54" s="62"/>
      <c r="AD54" s="61"/>
      <c r="AL54" s="62"/>
      <c r="AM54" s="61"/>
      <c r="BI54" s="62"/>
      <c r="BK54" s="53"/>
      <c r="BM54" s="19">
        <f t="shared" si="1"/>
        <v>47</v>
      </c>
    </row>
    <row r="55" spans="1:65" s="51" customFormat="1" ht="15" customHeight="1" x14ac:dyDescent="0.25">
      <c r="A55" s="52"/>
      <c r="B55" s="61"/>
      <c r="K55" s="62"/>
      <c r="L55" s="61"/>
      <c r="T55" s="62"/>
      <c r="U55" s="61"/>
      <c r="AC55" s="62"/>
      <c r="AD55" s="61"/>
      <c r="AL55" s="62"/>
      <c r="AM55" s="61"/>
      <c r="BI55" s="62"/>
      <c r="BK55" s="53"/>
      <c r="BM55" s="19">
        <f t="shared" si="1"/>
        <v>48</v>
      </c>
    </row>
    <row r="56" spans="1:65" s="51" customFormat="1" ht="15" customHeight="1" x14ac:dyDescent="0.25">
      <c r="A56" s="52"/>
      <c r="B56" s="61"/>
      <c r="K56" s="62"/>
      <c r="L56" s="61"/>
      <c r="T56" s="62"/>
      <c r="U56" s="61"/>
      <c r="AC56" s="62"/>
      <c r="AD56" s="61"/>
      <c r="AL56" s="62"/>
      <c r="AM56" s="61"/>
      <c r="BI56" s="62"/>
      <c r="BK56" s="53"/>
      <c r="BM56" s="19">
        <f t="shared" si="1"/>
        <v>49</v>
      </c>
    </row>
    <row r="57" spans="1:65" s="51" customFormat="1" ht="15" customHeight="1" x14ac:dyDescent="0.25">
      <c r="A57" s="52"/>
      <c r="B57" s="61"/>
      <c r="K57" s="62"/>
      <c r="L57" s="61"/>
      <c r="T57" s="62"/>
      <c r="U57" s="61"/>
      <c r="AC57" s="62"/>
      <c r="AD57" s="61"/>
      <c r="AL57" s="62"/>
      <c r="AM57" s="61"/>
      <c r="BI57" s="62"/>
      <c r="BK57" s="53"/>
      <c r="BM57" s="19">
        <f t="shared" si="1"/>
        <v>50</v>
      </c>
    </row>
    <row r="58" spans="1:65" ht="15" customHeight="1" x14ac:dyDescent="0.25">
      <c r="A58" s="52"/>
      <c r="B58" s="61"/>
      <c r="C58" s="51"/>
      <c r="D58" s="51"/>
      <c r="E58" s="51"/>
      <c r="F58" s="51"/>
      <c r="G58" s="51"/>
      <c r="H58" s="51"/>
      <c r="I58" s="51"/>
      <c r="J58" s="51"/>
      <c r="K58" s="62"/>
      <c r="L58" s="61"/>
      <c r="M58" s="51"/>
      <c r="N58" s="51"/>
      <c r="O58" s="51"/>
      <c r="P58" s="51"/>
      <c r="Q58" s="51"/>
      <c r="R58" s="51"/>
      <c r="S58" s="51"/>
      <c r="T58" s="62"/>
      <c r="U58" s="61"/>
      <c r="V58" s="51"/>
      <c r="W58" s="51"/>
      <c r="X58" s="51"/>
      <c r="Y58" s="51"/>
      <c r="Z58" s="51"/>
      <c r="AA58" s="51"/>
      <c r="AB58" s="51"/>
      <c r="AC58" s="62"/>
      <c r="AD58" s="61"/>
      <c r="AE58" s="51"/>
      <c r="AF58" s="51"/>
      <c r="AG58" s="51"/>
      <c r="AH58" s="51"/>
      <c r="AI58" s="51"/>
      <c r="AJ58" s="51"/>
      <c r="AK58" s="51"/>
      <c r="AL58" s="62"/>
      <c r="AM58" s="61"/>
      <c r="AN58" s="51"/>
      <c r="AO58" s="51"/>
      <c r="AP58" s="51"/>
      <c r="AQ58" s="51"/>
      <c r="AR58" s="51"/>
      <c r="AS58" s="51"/>
      <c r="AT58" s="51"/>
      <c r="AU58" s="51"/>
      <c r="AV58" s="51"/>
      <c r="AW58" s="51"/>
      <c r="AX58" s="51"/>
      <c r="AY58" s="51"/>
      <c r="AZ58" s="51"/>
      <c r="BA58" s="51"/>
      <c r="BB58" s="51"/>
      <c r="BC58" s="51"/>
      <c r="BD58" s="51"/>
      <c r="BE58" s="51"/>
      <c r="BF58" s="51"/>
      <c r="BG58" s="51"/>
      <c r="BH58" s="51"/>
      <c r="BI58" s="62"/>
      <c r="BK58" s="53"/>
      <c r="BM58" s="19">
        <f t="shared" si="1"/>
        <v>1</v>
      </c>
    </row>
    <row r="59" spans="1:65" ht="15" customHeight="1" x14ac:dyDescent="0.25">
      <c r="B59" s="61"/>
      <c r="C59" s="51"/>
      <c r="D59" s="51"/>
      <c r="E59" s="51"/>
      <c r="F59" s="51"/>
      <c r="G59" s="51"/>
      <c r="H59" s="51"/>
      <c r="I59" s="51"/>
      <c r="J59" s="51"/>
      <c r="K59" s="62"/>
      <c r="L59" s="61"/>
      <c r="M59" s="51"/>
      <c r="N59" s="51"/>
      <c r="O59" s="51"/>
      <c r="P59" s="51"/>
      <c r="Q59" s="51"/>
      <c r="R59" s="51"/>
      <c r="S59" s="51"/>
      <c r="T59" s="62"/>
      <c r="U59" s="61"/>
      <c r="V59" s="51"/>
      <c r="W59" s="51"/>
      <c r="X59" s="51"/>
      <c r="Y59" s="51"/>
      <c r="Z59" s="51"/>
      <c r="AA59" s="51"/>
      <c r="AB59" s="51"/>
      <c r="AC59" s="62"/>
      <c r="AD59" s="61"/>
      <c r="AE59" s="51"/>
      <c r="AF59" s="51"/>
      <c r="AG59" s="51"/>
      <c r="AH59" s="51"/>
      <c r="AI59" s="51"/>
      <c r="AJ59" s="51"/>
      <c r="AK59" s="51"/>
      <c r="AL59" s="62"/>
      <c r="AM59" s="61"/>
      <c r="AN59" s="51"/>
      <c r="AO59" s="51"/>
      <c r="AP59" s="51"/>
      <c r="AQ59" s="51"/>
      <c r="AR59" s="51"/>
      <c r="AS59" s="51"/>
      <c r="AT59" s="51"/>
      <c r="AU59" s="51"/>
      <c r="AV59" s="51"/>
      <c r="AW59" s="51"/>
      <c r="AX59" s="51"/>
      <c r="AY59" s="51"/>
      <c r="AZ59" s="51"/>
      <c r="BA59" s="51"/>
      <c r="BB59" s="51"/>
      <c r="BC59" s="51"/>
      <c r="BD59" s="51"/>
      <c r="BE59" s="51"/>
      <c r="BF59" s="51"/>
      <c r="BG59" s="51"/>
      <c r="BH59" s="51"/>
      <c r="BI59" s="62"/>
      <c r="BK59" s="40"/>
      <c r="BM59" s="19">
        <f t="shared" si="1"/>
        <v>2</v>
      </c>
    </row>
    <row r="60" spans="1:65" ht="15" customHeight="1" x14ac:dyDescent="0.25">
      <c r="B60" s="61"/>
      <c r="C60" s="51"/>
      <c r="D60" s="51"/>
      <c r="E60" s="51"/>
      <c r="F60" s="51"/>
      <c r="G60" s="51"/>
      <c r="H60" s="51"/>
      <c r="I60" s="51"/>
      <c r="J60" s="51"/>
      <c r="K60" s="62"/>
      <c r="L60" s="61"/>
      <c r="M60" s="51"/>
      <c r="N60" s="51"/>
      <c r="O60" s="51"/>
      <c r="P60" s="51"/>
      <c r="Q60" s="51"/>
      <c r="R60" s="51"/>
      <c r="S60" s="51"/>
      <c r="T60" s="62"/>
      <c r="U60" s="61"/>
      <c r="V60" s="51"/>
      <c r="W60" s="51"/>
      <c r="X60" s="51"/>
      <c r="Y60" s="51"/>
      <c r="Z60" s="51"/>
      <c r="AA60" s="51"/>
      <c r="AB60" s="51"/>
      <c r="AC60" s="62"/>
      <c r="AD60" s="61"/>
      <c r="AE60" s="51"/>
      <c r="AF60" s="51"/>
      <c r="AG60" s="51"/>
      <c r="AH60" s="51"/>
      <c r="AI60" s="51"/>
      <c r="AJ60" s="51"/>
      <c r="AK60" s="51"/>
      <c r="AL60" s="62"/>
      <c r="AM60" s="61"/>
      <c r="AN60" s="51"/>
      <c r="AO60" s="51"/>
      <c r="AP60" s="51"/>
      <c r="AQ60" s="51"/>
      <c r="AR60" s="51"/>
      <c r="AS60" s="51"/>
      <c r="AT60" s="51"/>
      <c r="AU60" s="51"/>
      <c r="AV60" s="51"/>
      <c r="AW60" s="51"/>
      <c r="AX60" s="51"/>
      <c r="AY60" s="51"/>
      <c r="AZ60" s="51"/>
      <c r="BA60" s="51"/>
      <c r="BB60" s="51"/>
      <c r="BC60" s="51"/>
      <c r="BD60" s="51"/>
      <c r="BE60" s="51"/>
      <c r="BF60" s="51"/>
      <c r="BG60" s="51"/>
      <c r="BH60" s="51"/>
      <c r="BI60" s="62"/>
      <c r="BK60" s="40"/>
      <c r="BM60" s="19">
        <f t="shared" si="1"/>
        <v>3</v>
      </c>
    </row>
    <row r="61" spans="1:65" ht="15" customHeight="1" x14ac:dyDescent="0.25">
      <c r="B61" s="61"/>
      <c r="C61" s="51"/>
      <c r="D61" s="51"/>
      <c r="E61" s="51"/>
      <c r="F61" s="51"/>
      <c r="G61" s="51"/>
      <c r="H61" s="51"/>
      <c r="I61" s="51"/>
      <c r="J61" s="51"/>
      <c r="K61" s="62"/>
      <c r="L61" s="61"/>
      <c r="M61" s="51"/>
      <c r="N61" s="51"/>
      <c r="O61" s="51"/>
      <c r="P61" s="51"/>
      <c r="Q61" s="51"/>
      <c r="R61" s="51"/>
      <c r="S61" s="51"/>
      <c r="T61" s="62"/>
      <c r="U61" s="61"/>
      <c r="V61" s="51"/>
      <c r="W61" s="51"/>
      <c r="X61" s="51"/>
      <c r="Y61" s="51"/>
      <c r="Z61" s="51"/>
      <c r="AA61" s="51"/>
      <c r="AB61" s="51"/>
      <c r="AC61" s="62"/>
      <c r="AD61" s="61"/>
      <c r="AE61" s="51"/>
      <c r="AF61" s="51"/>
      <c r="AG61" s="51"/>
      <c r="AH61" s="51"/>
      <c r="AI61" s="51"/>
      <c r="AJ61" s="51"/>
      <c r="AK61" s="51"/>
      <c r="AL61" s="62"/>
      <c r="AM61" s="61"/>
      <c r="AN61" s="51"/>
      <c r="AO61" s="51"/>
      <c r="AP61" s="51"/>
      <c r="AQ61" s="51"/>
      <c r="AR61" s="51"/>
      <c r="AS61" s="51"/>
      <c r="AT61" s="51"/>
      <c r="AU61" s="51"/>
      <c r="AV61" s="51"/>
      <c r="AW61" s="51"/>
      <c r="AX61" s="51"/>
      <c r="AY61" s="51"/>
      <c r="AZ61" s="51"/>
      <c r="BA61" s="51"/>
      <c r="BB61" s="51"/>
      <c r="BC61" s="51"/>
      <c r="BD61" s="51"/>
      <c r="BE61" s="51"/>
      <c r="BF61" s="51"/>
      <c r="BG61" s="51"/>
      <c r="BH61" s="51"/>
      <c r="BI61" s="62"/>
      <c r="BK61" s="40"/>
      <c r="BM61" s="19">
        <f t="shared" si="1"/>
        <v>4</v>
      </c>
    </row>
    <row r="62" spans="1:65" ht="15" customHeight="1" x14ac:dyDescent="0.25">
      <c r="B62" s="61"/>
      <c r="C62" s="51"/>
      <c r="D62" s="51"/>
      <c r="E62" s="51"/>
      <c r="F62" s="51"/>
      <c r="G62" s="51"/>
      <c r="H62" s="51"/>
      <c r="I62" s="51"/>
      <c r="J62" s="51"/>
      <c r="K62" s="62"/>
      <c r="L62" s="61"/>
      <c r="M62" s="51"/>
      <c r="N62" s="51"/>
      <c r="O62" s="51"/>
      <c r="P62" s="51"/>
      <c r="Q62" s="51"/>
      <c r="R62" s="51"/>
      <c r="S62" s="51"/>
      <c r="T62" s="62"/>
      <c r="U62" s="61"/>
      <c r="V62" s="51"/>
      <c r="W62" s="51"/>
      <c r="X62" s="51"/>
      <c r="Y62" s="51"/>
      <c r="Z62" s="51"/>
      <c r="AA62" s="51"/>
      <c r="AB62" s="51"/>
      <c r="AC62" s="62"/>
      <c r="AD62" s="61"/>
      <c r="AE62" s="51"/>
      <c r="AF62" s="51"/>
      <c r="AG62" s="51"/>
      <c r="AH62" s="51"/>
      <c r="AI62" s="51"/>
      <c r="AJ62" s="51"/>
      <c r="AK62" s="51"/>
      <c r="AL62" s="62"/>
      <c r="AM62" s="61"/>
      <c r="AN62" s="51"/>
      <c r="AO62" s="51"/>
      <c r="AP62" s="51"/>
      <c r="AQ62" s="51"/>
      <c r="AR62" s="51"/>
      <c r="AS62" s="51"/>
      <c r="AT62" s="51"/>
      <c r="AU62" s="51"/>
      <c r="AV62" s="51"/>
      <c r="AW62" s="51"/>
      <c r="AX62" s="51"/>
      <c r="AY62" s="51"/>
      <c r="AZ62" s="51"/>
      <c r="BA62" s="51"/>
      <c r="BB62" s="51"/>
      <c r="BC62" s="51"/>
      <c r="BD62" s="51"/>
      <c r="BE62" s="51"/>
      <c r="BF62" s="51"/>
      <c r="BG62" s="51"/>
      <c r="BH62" s="51"/>
      <c r="BI62" s="62"/>
      <c r="BK62" s="40"/>
      <c r="BM62" s="19">
        <f t="shared" si="1"/>
        <v>5</v>
      </c>
    </row>
    <row r="63" spans="1:65" ht="15" customHeight="1" x14ac:dyDescent="0.25">
      <c r="B63" s="61"/>
      <c r="C63" s="51"/>
      <c r="D63" s="51"/>
      <c r="E63" s="51"/>
      <c r="F63" s="51"/>
      <c r="G63" s="51"/>
      <c r="H63" s="51"/>
      <c r="I63" s="51"/>
      <c r="J63" s="51"/>
      <c r="K63" s="62"/>
      <c r="L63" s="61"/>
      <c r="M63" s="51"/>
      <c r="N63" s="51"/>
      <c r="O63" s="51"/>
      <c r="P63" s="51"/>
      <c r="Q63" s="51"/>
      <c r="R63" s="51"/>
      <c r="S63" s="51"/>
      <c r="T63" s="62"/>
      <c r="U63" s="61"/>
      <c r="V63" s="51"/>
      <c r="W63" s="51"/>
      <c r="X63" s="51"/>
      <c r="Y63" s="51"/>
      <c r="Z63" s="51"/>
      <c r="AA63" s="51"/>
      <c r="AB63" s="51"/>
      <c r="AC63" s="62"/>
      <c r="AD63" s="61"/>
      <c r="AE63" s="51"/>
      <c r="AF63" s="51"/>
      <c r="AG63" s="51"/>
      <c r="AH63" s="51"/>
      <c r="AI63" s="51"/>
      <c r="AJ63" s="51"/>
      <c r="AK63" s="51"/>
      <c r="AL63" s="62"/>
      <c r="AM63" s="61"/>
      <c r="AN63" s="51"/>
      <c r="AO63" s="51"/>
      <c r="AP63" s="51"/>
      <c r="AQ63" s="51"/>
      <c r="AR63" s="51"/>
      <c r="AS63" s="51"/>
      <c r="AT63" s="51"/>
      <c r="AU63" s="51"/>
      <c r="AV63" s="51"/>
      <c r="AW63" s="51"/>
      <c r="AX63" s="51"/>
      <c r="AY63" s="51"/>
      <c r="AZ63" s="51"/>
      <c r="BA63" s="51"/>
      <c r="BB63" s="51"/>
      <c r="BC63" s="51"/>
      <c r="BD63" s="51"/>
      <c r="BE63" s="51"/>
      <c r="BF63" s="51"/>
      <c r="BG63" s="51"/>
      <c r="BH63" s="51"/>
      <c r="BI63" s="62"/>
      <c r="BK63" s="40"/>
      <c r="BM63" s="19">
        <f t="shared" si="1"/>
        <v>6</v>
      </c>
    </row>
    <row r="64" spans="1:65" ht="15" customHeight="1" x14ac:dyDescent="0.25">
      <c r="B64" s="61"/>
      <c r="C64" s="51"/>
      <c r="D64" s="51"/>
      <c r="E64" s="51"/>
      <c r="F64" s="51"/>
      <c r="G64" s="51"/>
      <c r="H64" s="51"/>
      <c r="I64" s="51"/>
      <c r="J64" s="51"/>
      <c r="K64" s="62"/>
      <c r="L64" s="61"/>
      <c r="M64" s="51"/>
      <c r="N64" s="51"/>
      <c r="O64" s="51"/>
      <c r="P64" s="51"/>
      <c r="Q64" s="51"/>
      <c r="R64" s="51"/>
      <c r="S64" s="51"/>
      <c r="T64" s="62"/>
      <c r="U64" s="61"/>
      <c r="V64" s="51"/>
      <c r="W64" s="51"/>
      <c r="X64" s="51"/>
      <c r="Y64" s="51"/>
      <c r="Z64" s="51"/>
      <c r="AA64" s="51"/>
      <c r="AB64" s="51"/>
      <c r="AC64" s="62"/>
      <c r="AD64" s="61"/>
      <c r="AE64" s="51"/>
      <c r="AF64" s="51"/>
      <c r="AG64" s="51"/>
      <c r="AH64" s="51"/>
      <c r="AI64" s="51"/>
      <c r="AJ64" s="51"/>
      <c r="AK64" s="51"/>
      <c r="AL64" s="62"/>
      <c r="AM64" s="61"/>
      <c r="AN64" s="51"/>
      <c r="AO64" s="51"/>
      <c r="AP64" s="51"/>
      <c r="AQ64" s="51"/>
      <c r="AR64" s="51"/>
      <c r="AS64" s="51"/>
      <c r="AT64" s="51"/>
      <c r="AU64" s="51"/>
      <c r="AV64" s="51"/>
      <c r="AW64" s="51"/>
      <c r="AX64" s="51"/>
      <c r="AY64" s="51"/>
      <c r="AZ64" s="51"/>
      <c r="BA64" s="51"/>
      <c r="BB64" s="51"/>
      <c r="BC64" s="51"/>
      <c r="BD64" s="51"/>
      <c r="BE64" s="51"/>
      <c r="BF64" s="51"/>
      <c r="BG64" s="51"/>
      <c r="BH64" s="51"/>
      <c r="BI64" s="62"/>
      <c r="BK64" s="40"/>
      <c r="BM64" s="19">
        <f t="shared" si="1"/>
        <v>7</v>
      </c>
    </row>
    <row r="65" spans="2:65" ht="15" customHeight="1" x14ac:dyDescent="0.25">
      <c r="B65" s="61"/>
      <c r="C65" s="51"/>
      <c r="D65" s="51"/>
      <c r="E65" s="51"/>
      <c r="F65" s="51"/>
      <c r="G65" s="51"/>
      <c r="H65" s="51"/>
      <c r="I65" s="51"/>
      <c r="J65" s="51"/>
      <c r="K65" s="62"/>
      <c r="L65" s="61"/>
      <c r="M65" s="51"/>
      <c r="N65" s="51"/>
      <c r="O65" s="51"/>
      <c r="P65" s="51"/>
      <c r="Q65" s="51"/>
      <c r="R65" s="51"/>
      <c r="S65" s="51"/>
      <c r="T65" s="62"/>
      <c r="U65" s="61"/>
      <c r="V65" s="51"/>
      <c r="W65" s="51"/>
      <c r="X65" s="51"/>
      <c r="Y65" s="51"/>
      <c r="Z65" s="51"/>
      <c r="AA65" s="51"/>
      <c r="AB65" s="51"/>
      <c r="AC65" s="62"/>
      <c r="AD65" s="61"/>
      <c r="AE65" s="51"/>
      <c r="AF65" s="51"/>
      <c r="AG65" s="51"/>
      <c r="AH65" s="51"/>
      <c r="AI65" s="51"/>
      <c r="AJ65" s="51"/>
      <c r="AK65" s="51"/>
      <c r="AL65" s="62"/>
      <c r="AM65" s="61"/>
      <c r="AN65" s="51"/>
      <c r="AO65" s="51"/>
      <c r="AP65" s="51"/>
      <c r="AQ65" s="51"/>
      <c r="AR65" s="51"/>
      <c r="AS65" s="51"/>
      <c r="AT65" s="51"/>
      <c r="AU65" s="51"/>
      <c r="AV65" s="51"/>
      <c r="AW65" s="51"/>
      <c r="AX65" s="51"/>
      <c r="AY65" s="51"/>
      <c r="AZ65" s="51"/>
      <c r="BA65" s="51"/>
      <c r="BB65" s="51"/>
      <c r="BC65" s="51"/>
      <c r="BD65" s="51"/>
      <c r="BE65" s="51"/>
      <c r="BF65" s="51"/>
      <c r="BG65" s="51"/>
      <c r="BH65" s="51"/>
      <c r="BI65" s="62"/>
      <c r="BK65" s="40"/>
      <c r="BM65" s="19">
        <f t="shared" si="1"/>
        <v>8</v>
      </c>
    </row>
    <row r="66" spans="2:65" ht="15" customHeight="1" x14ac:dyDescent="0.25">
      <c r="B66" s="61"/>
      <c r="C66" s="51"/>
      <c r="D66" s="51"/>
      <c r="E66" s="51"/>
      <c r="F66" s="51"/>
      <c r="G66" s="51"/>
      <c r="H66" s="51"/>
      <c r="I66" s="51"/>
      <c r="J66" s="51"/>
      <c r="K66" s="62"/>
      <c r="L66" s="61"/>
      <c r="M66" s="66"/>
      <c r="N66" s="51"/>
      <c r="O66" s="51"/>
      <c r="P66" s="51"/>
      <c r="Q66" s="51"/>
      <c r="R66" s="51"/>
      <c r="S66" s="51"/>
      <c r="T66" s="62"/>
      <c r="U66" s="61"/>
      <c r="V66" s="51"/>
      <c r="W66" s="51"/>
      <c r="X66" s="51"/>
      <c r="Y66" s="51"/>
      <c r="Z66" s="51"/>
      <c r="AA66" s="51"/>
      <c r="AB66" s="51"/>
      <c r="AC66" s="62"/>
      <c r="AD66" s="61"/>
      <c r="AE66" s="51"/>
      <c r="AF66" s="51"/>
      <c r="AG66" s="51"/>
      <c r="AH66" s="51"/>
      <c r="AI66" s="51"/>
      <c r="AJ66" s="51"/>
      <c r="AK66" s="51"/>
      <c r="AL66" s="62"/>
      <c r="AM66" s="61"/>
      <c r="AN66" s="51"/>
      <c r="AO66" s="51"/>
      <c r="AP66" s="51"/>
      <c r="AQ66" s="51"/>
      <c r="AR66" s="51"/>
      <c r="AS66" s="51"/>
      <c r="AT66" s="51"/>
      <c r="AU66" s="51"/>
      <c r="AV66" s="51"/>
      <c r="AW66" s="51"/>
      <c r="AX66" s="51"/>
      <c r="AY66" s="51"/>
      <c r="AZ66" s="51"/>
      <c r="BA66" s="51"/>
      <c r="BB66" s="51"/>
      <c r="BC66" s="51"/>
      <c r="BD66" s="51"/>
      <c r="BE66" s="51"/>
      <c r="BF66" s="51"/>
      <c r="BG66" s="51"/>
      <c r="BH66" s="51"/>
      <c r="BI66" s="62"/>
      <c r="BK66" s="40"/>
      <c r="BM66" s="19">
        <f t="shared" si="1"/>
        <v>9</v>
      </c>
    </row>
    <row r="67" spans="2:65" ht="15" customHeight="1" x14ac:dyDescent="0.25">
      <c r="B67" s="61"/>
      <c r="C67" s="51"/>
      <c r="D67" s="51"/>
      <c r="E67" s="51"/>
      <c r="F67" s="51"/>
      <c r="G67" s="51"/>
      <c r="H67" s="51"/>
      <c r="I67" s="51"/>
      <c r="J67" s="51"/>
      <c r="K67" s="62"/>
      <c r="L67" s="61"/>
      <c r="M67" s="51"/>
      <c r="N67" s="51"/>
      <c r="O67" s="51"/>
      <c r="P67" s="51"/>
      <c r="Q67" s="51"/>
      <c r="R67" s="51"/>
      <c r="S67" s="51"/>
      <c r="T67" s="62"/>
      <c r="U67" s="61"/>
      <c r="V67" s="51"/>
      <c r="W67" s="51"/>
      <c r="X67" s="51"/>
      <c r="Y67" s="51"/>
      <c r="Z67" s="51"/>
      <c r="AA67" s="51"/>
      <c r="AB67" s="51"/>
      <c r="AC67" s="62"/>
      <c r="AD67" s="61"/>
      <c r="AE67" s="51"/>
      <c r="AF67" s="51"/>
      <c r="AG67" s="51"/>
      <c r="AH67" s="51"/>
      <c r="AI67" s="51"/>
      <c r="AJ67" s="51"/>
      <c r="AK67" s="51"/>
      <c r="AL67" s="62"/>
      <c r="AM67" s="61"/>
      <c r="AN67" s="51"/>
      <c r="AO67" s="51"/>
      <c r="AP67" s="51"/>
      <c r="AQ67" s="51"/>
      <c r="AR67" s="51"/>
      <c r="AS67" s="51"/>
      <c r="AT67" s="51"/>
      <c r="AU67" s="51"/>
      <c r="AV67" s="51"/>
      <c r="AW67" s="51"/>
      <c r="AX67" s="51"/>
      <c r="AY67" s="51"/>
      <c r="AZ67" s="51"/>
      <c r="BA67" s="51"/>
      <c r="BB67" s="51"/>
      <c r="BC67" s="51"/>
      <c r="BD67" s="51"/>
      <c r="BE67" s="51"/>
      <c r="BF67" s="51"/>
      <c r="BG67" s="51"/>
      <c r="BH67" s="51"/>
      <c r="BI67" s="62"/>
      <c r="BK67" s="40"/>
      <c r="BM67" s="19">
        <f t="shared" si="1"/>
        <v>10</v>
      </c>
    </row>
    <row r="68" spans="2:65" ht="15" customHeight="1" x14ac:dyDescent="0.25">
      <c r="B68" s="61"/>
      <c r="C68" s="51"/>
      <c r="D68" s="51"/>
      <c r="E68" s="51"/>
      <c r="F68" s="51"/>
      <c r="G68" s="51"/>
      <c r="H68" s="51"/>
      <c r="I68" s="51"/>
      <c r="J68" s="51"/>
      <c r="K68" s="62"/>
      <c r="L68" s="61"/>
      <c r="M68" s="51"/>
      <c r="N68" s="51"/>
      <c r="O68" s="51"/>
      <c r="P68" s="51"/>
      <c r="Q68" s="51"/>
      <c r="R68" s="51"/>
      <c r="S68" s="51"/>
      <c r="T68" s="62"/>
      <c r="U68" s="61"/>
      <c r="V68" s="51"/>
      <c r="W68" s="51"/>
      <c r="X68" s="51"/>
      <c r="Y68" s="51"/>
      <c r="Z68" s="51"/>
      <c r="AA68" s="51"/>
      <c r="AB68" s="51"/>
      <c r="AC68" s="62"/>
      <c r="AD68" s="61"/>
      <c r="AE68" s="51"/>
      <c r="AF68" s="51"/>
      <c r="AG68" s="51"/>
      <c r="AH68" s="51"/>
      <c r="AI68" s="51"/>
      <c r="AJ68" s="51"/>
      <c r="AK68" s="51"/>
      <c r="AL68" s="62"/>
      <c r="AM68" s="61"/>
      <c r="AN68" s="51"/>
      <c r="AO68" s="51"/>
      <c r="AP68" s="51"/>
      <c r="AQ68" s="51"/>
      <c r="AR68" s="51"/>
      <c r="AS68" s="51"/>
      <c r="AT68" s="51"/>
      <c r="AU68" s="51"/>
      <c r="AV68" s="51"/>
      <c r="AW68" s="51"/>
      <c r="AX68" s="51"/>
      <c r="AY68" s="51"/>
      <c r="AZ68" s="51"/>
      <c r="BA68" s="51"/>
      <c r="BB68" s="51"/>
      <c r="BC68" s="51"/>
      <c r="BD68" s="51"/>
      <c r="BE68" s="51"/>
      <c r="BF68" s="51"/>
      <c r="BG68" s="51"/>
      <c r="BH68" s="51"/>
      <c r="BI68" s="62"/>
      <c r="BK68" s="40"/>
      <c r="BM68" s="19">
        <f t="shared" si="1"/>
        <v>11</v>
      </c>
    </row>
    <row r="69" spans="2:65" ht="15" customHeight="1" x14ac:dyDescent="0.25">
      <c r="B69" s="61"/>
      <c r="C69" s="51"/>
      <c r="D69" s="51"/>
      <c r="E69" s="51"/>
      <c r="F69" s="51"/>
      <c r="G69" s="51"/>
      <c r="H69" s="51"/>
      <c r="I69" s="51"/>
      <c r="J69" s="51"/>
      <c r="K69" s="62"/>
      <c r="L69" s="61"/>
      <c r="M69" s="51"/>
      <c r="N69" s="51"/>
      <c r="O69" s="51"/>
      <c r="P69" s="51"/>
      <c r="Q69" s="51"/>
      <c r="R69" s="51"/>
      <c r="S69" s="51"/>
      <c r="T69" s="62"/>
      <c r="U69" s="61"/>
      <c r="V69" s="51"/>
      <c r="W69" s="51"/>
      <c r="X69" s="51"/>
      <c r="Y69" s="51"/>
      <c r="Z69" s="51"/>
      <c r="AA69" s="51"/>
      <c r="AB69" s="51"/>
      <c r="AC69" s="62"/>
      <c r="AD69" s="61"/>
      <c r="AE69" s="51"/>
      <c r="AF69" s="51"/>
      <c r="AG69" s="51"/>
      <c r="AH69" s="51"/>
      <c r="AI69" s="51"/>
      <c r="AJ69" s="51"/>
      <c r="AK69" s="51"/>
      <c r="AL69" s="62"/>
      <c r="AM69" s="61"/>
      <c r="AN69" s="51"/>
      <c r="AO69" s="51"/>
      <c r="AP69" s="51"/>
      <c r="AQ69" s="51"/>
      <c r="AR69" s="51"/>
      <c r="AS69" s="51"/>
      <c r="AT69" s="51"/>
      <c r="AU69" s="51"/>
      <c r="AV69" s="51"/>
      <c r="AW69" s="51"/>
      <c r="AX69" s="51"/>
      <c r="AY69" s="51"/>
      <c r="AZ69" s="51"/>
      <c r="BA69" s="51"/>
      <c r="BB69" s="51"/>
      <c r="BC69" s="51"/>
      <c r="BD69" s="51"/>
      <c r="BE69" s="51"/>
      <c r="BF69" s="51"/>
      <c r="BG69" s="51"/>
      <c r="BH69" s="51"/>
      <c r="BI69" s="62"/>
      <c r="BK69" s="40"/>
      <c r="BM69" s="19">
        <f t="shared" si="1"/>
        <v>12</v>
      </c>
    </row>
    <row r="70" spans="2:65" ht="15" customHeight="1" x14ac:dyDescent="0.25">
      <c r="B70" s="61"/>
      <c r="C70" s="51"/>
      <c r="D70" s="51"/>
      <c r="E70" s="51"/>
      <c r="F70" s="51"/>
      <c r="G70" s="51"/>
      <c r="H70" s="51"/>
      <c r="I70" s="51"/>
      <c r="J70" s="51"/>
      <c r="K70" s="62"/>
      <c r="L70" s="61"/>
      <c r="M70" s="51"/>
      <c r="N70" s="51"/>
      <c r="O70" s="51"/>
      <c r="P70" s="51"/>
      <c r="Q70" s="51"/>
      <c r="R70" s="51"/>
      <c r="S70" s="51"/>
      <c r="T70" s="62"/>
      <c r="U70" s="61"/>
      <c r="V70" s="51"/>
      <c r="W70" s="51"/>
      <c r="X70" s="51"/>
      <c r="Y70" s="51"/>
      <c r="Z70" s="51"/>
      <c r="AA70" s="51"/>
      <c r="AB70" s="51"/>
      <c r="AC70" s="62"/>
      <c r="AD70" s="61"/>
      <c r="AE70" s="51"/>
      <c r="AF70" s="51"/>
      <c r="AG70" s="51"/>
      <c r="AH70" s="51"/>
      <c r="AI70" s="51"/>
      <c r="AJ70" s="51"/>
      <c r="AK70" s="51"/>
      <c r="AL70" s="62"/>
      <c r="AM70" s="61"/>
      <c r="AN70" s="51"/>
      <c r="AO70" s="51"/>
      <c r="AP70" s="51"/>
      <c r="AQ70" s="51"/>
      <c r="AR70" s="51"/>
      <c r="AS70" s="51"/>
      <c r="AT70" s="51"/>
      <c r="AU70" s="51"/>
      <c r="AV70" s="51"/>
      <c r="AW70" s="51"/>
      <c r="AX70" s="51"/>
      <c r="AY70" s="51"/>
      <c r="AZ70" s="51"/>
      <c r="BA70" s="51"/>
      <c r="BB70" s="51"/>
      <c r="BC70" s="51"/>
      <c r="BD70" s="51"/>
      <c r="BE70" s="51"/>
      <c r="BF70" s="51"/>
      <c r="BG70" s="51"/>
      <c r="BH70" s="51"/>
      <c r="BI70" s="62"/>
      <c r="BK70" s="40"/>
      <c r="BM70" s="19">
        <f t="shared" si="1"/>
        <v>13</v>
      </c>
    </row>
    <row r="71" spans="2:65" ht="15" customHeight="1" x14ac:dyDescent="0.25">
      <c r="B71" s="61"/>
      <c r="C71" s="51"/>
      <c r="D71" s="51"/>
      <c r="E71" s="51"/>
      <c r="F71" s="51"/>
      <c r="G71" s="51"/>
      <c r="H71" s="51"/>
      <c r="I71" s="51"/>
      <c r="J71" s="51"/>
      <c r="K71" s="62"/>
      <c r="L71" s="61"/>
      <c r="M71" s="51"/>
      <c r="N71" s="51"/>
      <c r="O71" s="51"/>
      <c r="P71" s="51"/>
      <c r="Q71" s="51"/>
      <c r="R71" s="51"/>
      <c r="S71" s="51"/>
      <c r="T71" s="62"/>
      <c r="U71" s="61"/>
      <c r="V71" s="51"/>
      <c r="W71" s="51"/>
      <c r="X71" s="51"/>
      <c r="Y71" s="51"/>
      <c r="Z71" s="51"/>
      <c r="AA71" s="51"/>
      <c r="AB71" s="51"/>
      <c r="AC71" s="62"/>
      <c r="AD71" s="61"/>
      <c r="AE71" s="51"/>
      <c r="AF71" s="51"/>
      <c r="AG71" s="51"/>
      <c r="AH71" s="51"/>
      <c r="AI71" s="51"/>
      <c r="AJ71" s="51"/>
      <c r="AK71" s="51"/>
      <c r="AL71" s="62"/>
      <c r="AM71" s="61"/>
      <c r="AN71" s="51"/>
      <c r="AO71" s="51"/>
      <c r="AP71" s="51"/>
      <c r="AQ71" s="51"/>
      <c r="AR71" s="51"/>
      <c r="AS71" s="51"/>
      <c r="AT71" s="51"/>
      <c r="AU71" s="51"/>
      <c r="AV71" s="51"/>
      <c r="AW71" s="51"/>
      <c r="AX71" s="51"/>
      <c r="AY71" s="51"/>
      <c r="AZ71" s="51"/>
      <c r="BA71" s="51"/>
      <c r="BB71" s="51"/>
      <c r="BC71" s="51"/>
      <c r="BD71" s="51"/>
      <c r="BE71" s="51"/>
      <c r="BF71" s="51"/>
      <c r="BG71" s="51"/>
      <c r="BH71" s="51"/>
      <c r="BI71" s="62"/>
      <c r="BK71" s="40"/>
      <c r="BM71" s="19">
        <f t="shared" si="1"/>
        <v>14</v>
      </c>
    </row>
    <row r="72" spans="2:65" ht="15" customHeight="1" x14ac:dyDescent="0.25">
      <c r="B72" s="61"/>
      <c r="C72" s="51"/>
      <c r="D72" s="51"/>
      <c r="E72" s="51"/>
      <c r="F72" s="51"/>
      <c r="G72" s="51"/>
      <c r="H72" s="51"/>
      <c r="I72" s="51"/>
      <c r="J72" s="51"/>
      <c r="K72" s="62"/>
      <c r="L72" s="61"/>
      <c r="M72" s="51"/>
      <c r="N72" s="51"/>
      <c r="O72" s="51"/>
      <c r="P72" s="51"/>
      <c r="Q72" s="51"/>
      <c r="R72" s="51"/>
      <c r="S72" s="51"/>
      <c r="T72" s="62"/>
      <c r="U72" s="61"/>
      <c r="V72" s="51"/>
      <c r="W72" s="51"/>
      <c r="X72" s="51"/>
      <c r="Y72" s="51"/>
      <c r="Z72" s="51"/>
      <c r="AA72" s="51"/>
      <c r="AB72" s="51"/>
      <c r="AC72" s="62"/>
      <c r="AD72" s="61"/>
      <c r="AE72" s="51"/>
      <c r="AF72" s="51"/>
      <c r="AG72" s="51"/>
      <c r="AH72" s="51"/>
      <c r="AI72" s="51"/>
      <c r="AJ72" s="51"/>
      <c r="AK72" s="51"/>
      <c r="AL72" s="62"/>
      <c r="AM72" s="61"/>
      <c r="AN72" s="51"/>
      <c r="AO72" s="51"/>
      <c r="AP72" s="51"/>
      <c r="AQ72" s="51"/>
      <c r="AR72" s="51"/>
      <c r="AS72" s="51"/>
      <c r="AT72" s="51"/>
      <c r="AU72" s="51"/>
      <c r="AV72" s="51"/>
      <c r="AW72" s="51"/>
      <c r="AX72" s="51"/>
      <c r="AY72" s="51"/>
      <c r="AZ72" s="51"/>
      <c r="BA72" s="51"/>
      <c r="BB72" s="51"/>
      <c r="BC72" s="51"/>
      <c r="BD72" s="51"/>
      <c r="BE72" s="51"/>
      <c r="BF72" s="51"/>
      <c r="BG72" s="51"/>
      <c r="BH72" s="51"/>
      <c r="BI72" s="62"/>
      <c r="BK72" s="40"/>
      <c r="BM72" s="19">
        <f t="shared" si="1"/>
        <v>15</v>
      </c>
    </row>
    <row r="73" spans="2:65" ht="15" customHeight="1" x14ac:dyDescent="0.25">
      <c r="B73" s="61"/>
      <c r="C73" s="51"/>
      <c r="D73" s="51"/>
      <c r="E73" s="51"/>
      <c r="F73" s="51"/>
      <c r="G73" s="51"/>
      <c r="H73" s="51"/>
      <c r="I73" s="51"/>
      <c r="J73" s="51"/>
      <c r="K73" s="62"/>
      <c r="L73" s="61"/>
      <c r="M73" s="51"/>
      <c r="N73" s="51"/>
      <c r="O73" s="51"/>
      <c r="P73" s="51"/>
      <c r="Q73" s="51"/>
      <c r="R73" s="51"/>
      <c r="S73" s="51"/>
      <c r="T73" s="62"/>
      <c r="U73" s="61"/>
      <c r="V73" s="51"/>
      <c r="W73" s="51"/>
      <c r="X73" s="51"/>
      <c r="Y73" s="51"/>
      <c r="Z73" s="51"/>
      <c r="AA73" s="51"/>
      <c r="AB73" s="51"/>
      <c r="AC73" s="62"/>
      <c r="AD73" s="61"/>
      <c r="AE73" s="51"/>
      <c r="AF73" s="51"/>
      <c r="AG73" s="51"/>
      <c r="AH73" s="51"/>
      <c r="AI73" s="51"/>
      <c r="AJ73" s="51"/>
      <c r="AK73" s="51"/>
      <c r="AL73" s="62"/>
      <c r="AM73" s="61"/>
      <c r="AN73" s="51"/>
      <c r="AO73" s="51"/>
      <c r="AP73" s="51"/>
      <c r="AQ73" s="51"/>
      <c r="AR73" s="51"/>
      <c r="AS73" s="51"/>
      <c r="AT73" s="51"/>
      <c r="AU73" s="51"/>
      <c r="AV73" s="51"/>
      <c r="AW73" s="51"/>
      <c r="AX73" s="51"/>
      <c r="AY73" s="51"/>
      <c r="AZ73" s="51"/>
      <c r="BA73" s="51"/>
      <c r="BB73" s="51"/>
      <c r="BC73" s="51"/>
      <c r="BD73" s="51"/>
      <c r="BE73" s="51"/>
      <c r="BF73" s="51"/>
      <c r="BG73" s="51"/>
      <c r="BH73" s="51"/>
      <c r="BI73" s="62"/>
      <c r="BK73" s="40"/>
      <c r="BM73" s="19">
        <f t="shared" si="1"/>
        <v>16</v>
      </c>
    </row>
    <row r="74" spans="2:65" ht="15" customHeight="1" x14ac:dyDescent="0.25">
      <c r="B74" s="61"/>
      <c r="C74" s="51"/>
      <c r="D74" s="51"/>
      <c r="E74" s="51"/>
      <c r="F74" s="51"/>
      <c r="G74" s="51"/>
      <c r="H74" s="51"/>
      <c r="I74" s="51"/>
      <c r="J74" s="51"/>
      <c r="K74" s="62"/>
      <c r="L74" s="61"/>
      <c r="M74" s="51"/>
      <c r="N74" s="51"/>
      <c r="O74" s="51"/>
      <c r="P74" s="51"/>
      <c r="Q74" s="51"/>
      <c r="R74" s="51"/>
      <c r="S74" s="51"/>
      <c r="T74" s="62"/>
      <c r="U74" s="61"/>
      <c r="V74" s="51"/>
      <c r="W74" s="51"/>
      <c r="X74" s="51"/>
      <c r="Y74" s="51"/>
      <c r="Z74" s="51"/>
      <c r="AA74" s="51"/>
      <c r="AB74" s="51"/>
      <c r="AC74" s="62"/>
      <c r="AD74" s="61"/>
      <c r="AE74" s="51"/>
      <c r="AF74" s="51"/>
      <c r="AG74" s="51"/>
      <c r="AH74" s="51"/>
      <c r="AI74" s="51"/>
      <c r="AJ74" s="51"/>
      <c r="AK74" s="51"/>
      <c r="AL74" s="62"/>
      <c r="AM74" s="61"/>
      <c r="AN74" s="51"/>
      <c r="AO74" s="51"/>
      <c r="AP74" s="51"/>
      <c r="AQ74" s="51"/>
      <c r="AR74" s="51"/>
      <c r="AS74" s="51"/>
      <c r="AT74" s="51"/>
      <c r="AU74" s="51"/>
      <c r="AV74" s="51"/>
      <c r="AW74" s="51"/>
      <c r="AX74" s="51"/>
      <c r="AY74" s="51"/>
      <c r="AZ74" s="51"/>
      <c r="BA74" s="51"/>
      <c r="BB74" s="51"/>
      <c r="BC74" s="51"/>
      <c r="BD74" s="51"/>
      <c r="BE74" s="51"/>
      <c r="BF74" s="51"/>
      <c r="BG74" s="51"/>
      <c r="BH74" s="51"/>
      <c r="BI74" s="62"/>
      <c r="BK74" s="40"/>
      <c r="BM74" s="19">
        <f t="shared" si="1"/>
        <v>17</v>
      </c>
    </row>
    <row r="75" spans="2:65" ht="15" customHeight="1" x14ac:dyDescent="0.25">
      <c r="B75" s="61"/>
      <c r="C75" s="51"/>
      <c r="D75" s="51"/>
      <c r="E75" s="51"/>
      <c r="F75" s="51"/>
      <c r="G75" s="51"/>
      <c r="H75" s="51"/>
      <c r="I75" s="51"/>
      <c r="J75" s="51"/>
      <c r="K75" s="62"/>
      <c r="L75" s="61"/>
      <c r="M75" s="51"/>
      <c r="N75" s="51"/>
      <c r="O75" s="51"/>
      <c r="P75" s="51"/>
      <c r="Q75" s="51"/>
      <c r="R75" s="51"/>
      <c r="S75" s="51"/>
      <c r="T75" s="62"/>
      <c r="U75" s="61"/>
      <c r="V75" s="51"/>
      <c r="W75" s="51"/>
      <c r="X75" s="51"/>
      <c r="Y75" s="51"/>
      <c r="Z75" s="51"/>
      <c r="AA75" s="51"/>
      <c r="AB75" s="51"/>
      <c r="AC75" s="62"/>
      <c r="AD75" s="61"/>
      <c r="AE75" s="51"/>
      <c r="AF75" s="51"/>
      <c r="AG75" s="51"/>
      <c r="AH75" s="51"/>
      <c r="AI75" s="51"/>
      <c r="AJ75" s="51"/>
      <c r="AK75" s="51"/>
      <c r="AL75" s="62"/>
      <c r="AM75" s="61"/>
      <c r="AN75" s="51"/>
      <c r="AO75" s="51"/>
      <c r="AP75" s="51"/>
      <c r="AQ75" s="51"/>
      <c r="AR75" s="51"/>
      <c r="AS75" s="51"/>
      <c r="AT75" s="51"/>
      <c r="AU75" s="51"/>
      <c r="AV75" s="51"/>
      <c r="AW75" s="51"/>
      <c r="AX75" s="51"/>
      <c r="AY75" s="51"/>
      <c r="AZ75" s="51"/>
      <c r="BA75" s="51"/>
      <c r="BB75" s="51"/>
      <c r="BC75" s="51"/>
      <c r="BD75" s="51"/>
      <c r="BE75" s="51"/>
      <c r="BF75" s="51"/>
      <c r="BG75" s="51"/>
      <c r="BH75" s="51"/>
      <c r="BI75" s="62"/>
      <c r="BK75" s="40"/>
      <c r="BM75" s="19">
        <f t="shared" si="1"/>
        <v>18</v>
      </c>
    </row>
    <row r="76" spans="2:65" ht="15" customHeight="1" x14ac:dyDescent="0.25">
      <c r="B76" s="61"/>
      <c r="C76" s="51"/>
      <c r="D76" s="51"/>
      <c r="E76" s="51"/>
      <c r="F76" s="51"/>
      <c r="G76" s="51"/>
      <c r="H76" s="51"/>
      <c r="I76" s="51"/>
      <c r="J76" s="51"/>
      <c r="K76" s="62"/>
      <c r="L76" s="61"/>
      <c r="M76" s="51"/>
      <c r="N76" s="51"/>
      <c r="O76" s="51"/>
      <c r="P76" s="51"/>
      <c r="Q76" s="51"/>
      <c r="R76" s="51"/>
      <c r="S76" s="51"/>
      <c r="T76" s="62"/>
      <c r="U76" s="61"/>
      <c r="V76" s="51"/>
      <c r="W76" s="51"/>
      <c r="X76" s="51"/>
      <c r="Y76" s="51"/>
      <c r="Z76" s="51"/>
      <c r="AA76" s="51"/>
      <c r="AB76" s="51"/>
      <c r="AC76" s="62"/>
      <c r="AD76" s="61"/>
      <c r="AE76" s="51"/>
      <c r="AF76" s="51"/>
      <c r="AG76" s="51"/>
      <c r="AH76" s="51"/>
      <c r="AI76" s="51"/>
      <c r="AJ76" s="51"/>
      <c r="AK76" s="51"/>
      <c r="AL76" s="62"/>
      <c r="AM76" s="61"/>
      <c r="AN76" s="51"/>
      <c r="AO76" s="51"/>
      <c r="AP76" s="51"/>
      <c r="AQ76" s="51"/>
      <c r="AR76" s="51"/>
      <c r="AS76" s="51"/>
      <c r="AT76" s="51"/>
      <c r="AU76" s="51"/>
      <c r="AV76" s="51"/>
      <c r="AW76" s="51"/>
      <c r="AX76" s="51"/>
      <c r="AY76" s="51"/>
      <c r="AZ76" s="51"/>
      <c r="BA76" s="51"/>
      <c r="BB76" s="51"/>
      <c r="BC76" s="51"/>
      <c r="BD76" s="51"/>
      <c r="BE76" s="51"/>
      <c r="BF76" s="51"/>
      <c r="BG76" s="51"/>
      <c r="BH76" s="51"/>
      <c r="BI76" s="62"/>
      <c r="BK76" s="40"/>
      <c r="BM76" s="19">
        <f t="shared" si="1"/>
        <v>19</v>
      </c>
    </row>
    <row r="77" spans="2:65" ht="15" customHeight="1" x14ac:dyDescent="0.25">
      <c r="B77" s="61"/>
      <c r="C77" s="51"/>
      <c r="D77" s="51"/>
      <c r="E77" s="51"/>
      <c r="F77" s="51"/>
      <c r="G77" s="51"/>
      <c r="H77" s="51"/>
      <c r="I77" s="51"/>
      <c r="J77" s="51"/>
      <c r="K77" s="62"/>
      <c r="L77" s="61"/>
      <c r="M77" s="51"/>
      <c r="N77" s="51"/>
      <c r="O77" s="51"/>
      <c r="P77" s="51"/>
      <c r="Q77" s="51"/>
      <c r="R77" s="51"/>
      <c r="S77" s="51"/>
      <c r="T77" s="62"/>
      <c r="U77" s="61"/>
      <c r="V77" s="51"/>
      <c r="W77" s="51"/>
      <c r="X77" s="51"/>
      <c r="Y77" s="51"/>
      <c r="Z77" s="51"/>
      <c r="AA77" s="51"/>
      <c r="AB77" s="51"/>
      <c r="AC77" s="62"/>
      <c r="AD77" s="61"/>
      <c r="AE77" s="51"/>
      <c r="AF77" s="51"/>
      <c r="AG77" s="51"/>
      <c r="AH77" s="51"/>
      <c r="AI77" s="51"/>
      <c r="AJ77" s="51"/>
      <c r="AK77" s="51"/>
      <c r="AL77" s="62"/>
      <c r="AM77" s="61"/>
      <c r="AN77" s="51"/>
      <c r="AO77" s="51"/>
      <c r="AP77" s="51"/>
      <c r="AQ77" s="51"/>
      <c r="AR77" s="51"/>
      <c r="AS77" s="51"/>
      <c r="AT77" s="51"/>
      <c r="AU77" s="51"/>
      <c r="AV77" s="51"/>
      <c r="AW77" s="51"/>
      <c r="AX77" s="51"/>
      <c r="AY77" s="51"/>
      <c r="AZ77" s="51"/>
      <c r="BA77" s="51"/>
      <c r="BB77" s="51"/>
      <c r="BC77" s="51"/>
      <c r="BD77" s="51"/>
      <c r="BE77" s="51"/>
      <c r="BF77" s="51"/>
      <c r="BG77" s="51"/>
      <c r="BH77" s="51"/>
      <c r="BI77" s="62"/>
      <c r="BK77" s="40"/>
      <c r="BM77" s="19">
        <f t="shared" si="1"/>
        <v>20</v>
      </c>
    </row>
    <row r="78" spans="2:65" ht="15" customHeight="1" x14ac:dyDescent="0.25">
      <c r="B78" s="61"/>
      <c r="C78" s="51"/>
      <c r="D78" s="51"/>
      <c r="E78" s="51"/>
      <c r="F78" s="51"/>
      <c r="G78" s="51"/>
      <c r="H78" s="51"/>
      <c r="I78" s="51"/>
      <c r="J78" s="51"/>
      <c r="K78" s="62"/>
      <c r="L78" s="61"/>
      <c r="M78" s="51"/>
      <c r="N78" s="51"/>
      <c r="O78" s="51"/>
      <c r="P78" s="51"/>
      <c r="Q78" s="51"/>
      <c r="R78" s="51"/>
      <c r="S78" s="51"/>
      <c r="T78" s="62"/>
      <c r="U78" s="61"/>
      <c r="V78" s="51"/>
      <c r="W78" s="51"/>
      <c r="X78" s="51"/>
      <c r="Y78" s="51"/>
      <c r="Z78" s="51"/>
      <c r="AA78" s="51"/>
      <c r="AB78" s="51"/>
      <c r="AC78" s="62"/>
      <c r="AD78" s="61"/>
      <c r="AE78" s="51"/>
      <c r="AF78" s="51"/>
      <c r="AG78" s="51"/>
      <c r="AH78" s="51"/>
      <c r="AI78" s="51"/>
      <c r="AJ78" s="51"/>
      <c r="AK78" s="51"/>
      <c r="AL78" s="62"/>
      <c r="AM78" s="61"/>
      <c r="AN78" s="51"/>
      <c r="AO78" s="51"/>
      <c r="AP78" s="51"/>
      <c r="AQ78" s="51"/>
      <c r="AR78" s="51"/>
      <c r="AS78" s="51"/>
      <c r="AT78" s="51"/>
      <c r="AU78" s="51"/>
      <c r="AV78" s="51"/>
      <c r="AW78" s="51"/>
      <c r="AX78" s="51"/>
      <c r="AY78" s="51"/>
      <c r="AZ78" s="51"/>
      <c r="BA78" s="51"/>
      <c r="BB78" s="51"/>
      <c r="BC78" s="51"/>
      <c r="BD78" s="51"/>
      <c r="BE78" s="51"/>
      <c r="BF78" s="51"/>
      <c r="BG78" s="51"/>
      <c r="BH78" s="51"/>
      <c r="BI78" s="62"/>
      <c r="BK78" s="40"/>
      <c r="BM78" s="19">
        <f t="shared" si="1"/>
        <v>21</v>
      </c>
    </row>
    <row r="79" spans="2:65" ht="15" customHeight="1" x14ac:dyDescent="0.25">
      <c r="B79" s="61"/>
      <c r="C79" s="51"/>
      <c r="D79" s="51"/>
      <c r="E79" s="51"/>
      <c r="F79" s="51"/>
      <c r="G79" s="51"/>
      <c r="H79" s="51"/>
      <c r="I79" s="51"/>
      <c r="J79" s="51"/>
      <c r="K79" s="62"/>
      <c r="L79" s="61"/>
      <c r="M79" s="51"/>
      <c r="N79" s="51"/>
      <c r="O79" s="51"/>
      <c r="P79" s="51"/>
      <c r="Q79" s="51"/>
      <c r="R79" s="51"/>
      <c r="S79" s="51"/>
      <c r="T79" s="62"/>
      <c r="U79" s="61"/>
      <c r="V79" s="51"/>
      <c r="W79" s="51"/>
      <c r="X79" s="51"/>
      <c r="Y79" s="51"/>
      <c r="Z79" s="51"/>
      <c r="AA79" s="51"/>
      <c r="AB79" s="51"/>
      <c r="AC79" s="62"/>
      <c r="AD79" s="61"/>
      <c r="AE79" s="51"/>
      <c r="AF79" s="51"/>
      <c r="AG79" s="51"/>
      <c r="AH79" s="51"/>
      <c r="AI79" s="51"/>
      <c r="AJ79" s="51"/>
      <c r="AK79" s="51"/>
      <c r="AL79" s="62"/>
      <c r="AM79" s="61"/>
      <c r="AN79" s="51"/>
      <c r="AO79" s="51"/>
      <c r="AP79" s="51"/>
      <c r="AQ79" s="51"/>
      <c r="AR79" s="51"/>
      <c r="AS79" s="51"/>
      <c r="AT79" s="51"/>
      <c r="AU79" s="51"/>
      <c r="AV79" s="51"/>
      <c r="AW79" s="51"/>
      <c r="AX79" s="51"/>
      <c r="AY79" s="51"/>
      <c r="AZ79" s="51"/>
      <c r="BA79" s="51"/>
      <c r="BB79" s="51"/>
      <c r="BC79" s="51"/>
      <c r="BD79" s="51"/>
      <c r="BE79" s="51"/>
      <c r="BF79" s="51"/>
      <c r="BG79" s="51"/>
      <c r="BH79" s="51"/>
      <c r="BI79" s="62"/>
      <c r="BK79" s="40"/>
      <c r="BM79" s="19">
        <f t="shared" si="1"/>
        <v>22</v>
      </c>
    </row>
    <row r="80" spans="2:65" ht="15" customHeight="1" x14ac:dyDescent="0.25">
      <c r="B80" s="61"/>
      <c r="C80" s="51"/>
      <c r="D80" s="51"/>
      <c r="E80" s="51"/>
      <c r="F80" s="51"/>
      <c r="G80" s="51"/>
      <c r="H80" s="51"/>
      <c r="I80" s="51"/>
      <c r="J80" s="51"/>
      <c r="K80" s="62"/>
      <c r="L80" s="61"/>
      <c r="M80" s="51"/>
      <c r="N80" s="51"/>
      <c r="O80" s="51"/>
      <c r="P80" s="51"/>
      <c r="Q80" s="51"/>
      <c r="R80" s="51"/>
      <c r="S80" s="51"/>
      <c r="T80" s="62"/>
      <c r="U80" s="61"/>
      <c r="V80" s="51"/>
      <c r="W80" s="51"/>
      <c r="X80" s="51"/>
      <c r="Y80" s="51"/>
      <c r="Z80" s="51"/>
      <c r="AA80" s="51"/>
      <c r="AB80" s="51"/>
      <c r="AC80" s="62"/>
      <c r="AD80" s="61"/>
      <c r="AE80" s="51"/>
      <c r="AF80" s="51"/>
      <c r="AG80" s="51"/>
      <c r="AH80" s="51"/>
      <c r="AI80" s="51"/>
      <c r="AJ80" s="51"/>
      <c r="AK80" s="51"/>
      <c r="AL80" s="62"/>
      <c r="AM80" s="61"/>
      <c r="AN80" s="51"/>
      <c r="AO80" s="51"/>
      <c r="AP80" s="51"/>
      <c r="AQ80" s="51"/>
      <c r="AR80" s="51"/>
      <c r="AS80" s="51"/>
      <c r="AT80" s="51"/>
      <c r="AU80" s="51"/>
      <c r="AV80" s="51"/>
      <c r="AW80" s="51"/>
      <c r="AX80" s="51"/>
      <c r="AY80" s="51"/>
      <c r="AZ80" s="51"/>
      <c r="BA80" s="51"/>
      <c r="BB80" s="51"/>
      <c r="BC80" s="51"/>
      <c r="BD80" s="51"/>
      <c r="BE80" s="51"/>
      <c r="BF80" s="51"/>
      <c r="BG80" s="51"/>
      <c r="BH80" s="51"/>
      <c r="BI80" s="62"/>
      <c r="BK80" s="40"/>
      <c r="BM80" s="19">
        <f t="shared" si="1"/>
        <v>23</v>
      </c>
    </row>
    <row r="81" spans="2:65" ht="15" customHeight="1" x14ac:dyDescent="0.25">
      <c r="B81" s="61"/>
      <c r="C81" s="51"/>
      <c r="D81" s="51"/>
      <c r="E81" s="51"/>
      <c r="F81" s="51"/>
      <c r="G81" s="51"/>
      <c r="H81" s="51"/>
      <c r="I81" s="51"/>
      <c r="J81" s="51"/>
      <c r="K81" s="62"/>
      <c r="L81" s="61"/>
      <c r="M81" s="51"/>
      <c r="N81" s="51"/>
      <c r="O81" s="51"/>
      <c r="P81" s="51"/>
      <c r="Q81" s="51"/>
      <c r="R81" s="51"/>
      <c r="S81" s="51"/>
      <c r="T81" s="62"/>
      <c r="U81" s="61"/>
      <c r="V81" s="51"/>
      <c r="W81" s="51"/>
      <c r="X81" s="51"/>
      <c r="Y81" s="51"/>
      <c r="Z81" s="51"/>
      <c r="AA81" s="51"/>
      <c r="AB81" s="51"/>
      <c r="AC81" s="62"/>
      <c r="AD81" s="61"/>
      <c r="AE81" s="51"/>
      <c r="AF81" s="51"/>
      <c r="AG81" s="51"/>
      <c r="AH81" s="51"/>
      <c r="AI81" s="51"/>
      <c r="AJ81" s="51"/>
      <c r="AK81" s="51"/>
      <c r="AL81" s="62"/>
      <c r="AM81" s="61"/>
      <c r="AN81" s="51"/>
      <c r="AO81" s="51"/>
      <c r="AP81" s="51"/>
      <c r="AQ81" s="51"/>
      <c r="AR81" s="51"/>
      <c r="AS81" s="51"/>
      <c r="AT81" s="51"/>
      <c r="AU81" s="51"/>
      <c r="AV81" s="51"/>
      <c r="AW81" s="51"/>
      <c r="AX81" s="51"/>
      <c r="AY81" s="51"/>
      <c r="AZ81" s="51"/>
      <c r="BA81" s="51"/>
      <c r="BB81" s="51"/>
      <c r="BC81" s="51"/>
      <c r="BD81" s="51"/>
      <c r="BE81" s="51"/>
      <c r="BF81" s="51"/>
      <c r="BG81" s="51"/>
      <c r="BH81" s="51"/>
      <c r="BI81" s="62"/>
      <c r="BK81" s="40"/>
      <c r="BM81" s="19">
        <f t="shared" si="1"/>
        <v>24</v>
      </c>
    </row>
    <row r="82" spans="2:65" ht="15" customHeight="1" x14ac:dyDescent="0.25">
      <c r="B82" s="61"/>
      <c r="C82" s="51"/>
      <c r="D82" s="51"/>
      <c r="E82" s="51"/>
      <c r="F82" s="51"/>
      <c r="G82" s="51"/>
      <c r="H82" s="51"/>
      <c r="I82" s="51"/>
      <c r="J82" s="51"/>
      <c r="K82" s="62"/>
      <c r="L82" s="61"/>
      <c r="M82" s="51"/>
      <c r="N82" s="51"/>
      <c r="O82" s="51"/>
      <c r="P82" s="51"/>
      <c r="Q82" s="51"/>
      <c r="R82" s="51"/>
      <c r="S82" s="51"/>
      <c r="T82" s="62"/>
      <c r="U82" s="61"/>
      <c r="V82" s="51"/>
      <c r="W82" s="51"/>
      <c r="X82" s="51"/>
      <c r="Y82" s="51"/>
      <c r="Z82" s="51"/>
      <c r="AA82" s="51"/>
      <c r="AB82" s="51"/>
      <c r="AC82" s="62"/>
      <c r="AD82" s="61"/>
      <c r="AE82" s="51"/>
      <c r="AF82" s="51"/>
      <c r="AG82" s="51"/>
      <c r="AH82" s="51"/>
      <c r="AI82" s="51"/>
      <c r="AJ82" s="51"/>
      <c r="AK82" s="51"/>
      <c r="AL82" s="62"/>
      <c r="AM82" s="61"/>
      <c r="AN82" s="51"/>
      <c r="AO82" s="51"/>
      <c r="AP82" s="51"/>
      <c r="AQ82" s="51"/>
      <c r="AR82" s="51"/>
      <c r="AS82" s="51"/>
      <c r="AT82" s="51"/>
      <c r="AU82" s="51"/>
      <c r="AV82" s="51"/>
      <c r="AW82" s="51"/>
      <c r="AX82" s="51"/>
      <c r="AY82" s="51"/>
      <c r="AZ82" s="51"/>
      <c r="BA82" s="51"/>
      <c r="BB82" s="51"/>
      <c r="BC82" s="51"/>
      <c r="BD82" s="51"/>
      <c r="BE82" s="51"/>
      <c r="BF82" s="51"/>
      <c r="BG82" s="51"/>
      <c r="BH82" s="51"/>
      <c r="BI82" s="62"/>
      <c r="BK82" s="40"/>
      <c r="BM82" s="19">
        <f t="shared" si="1"/>
        <v>25</v>
      </c>
    </row>
    <row r="83" spans="2:65" ht="15" customHeight="1" x14ac:dyDescent="0.25">
      <c r="B83" s="61"/>
      <c r="C83" s="51"/>
      <c r="D83" s="51"/>
      <c r="E83" s="51"/>
      <c r="F83" s="51"/>
      <c r="G83" s="51"/>
      <c r="H83" s="51"/>
      <c r="J83" s="51"/>
      <c r="K83" s="62"/>
      <c r="L83" s="61"/>
      <c r="M83" s="51"/>
      <c r="N83" s="51"/>
      <c r="O83" s="51"/>
      <c r="P83" s="51"/>
      <c r="Q83" s="51"/>
      <c r="R83" s="51"/>
      <c r="S83" s="51"/>
      <c r="T83" s="62"/>
      <c r="U83" s="61"/>
      <c r="V83" s="51"/>
      <c r="W83" s="51"/>
      <c r="X83" s="51"/>
      <c r="Y83" s="51"/>
      <c r="Z83" s="51"/>
      <c r="AA83" s="51"/>
      <c r="AB83" s="51"/>
      <c r="AC83" s="62"/>
      <c r="AD83" s="61"/>
      <c r="AE83" s="51"/>
      <c r="AF83" s="51"/>
      <c r="AG83" s="51"/>
      <c r="AH83" s="51"/>
      <c r="AI83" s="51"/>
      <c r="AJ83" s="51"/>
      <c r="AK83" s="51"/>
      <c r="AL83" s="62"/>
      <c r="AM83" s="61"/>
      <c r="AN83" s="51"/>
      <c r="AO83" s="51"/>
      <c r="AP83" s="51"/>
      <c r="AQ83" s="51"/>
      <c r="AR83" s="51"/>
      <c r="AS83" s="51"/>
      <c r="AT83" s="51"/>
      <c r="AU83" s="51"/>
      <c r="AV83" s="51"/>
      <c r="AW83" s="51"/>
      <c r="AX83" s="51"/>
      <c r="AY83" s="51"/>
      <c r="AZ83" s="51"/>
      <c r="BA83" s="51"/>
      <c r="BB83" s="51"/>
      <c r="BC83" s="51"/>
      <c r="BD83" s="51"/>
      <c r="BE83" s="51"/>
      <c r="BF83" s="51"/>
      <c r="BG83" s="51"/>
      <c r="BH83" s="51"/>
      <c r="BI83" s="62"/>
      <c r="BK83" s="40"/>
      <c r="BM83" s="19">
        <f t="shared" si="1"/>
        <v>26</v>
      </c>
    </row>
    <row r="84" spans="2:65" ht="15" customHeight="1" x14ac:dyDescent="0.25">
      <c r="B84" s="61"/>
      <c r="C84" s="51"/>
      <c r="D84" s="51"/>
      <c r="E84" s="51"/>
      <c r="F84" s="51"/>
      <c r="G84" s="51"/>
      <c r="H84" s="51"/>
      <c r="I84" s="51"/>
      <c r="J84" s="51"/>
      <c r="K84" s="62"/>
      <c r="L84" s="61"/>
      <c r="M84" s="51"/>
      <c r="N84" s="51"/>
      <c r="O84" s="51"/>
      <c r="P84" s="51"/>
      <c r="Q84" s="51"/>
      <c r="R84" s="51"/>
      <c r="S84" s="51"/>
      <c r="T84" s="62"/>
      <c r="U84" s="61"/>
      <c r="V84" s="51"/>
      <c r="W84" s="51"/>
      <c r="X84" s="51"/>
      <c r="Y84" s="51"/>
      <c r="Z84" s="51"/>
      <c r="AA84" s="51"/>
      <c r="AB84" s="51"/>
      <c r="AC84" s="62"/>
      <c r="AD84" s="61"/>
      <c r="AE84" s="51"/>
      <c r="AF84" s="51"/>
      <c r="AG84" s="51"/>
      <c r="AH84" s="51"/>
      <c r="AI84" s="51"/>
      <c r="AJ84" s="51"/>
      <c r="AK84" s="51"/>
      <c r="AL84" s="62"/>
      <c r="AM84" s="61"/>
      <c r="AN84" s="51"/>
      <c r="AO84" s="51"/>
      <c r="AP84" s="51"/>
      <c r="AQ84" s="51"/>
      <c r="AR84" s="51"/>
      <c r="AS84" s="51"/>
      <c r="AT84" s="51"/>
      <c r="AU84" s="51"/>
      <c r="AV84" s="51"/>
      <c r="AW84" s="51"/>
      <c r="AX84" s="51"/>
      <c r="AY84" s="51"/>
      <c r="AZ84" s="51"/>
      <c r="BA84" s="51"/>
      <c r="BB84" s="51"/>
      <c r="BC84" s="51"/>
      <c r="BD84" s="51"/>
      <c r="BE84" s="51"/>
      <c r="BF84" s="51"/>
      <c r="BG84" s="51"/>
      <c r="BH84" s="51"/>
      <c r="BI84" s="62"/>
      <c r="BK84" s="40"/>
      <c r="BM84" s="19">
        <f t="shared" si="1"/>
        <v>27</v>
      </c>
    </row>
    <row r="85" spans="2:65" ht="15" customHeight="1" x14ac:dyDescent="0.25">
      <c r="B85" s="61"/>
      <c r="C85" s="51"/>
      <c r="D85" s="51"/>
      <c r="E85" s="51"/>
      <c r="F85" s="51"/>
      <c r="G85" s="51"/>
      <c r="H85" s="51"/>
      <c r="I85" s="51"/>
      <c r="J85" s="51"/>
      <c r="K85" s="62"/>
      <c r="L85" s="61"/>
      <c r="M85" s="51"/>
      <c r="N85" s="51"/>
      <c r="O85" s="51"/>
      <c r="P85" s="51"/>
      <c r="Q85" s="51"/>
      <c r="R85" s="51"/>
      <c r="S85" s="51"/>
      <c r="T85" s="62"/>
      <c r="U85" s="61"/>
      <c r="V85" s="51"/>
      <c r="W85" s="51"/>
      <c r="X85" s="51"/>
      <c r="Y85" s="51"/>
      <c r="Z85" s="51"/>
      <c r="AA85" s="51"/>
      <c r="AB85" s="51"/>
      <c r="AC85" s="62"/>
      <c r="AD85" s="61"/>
      <c r="AE85" s="51"/>
      <c r="AF85" s="51"/>
      <c r="AG85" s="51"/>
      <c r="AH85" s="51"/>
      <c r="AI85" s="51"/>
      <c r="AJ85" s="51"/>
      <c r="AK85" s="51"/>
      <c r="AL85" s="62"/>
      <c r="AM85" s="61"/>
      <c r="AN85" s="51"/>
      <c r="AO85" s="51"/>
      <c r="AP85" s="51"/>
      <c r="AQ85" s="51"/>
      <c r="AR85" s="51"/>
      <c r="AS85" s="51"/>
      <c r="AT85" s="51"/>
      <c r="AU85" s="51"/>
      <c r="AV85" s="51"/>
      <c r="AW85" s="51"/>
      <c r="AX85" s="51"/>
      <c r="AY85" s="51"/>
      <c r="AZ85" s="51"/>
      <c r="BA85" s="51"/>
      <c r="BB85" s="51"/>
      <c r="BC85" s="51"/>
      <c r="BD85" s="51"/>
      <c r="BE85" s="51"/>
      <c r="BF85" s="51"/>
      <c r="BG85" s="51"/>
      <c r="BH85" s="51"/>
      <c r="BI85" s="62"/>
      <c r="BK85" s="40"/>
      <c r="BM85" s="19">
        <f t="shared" si="1"/>
        <v>28</v>
      </c>
    </row>
    <row r="86" spans="2:65" ht="15" customHeight="1" x14ac:dyDescent="0.25">
      <c r="B86" s="61"/>
      <c r="C86" s="51"/>
      <c r="D86" s="51"/>
      <c r="E86" s="51"/>
      <c r="F86" s="51"/>
      <c r="G86" s="51"/>
      <c r="H86" s="51"/>
      <c r="I86" s="51"/>
      <c r="J86" s="51"/>
      <c r="K86" s="62"/>
      <c r="L86" s="61"/>
      <c r="M86" s="51"/>
      <c r="N86" s="51"/>
      <c r="O86" s="51"/>
      <c r="P86" s="51"/>
      <c r="Q86" s="51"/>
      <c r="R86" s="51"/>
      <c r="S86" s="51"/>
      <c r="T86" s="62"/>
      <c r="U86" s="61"/>
      <c r="V86" s="51"/>
      <c r="W86" s="51"/>
      <c r="X86" s="51"/>
      <c r="Y86" s="51"/>
      <c r="Z86" s="51"/>
      <c r="AA86" s="51"/>
      <c r="AB86" s="51"/>
      <c r="AC86" s="62"/>
      <c r="AD86" s="61"/>
      <c r="AE86" s="51"/>
      <c r="AF86" s="51"/>
      <c r="AG86" s="51"/>
      <c r="AH86" s="51"/>
      <c r="AI86" s="51"/>
      <c r="AJ86" s="51"/>
      <c r="AK86" s="51"/>
      <c r="AL86" s="62"/>
      <c r="AM86" s="61"/>
      <c r="AN86" s="51"/>
      <c r="AO86" s="51"/>
      <c r="AP86" s="51"/>
      <c r="AQ86" s="51"/>
      <c r="AR86" s="51"/>
      <c r="AS86" s="51"/>
      <c r="AT86" s="51"/>
      <c r="AU86" s="51"/>
      <c r="AV86" s="51"/>
      <c r="AW86" s="51"/>
      <c r="AX86" s="51"/>
      <c r="AY86" s="51"/>
      <c r="AZ86" s="51"/>
      <c r="BA86" s="51"/>
      <c r="BB86" s="51"/>
      <c r="BC86" s="51"/>
      <c r="BD86" s="51"/>
      <c r="BE86" s="51"/>
      <c r="BF86" s="51"/>
      <c r="BG86" s="51"/>
      <c r="BH86" s="51"/>
      <c r="BI86" s="62"/>
      <c r="BK86" s="40"/>
      <c r="BM86" s="19">
        <f t="shared" si="1"/>
        <v>29</v>
      </c>
    </row>
    <row r="87" spans="2:65" ht="15" customHeight="1" x14ac:dyDescent="0.25">
      <c r="B87" s="61"/>
      <c r="C87" s="51"/>
      <c r="D87" s="51"/>
      <c r="E87" s="51"/>
      <c r="F87" s="51"/>
      <c r="G87" s="51"/>
      <c r="H87" s="51"/>
      <c r="I87" s="51"/>
      <c r="J87" s="51"/>
      <c r="K87" s="62"/>
      <c r="L87" s="61"/>
      <c r="M87" s="51"/>
      <c r="N87" s="51"/>
      <c r="O87" s="51"/>
      <c r="P87" s="51"/>
      <c r="Q87" s="51"/>
      <c r="R87" s="51"/>
      <c r="S87" s="51"/>
      <c r="T87" s="62"/>
      <c r="U87" s="61"/>
      <c r="V87" s="51"/>
      <c r="W87" s="51"/>
      <c r="X87" s="51"/>
      <c r="Y87" s="51"/>
      <c r="Z87" s="51"/>
      <c r="AA87" s="51"/>
      <c r="AB87" s="51"/>
      <c r="AC87" s="62"/>
      <c r="AD87" s="61"/>
      <c r="AE87" s="51"/>
      <c r="AF87" s="51"/>
      <c r="AG87" s="51"/>
      <c r="AH87" s="51"/>
      <c r="AI87" s="51"/>
      <c r="AJ87" s="51"/>
      <c r="AK87" s="51"/>
      <c r="AL87" s="62"/>
      <c r="AM87" s="61"/>
      <c r="AN87" s="51"/>
      <c r="AO87" s="51"/>
      <c r="AP87" s="51"/>
      <c r="AQ87" s="51"/>
      <c r="AR87" s="51"/>
      <c r="AS87" s="51"/>
      <c r="AT87" s="51"/>
      <c r="AU87" s="51"/>
      <c r="AV87" s="51"/>
      <c r="AW87" s="51"/>
      <c r="AX87" s="51"/>
      <c r="AY87" s="51"/>
      <c r="AZ87" s="51"/>
      <c r="BA87" s="51"/>
      <c r="BB87" s="51"/>
      <c r="BC87" s="51"/>
      <c r="BD87" s="51"/>
      <c r="BE87" s="51"/>
      <c r="BF87" s="51"/>
      <c r="BG87" s="51"/>
      <c r="BH87" s="51"/>
      <c r="BI87" s="62"/>
      <c r="BK87" s="40"/>
      <c r="BM87" s="19">
        <f t="shared" si="1"/>
        <v>30</v>
      </c>
    </row>
    <row r="88" spans="2:65" ht="15" customHeight="1" x14ac:dyDescent="0.25">
      <c r="B88" s="61"/>
      <c r="C88" s="51"/>
      <c r="D88" s="51"/>
      <c r="E88" s="51"/>
      <c r="F88" s="51"/>
      <c r="G88" s="51"/>
      <c r="H88" s="51"/>
      <c r="I88" s="51"/>
      <c r="J88" s="51"/>
      <c r="K88" s="62"/>
      <c r="L88" s="61"/>
      <c r="M88" s="51"/>
      <c r="N88" s="51"/>
      <c r="O88" s="51"/>
      <c r="P88" s="51"/>
      <c r="Q88" s="51"/>
      <c r="R88" s="51"/>
      <c r="S88" s="51"/>
      <c r="T88" s="62"/>
      <c r="U88" s="61"/>
      <c r="V88" s="51"/>
      <c r="W88" s="51"/>
      <c r="X88" s="51"/>
      <c r="Y88" s="51"/>
      <c r="Z88" s="51"/>
      <c r="AA88" s="51"/>
      <c r="AB88" s="51"/>
      <c r="AC88" s="62"/>
      <c r="AD88" s="61"/>
      <c r="AE88" s="51"/>
      <c r="AF88" s="51"/>
      <c r="AG88" s="51"/>
      <c r="AH88" s="51"/>
      <c r="AI88" s="51"/>
      <c r="AJ88" s="51"/>
      <c r="AK88" s="51"/>
      <c r="AL88" s="62"/>
      <c r="AM88" s="61"/>
      <c r="AN88" s="51"/>
      <c r="AO88" s="51"/>
      <c r="AP88" s="51"/>
      <c r="AQ88" s="51"/>
      <c r="AR88" s="51"/>
      <c r="AS88" s="51"/>
      <c r="AT88" s="51"/>
      <c r="AU88" s="51"/>
      <c r="AV88" s="51"/>
      <c r="AW88" s="51"/>
      <c r="AX88" s="51"/>
      <c r="AY88" s="51"/>
      <c r="AZ88" s="51"/>
      <c r="BA88" s="51"/>
      <c r="BB88" s="51"/>
      <c r="BC88" s="51"/>
      <c r="BD88" s="51"/>
      <c r="BE88" s="51"/>
      <c r="BF88" s="51"/>
      <c r="BG88" s="51"/>
      <c r="BH88" s="51"/>
      <c r="BI88" s="62"/>
      <c r="BK88" s="40"/>
      <c r="BM88" s="19">
        <f t="shared" si="1"/>
        <v>31</v>
      </c>
    </row>
    <row r="89" spans="2:65" ht="15" customHeight="1" x14ac:dyDescent="0.25">
      <c r="B89" s="61"/>
      <c r="C89" s="51"/>
      <c r="D89" s="51"/>
      <c r="E89" s="51"/>
      <c r="F89" s="51"/>
      <c r="G89" s="51"/>
      <c r="H89" s="51"/>
      <c r="I89" s="51"/>
      <c r="J89" s="51"/>
      <c r="K89" s="62"/>
      <c r="L89" s="61"/>
      <c r="M89" s="51"/>
      <c r="N89" s="51"/>
      <c r="O89" s="51"/>
      <c r="P89" s="51"/>
      <c r="Q89" s="51"/>
      <c r="R89" s="51"/>
      <c r="S89" s="51"/>
      <c r="T89" s="62"/>
      <c r="U89" s="61"/>
      <c r="V89" s="51"/>
      <c r="W89" s="51"/>
      <c r="X89" s="51"/>
      <c r="Y89" s="51"/>
      <c r="Z89" s="51"/>
      <c r="AA89" s="51"/>
      <c r="AB89" s="51"/>
      <c r="AC89" s="62"/>
      <c r="AD89" s="61"/>
      <c r="AE89" s="51"/>
      <c r="AF89" s="51"/>
      <c r="AG89" s="51"/>
      <c r="AH89" s="51"/>
      <c r="AI89" s="51"/>
      <c r="AJ89" s="51"/>
      <c r="AK89" s="51"/>
      <c r="AL89" s="62"/>
      <c r="AM89" s="61"/>
      <c r="AN89" s="51"/>
      <c r="AO89" s="51"/>
      <c r="AP89" s="51"/>
      <c r="AQ89" s="51"/>
      <c r="AR89" s="51"/>
      <c r="AS89" s="51"/>
      <c r="AT89" s="51"/>
      <c r="AU89" s="51"/>
      <c r="AV89" s="51"/>
      <c r="AW89" s="51"/>
      <c r="AX89" s="51"/>
      <c r="AY89" s="51"/>
      <c r="AZ89" s="51"/>
      <c r="BA89" s="51"/>
      <c r="BB89" s="51"/>
      <c r="BC89" s="51"/>
      <c r="BD89" s="51"/>
      <c r="BE89" s="51"/>
      <c r="BF89" s="51"/>
      <c r="BG89" s="51"/>
      <c r="BH89" s="51"/>
      <c r="BI89" s="62"/>
      <c r="BK89" s="40"/>
      <c r="BM89" s="19">
        <f t="shared" si="1"/>
        <v>32</v>
      </c>
    </row>
    <row r="90" spans="2:65" ht="15" customHeight="1" x14ac:dyDescent="0.25">
      <c r="B90" s="61"/>
      <c r="C90" s="51"/>
      <c r="D90" s="51"/>
      <c r="E90" s="51"/>
      <c r="F90" s="51"/>
      <c r="G90" s="51"/>
      <c r="H90" s="51"/>
      <c r="I90" s="51"/>
      <c r="J90" s="51"/>
      <c r="K90" s="62"/>
      <c r="L90" s="61"/>
      <c r="M90" s="51"/>
      <c r="N90" s="51"/>
      <c r="O90" s="51"/>
      <c r="P90" s="51"/>
      <c r="Q90" s="51"/>
      <c r="R90" s="51"/>
      <c r="S90" s="51"/>
      <c r="T90" s="62"/>
      <c r="U90" s="61"/>
      <c r="V90" s="51"/>
      <c r="W90" s="51"/>
      <c r="X90" s="51"/>
      <c r="Y90" s="51"/>
      <c r="Z90" s="51"/>
      <c r="AA90" s="51"/>
      <c r="AB90" s="51"/>
      <c r="AC90" s="62"/>
      <c r="AD90" s="61"/>
      <c r="AE90" s="51"/>
      <c r="AF90" s="51"/>
      <c r="AG90" s="51"/>
      <c r="AH90" s="51"/>
      <c r="AI90" s="51"/>
      <c r="AJ90" s="51"/>
      <c r="AK90" s="51"/>
      <c r="AL90" s="62"/>
      <c r="AM90" s="61"/>
      <c r="AN90" s="51"/>
      <c r="AO90" s="51"/>
      <c r="AP90" s="51"/>
      <c r="AQ90" s="51"/>
      <c r="AR90" s="51"/>
      <c r="AS90" s="51"/>
      <c r="AT90" s="51"/>
      <c r="AU90" s="51"/>
      <c r="AV90" s="51"/>
      <c r="AW90" s="51"/>
      <c r="AX90" s="51"/>
      <c r="AY90" s="51"/>
      <c r="AZ90" s="51"/>
      <c r="BA90" s="51"/>
      <c r="BB90" s="51"/>
      <c r="BC90" s="51"/>
      <c r="BD90" s="51"/>
      <c r="BE90" s="51"/>
      <c r="BF90" s="51"/>
      <c r="BG90" s="51"/>
      <c r="BH90" s="51"/>
      <c r="BI90" s="62"/>
      <c r="BK90" s="40"/>
      <c r="BM90" s="19">
        <f t="shared" si="1"/>
        <v>33</v>
      </c>
    </row>
    <row r="91" spans="2:65" ht="15" customHeight="1" x14ac:dyDescent="0.25">
      <c r="B91" s="61"/>
      <c r="C91" s="51"/>
      <c r="D91" s="51"/>
      <c r="E91" s="51"/>
      <c r="F91" s="51"/>
      <c r="G91" s="51"/>
      <c r="H91" s="51"/>
      <c r="I91" s="51"/>
      <c r="J91" s="51"/>
      <c r="K91" s="62"/>
      <c r="L91" s="61"/>
      <c r="M91" s="51"/>
      <c r="N91" s="51"/>
      <c r="O91" s="51"/>
      <c r="P91" s="51"/>
      <c r="Q91" s="51"/>
      <c r="R91" s="51"/>
      <c r="S91" s="51"/>
      <c r="T91" s="62"/>
      <c r="U91" s="61"/>
      <c r="V91" s="51"/>
      <c r="W91" s="51"/>
      <c r="X91" s="51"/>
      <c r="Y91" s="51"/>
      <c r="Z91" s="51"/>
      <c r="AA91" s="51"/>
      <c r="AB91" s="51"/>
      <c r="AC91" s="62"/>
      <c r="AD91" s="61"/>
      <c r="AE91" s="51"/>
      <c r="AF91" s="51"/>
      <c r="AG91" s="51"/>
      <c r="AH91" s="51"/>
      <c r="AI91" s="51"/>
      <c r="AJ91" s="51"/>
      <c r="AK91" s="51"/>
      <c r="AL91" s="62"/>
      <c r="AM91" s="61"/>
      <c r="AN91" s="51"/>
      <c r="AO91" s="51"/>
      <c r="AP91" s="51"/>
      <c r="AQ91" s="51"/>
      <c r="AR91" s="51"/>
      <c r="AS91" s="51"/>
      <c r="AT91" s="51"/>
      <c r="AU91" s="51"/>
      <c r="AV91" s="51"/>
      <c r="AW91" s="51"/>
      <c r="AX91" s="51"/>
      <c r="AY91" s="51"/>
      <c r="AZ91" s="51"/>
      <c r="BA91" s="51"/>
      <c r="BB91" s="51"/>
      <c r="BC91" s="51"/>
      <c r="BD91" s="51"/>
      <c r="BE91" s="51"/>
      <c r="BF91" s="51"/>
      <c r="BG91" s="51"/>
      <c r="BH91" s="51"/>
      <c r="BI91" s="62"/>
      <c r="BK91" s="40"/>
      <c r="BM91" s="19">
        <f t="shared" si="1"/>
        <v>34</v>
      </c>
    </row>
    <row r="92" spans="2:65" ht="15" customHeight="1" x14ac:dyDescent="0.25">
      <c r="B92" s="61"/>
      <c r="C92" s="51"/>
      <c r="D92" s="51"/>
      <c r="E92" s="51"/>
      <c r="F92" s="51"/>
      <c r="G92" s="51"/>
      <c r="H92" s="51"/>
      <c r="I92" s="51"/>
      <c r="J92" s="51"/>
      <c r="K92" s="62"/>
      <c r="L92" s="61"/>
      <c r="M92" s="51"/>
      <c r="N92" s="51"/>
      <c r="O92" s="51"/>
      <c r="P92" s="51"/>
      <c r="Q92" s="51"/>
      <c r="R92" s="51"/>
      <c r="S92" s="51"/>
      <c r="T92" s="62"/>
      <c r="U92" s="61"/>
      <c r="V92" s="51"/>
      <c r="W92" s="51"/>
      <c r="X92" s="51"/>
      <c r="Y92" s="51"/>
      <c r="Z92" s="51"/>
      <c r="AA92" s="51"/>
      <c r="AB92" s="51"/>
      <c r="AC92" s="62"/>
      <c r="AD92" s="61"/>
      <c r="AE92" s="51"/>
      <c r="AF92" s="51"/>
      <c r="AG92" s="51"/>
      <c r="AH92" s="51"/>
      <c r="AI92" s="51"/>
      <c r="AJ92" s="51"/>
      <c r="AK92" s="51"/>
      <c r="AL92" s="62"/>
      <c r="AM92" s="61"/>
      <c r="AN92" s="51"/>
      <c r="AO92" s="51"/>
      <c r="AP92" s="51"/>
      <c r="AQ92" s="51"/>
      <c r="AR92" s="51"/>
      <c r="AS92" s="51"/>
      <c r="AT92" s="51"/>
      <c r="AU92" s="51"/>
      <c r="AV92" s="51"/>
      <c r="AW92" s="51"/>
      <c r="AX92" s="51"/>
      <c r="AY92" s="51"/>
      <c r="AZ92" s="51"/>
      <c r="BA92" s="51"/>
      <c r="BB92" s="51"/>
      <c r="BC92" s="51"/>
      <c r="BD92" s="51"/>
      <c r="BE92" s="51"/>
      <c r="BF92" s="51"/>
      <c r="BG92" s="51"/>
      <c r="BH92" s="51"/>
      <c r="BI92" s="62"/>
      <c r="BK92" s="40"/>
      <c r="BM92" s="19">
        <f t="shared" si="1"/>
        <v>35</v>
      </c>
    </row>
    <row r="93" spans="2:65" ht="15" customHeight="1" x14ac:dyDescent="0.25">
      <c r="B93" s="61"/>
      <c r="C93" s="51"/>
      <c r="D93" s="51"/>
      <c r="E93" s="51"/>
      <c r="F93" s="51"/>
      <c r="G93" s="51"/>
      <c r="H93" s="51"/>
      <c r="I93" s="51"/>
      <c r="J93" s="51"/>
      <c r="K93" s="62"/>
      <c r="L93" s="61"/>
      <c r="M93" s="51"/>
      <c r="N93" s="51"/>
      <c r="O93" s="51"/>
      <c r="P93" s="51"/>
      <c r="Q93" s="51"/>
      <c r="R93" s="51"/>
      <c r="S93" s="51"/>
      <c r="T93" s="62"/>
      <c r="U93" s="61"/>
      <c r="V93" s="51"/>
      <c r="W93" s="51"/>
      <c r="X93" s="51"/>
      <c r="Y93" s="51"/>
      <c r="Z93" s="51"/>
      <c r="AA93" s="51"/>
      <c r="AB93" s="51"/>
      <c r="AC93" s="62"/>
      <c r="AD93" s="61"/>
      <c r="AE93" s="51"/>
      <c r="AF93" s="51"/>
      <c r="AG93" s="51"/>
      <c r="AH93" s="51"/>
      <c r="AI93" s="51"/>
      <c r="AJ93" s="51"/>
      <c r="AK93" s="51"/>
      <c r="AL93" s="62"/>
      <c r="AM93" s="61"/>
      <c r="AN93" s="51"/>
      <c r="AO93" s="51"/>
      <c r="AP93" s="51"/>
      <c r="AQ93" s="51"/>
      <c r="AR93" s="51"/>
      <c r="AS93" s="51"/>
      <c r="AT93" s="51"/>
      <c r="AU93" s="51"/>
      <c r="AV93" s="51"/>
      <c r="AW93" s="51"/>
      <c r="AX93" s="51"/>
      <c r="AY93" s="51"/>
      <c r="AZ93" s="51"/>
      <c r="BA93" s="51"/>
      <c r="BB93" s="51"/>
      <c r="BC93" s="51"/>
      <c r="BD93" s="51"/>
      <c r="BE93" s="51"/>
      <c r="BF93" s="51"/>
      <c r="BG93" s="51"/>
      <c r="BH93" s="51"/>
      <c r="BI93" s="62"/>
      <c r="BK93" s="40"/>
      <c r="BM93" s="19">
        <f t="shared" si="1"/>
        <v>36</v>
      </c>
    </row>
    <row r="94" spans="2:65" ht="15" customHeight="1" x14ac:dyDescent="0.25">
      <c r="B94" s="61"/>
      <c r="C94" s="51"/>
      <c r="D94" s="51"/>
      <c r="E94" s="51"/>
      <c r="F94" s="51"/>
      <c r="G94" s="51"/>
      <c r="H94" s="51"/>
      <c r="I94" s="51"/>
      <c r="J94" s="51"/>
      <c r="K94" s="62"/>
      <c r="L94" s="61"/>
      <c r="M94" s="51"/>
      <c r="N94" s="51"/>
      <c r="O94" s="51"/>
      <c r="P94" s="51"/>
      <c r="Q94" s="51"/>
      <c r="R94" s="51"/>
      <c r="S94" s="51"/>
      <c r="T94" s="62"/>
      <c r="U94" s="61"/>
      <c r="V94" s="51"/>
      <c r="W94" s="51"/>
      <c r="X94" s="51"/>
      <c r="Y94" s="51"/>
      <c r="Z94" s="51"/>
      <c r="AA94" s="51"/>
      <c r="AB94" s="51"/>
      <c r="AC94" s="62"/>
      <c r="AD94" s="61"/>
      <c r="AE94" s="51"/>
      <c r="AF94" s="51"/>
      <c r="AG94" s="51"/>
      <c r="AH94" s="51"/>
      <c r="AI94" s="51"/>
      <c r="AJ94" s="51"/>
      <c r="AK94" s="51"/>
      <c r="AL94" s="62"/>
      <c r="AM94" s="61"/>
      <c r="AN94" s="51"/>
      <c r="AO94" s="51"/>
      <c r="AP94" s="51"/>
      <c r="AQ94" s="51"/>
      <c r="AR94" s="51"/>
      <c r="AS94" s="51"/>
      <c r="AT94" s="51"/>
      <c r="AU94" s="51"/>
      <c r="AV94" s="51"/>
      <c r="AW94" s="51"/>
      <c r="AX94" s="51"/>
      <c r="AY94" s="51"/>
      <c r="AZ94" s="51"/>
      <c r="BA94" s="51"/>
      <c r="BB94" s="51"/>
      <c r="BC94" s="51"/>
      <c r="BD94" s="51"/>
      <c r="BE94" s="51"/>
      <c r="BF94" s="51"/>
      <c r="BG94" s="51"/>
      <c r="BH94" s="51"/>
      <c r="BI94" s="62"/>
      <c r="BK94" s="40"/>
      <c r="BM94" s="19">
        <f t="shared" si="1"/>
        <v>37</v>
      </c>
    </row>
    <row r="95" spans="2:65" ht="15" customHeight="1" x14ac:dyDescent="0.25">
      <c r="B95" s="61"/>
      <c r="C95" s="51"/>
      <c r="D95" s="51"/>
      <c r="E95" s="51"/>
      <c r="F95" s="51"/>
      <c r="G95" s="51"/>
      <c r="H95" s="51"/>
      <c r="I95" s="51"/>
      <c r="J95" s="51"/>
      <c r="K95" s="62"/>
      <c r="L95" s="61"/>
      <c r="M95" s="51"/>
      <c r="N95" s="51"/>
      <c r="O95" s="51"/>
      <c r="P95" s="51"/>
      <c r="Q95" s="51"/>
      <c r="R95" s="51"/>
      <c r="S95" s="51"/>
      <c r="T95" s="62"/>
      <c r="U95" s="61"/>
      <c r="V95" s="51"/>
      <c r="W95" s="51"/>
      <c r="X95" s="51"/>
      <c r="Y95" s="51"/>
      <c r="Z95" s="51"/>
      <c r="AA95" s="51"/>
      <c r="AB95" s="51"/>
      <c r="AC95" s="62"/>
      <c r="AD95" s="61"/>
      <c r="AE95" s="51"/>
      <c r="AF95" s="51"/>
      <c r="AG95" s="51"/>
      <c r="AH95" s="51"/>
      <c r="AI95" s="51"/>
      <c r="AJ95" s="51"/>
      <c r="AK95" s="51"/>
      <c r="AL95" s="62"/>
      <c r="AM95" s="61"/>
      <c r="AN95" s="51"/>
      <c r="AO95" s="51"/>
      <c r="AP95" s="51"/>
      <c r="AQ95" s="51"/>
      <c r="AR95" s="51"/>
      <c r="AS95" s="51"/>
      <c r="AT95" s="51"/>
      <c r="AU95" s="51"/>
      <c r="AV95" s="51"/>
      <c r="AW95" s="51"/>
      <c r="AX95" s="51"/>
      <c r="AY95" s="51"/>
      <c r="AZ95" s="51"/>
      <c r="BA95" s="51"/>
      <c r="BB95" s="51"/>
      <c r="BC95" s="51"/>
      <c r="BD95" s="51"/>
      <c r="BE95" s="51"/>
      <c r="BF95" s="51"/>
      <c r="BG95" s="51"/>
      <c r="BH95" s="51"/>
      <c r="BI95" s="62"/>
      <c r="BK95" s="40"/>
      <c r="BM95" s="19">
        <f t="shared" si="1"/>
        <v>38</v>
      </c>
    </row>
    <row r="96" spans="2:65" ht="15" customHeight="1" x14ac:dyDescent="0.25">
      <c r="B96" s="61"/>
      <c r="C96" s="51"/>
      <c r="D96" s="51"/>
      <c r="E96" s="51"/>
      <c r="F96" s="51"/>
      <c r="G96" s="51"/>
      <c r="H96" s="51"/>
      <c r="I96" s="51"/>
      <c r="J96" s="51"/>
      <c r="K96" s="62"/>
      <c r="L96" s="61"/>
      <c r="M96" s="51"/>
      <c r="N96" s="51"/>
      <c r="O96" s="51"/>
      <c r="P96" s="51"/>
      <c r="Q96" s="51"/>
      <c r="R96" s="51"/>
      <c r="S96" s="51"/>
      <c r="T96" s="62"/>
      <c r="U96" s="61"/>
      <c r="V96" s="51"/>
      <c r="W96" s="51"/>
      <c r="X96" s="51"/>
      <c r="Y96" s="51"/>
      <c r="Z96" s="51"/>
      <c r="AA96" s="51"/>
      <c r="AB96" s="51"/>
      <c r="AC96" s="62"/>
      <c r="AD96" s="61"/>
      <c r="AE96" s="51"/>
      <c r="AF96" s="51"/>
      <c r="AG96" s="51"/>
      <c r="AH96" s="51"/>
      <c r="AI96" s="51"/>
      <c r="AJ96" s="51"/>
      <c r="AK96" s="51"/>
      <c r="AL96" s="62"/>
      <c r="AM96" s="61"/>
      <c r="AN96" s="51"/>
      <c r="AO96" s="51"/>
      <c r="AP96" s="51"/>
      <c r="AQ96" s="51"/>
      <c r="AR96" s="51"/>
      <c r="AS96" s="51"/>
      <c r="AT96" s="51"/>
      <c r="AU96" s="51"/>
      <c r="AV96" s="51"/>
      <c r="AW96" s="51"/>
      <c r="AX96" s="51"/>
      <c r="AY96" s="51"/>
      <c r="AZ96" s="51"/>
      <c r="BA96" s="51"/>
      <c r="BB96" s="51"/>
      <c r="BC96" s="51"/>
      <c r="BD96" s="51"/>
      <c r="BE96" s="51"/>
      <c r="BF96" s="51"/>
      <c r="BG96" s="51"/>
      <c r="BH96" s="51"/>
      <c r="BI96" s="62"/>
      <c r="BK96" s="40"/>
      <c r="BM96" s="19">
        <f t="shared" si="1"/>
        <v>39</v>
      </c>
    </row>
    <row r="97" spans="2:65" ht="15" customHeight="1" x14ac:dyDescent="0.25">
      <c r="B97" s="61"/>
      <c r="C97" s="51"/>
      <c r="D97" s="51"/>
      <c r="E97" s="51"/>
      <c r="F97" s="51"/>
      <c r="G97" s="51"/>
      <c r="H97" s="51"/>
      <c r="I97" s="51"/>
      <c r="J97" s="51"/>
      <c r="K97" s="62"/>
      <c r="L97" s="61"/>
      <c r="M97" s="51"/>
      <c r="N97" s="51"/>
      <c r="O97" s="51"/>
      <c r="P97" s="51"/>
      <c r="Q97" s="51"/>
      <c r="R97" s="51"/>
      <c r="S97" s="51"/>
      <c r="T97" s="62"/>
      <c r="U97" s="61"/>
      <c r="V97" s="51"/>
      <c r="W97" s="51"/>
      <c r="X97" s="51"/>
      <c r="Y97" s="51"/>
      <c r="Z97" s="51"/>
      <c r="AA97" s="51"/>
      <c r="AB97" s="51"/>
      <c r="AC97" s="62"/>
      <c r="AD97" s="61"/>
      <c r="AE97" s="51"/>
      <c r="AF97" s="51"/>
      <c r="AG97" s="51"/>
      <c r="AH97" s="51"/>
      <c r="AI97" s="51"/>
      <c r="AJ97" s="51"/>
      <c r="AK97" s="51"/>
      <c r="AL97" s="62"/>
      <c r="AM97" s="61"/>
      <c r="AN97" s="51"/>
      <c r="AO97" s="51"/>
      <c r="AP97" s="51"/>
      <c r="AQ97" s="51"/>
      <c r="AR97" s="51"/>
      <c r="AS97" s="51"/>
      <c r="AT97" s="51"/>
      <c r="AU97" s="51"/>
      <c r="AV97" s="51"/>
      <c r="AW97" s="51"/>
      <c r="AX97" s="51"/>
      <c r="AY97" s="51"/>
      <c r="AZ97" s="51"/>
      <c r="BA97" s="51"/>
      <c r="BB97" s="51"/>
      <c r="BC97" s="51"/>
      <c r="BD97" s="51"/>
      <c r="BE97" s="51"/>
      <c r="BF97" s="51"/>
      <c r="BG97" s="51"/>
      <c r="BH97" s="51"/>
      <c r="BI97" s="62"/>
      <c r="BK97" s="40"/>
      <c r="BM97" s="19">
        <f t="shared" si="1"/>
        <v>40</v>
      </c>
    </row>
    <row r="98" spans="2:65" ht="15" customHeight="1" x14ac:dyDescent="0.25">
      <c r="B98" s="61"/>
      <c r="C98" s="51"/>
      <c r="D98" s="51"/>
      <c r="E98" s="51"/>
      <c r="F98" s="51"/>
      <c r="G98" s="51"/>
      <c r="H98" s="51"/>
      <c r="I98" s="51"/>
      <c r="J98" s="51"/>
      <c r="K98" s="62"/>
      <c r="L98" s="61"/>
      <c r="M98" s="51"/>
      <c r="N98" s="51"/>
      <c r="O98" s="51"/>
      <c r="P98" s="51"/>
      <c r="Q98" s="51"/>
      <c r="R98" s="51"/>
      <c r="S98" s="51"/>
      <c r="T98" s="62"/>
      <c r="U98" s="61"/>
      <c r="V98" s="51"/>
      <c r="W98" s="51"/>
      <c r="X98" s="51"/>
      <c r="Y98" s="51"/>
      <c r="Z98" s="51"/>
      <c r="AA98" s="51"/>
      <c r="AB98" s="51"/>
      <c r="AC98" s="62"/>
      <c r="AD98" s="61"/>
      <c r="AE98" s="51"/>
      <c r="AF98" s="51"/>
      <c r="AG98" s="51"/>
      <c r="AH98" s="51"/>
      <c r="AI98" s="51"/>
      <c r="AJ98" s="51"/>
      <c r="AK98" s="51"/>
      <c r="AL98" s="62"/>
      <c r="AM98" s="61"/>
      <c r="AN98" s="51"/>
      <c r="AO98" s="51"/>
      <c r="AP98" s="51"/>
      <c r="AQ98" s="51"/>
      <c r="AR98" s="51"/>
      <c r="AS98" s="51"/>
      <c r="AT98" s="51"/>
      <c r="AU98" s="51"/>
      <c r="AV98" s="51"/>
      <c r="AW98" s="51"/>
      <c r="AX98" s="51"/>
      <c r="AY98" s="51"/>
      <c r="AZ98" s="51"/>
      <c r="BA98" s="51"/>
      <c r="BB98" s="51"/>
      <c r="BC98" s="51"/>
      <c r="BD98" s="51"/>
      <c r="BE98" s="51"/>
      <c r="BF98" s="51"/>
      <c r="BG98" s="51"/>
      <c r="BH98" s="51"/>
      <c r="BI98" s="62"/>
      <c r="BK98" s="40"/>
      <c r="BM98" s="19">
        <f t="shared" si="1"/>
        <v>41</v>
      </c>
    </row>
    <row r="99" spans="2:65" ht="15" customHeight="1" x14ac:dyDescent="0.25">
      <c r="B99" s="61"/>
      <c r="C99" s="51"/>
      <c r="D99" s="51"/>
      <c r="E99" s="51"/>
      <c r="F99" s="51"/>
      <c r="G99" s="51"/>
      <c r="H99" s="51"/>
      <c r="I99" s="51"/>
      <c r="J99" s="51"/>
      <c r="K99" s="62"/>
      <c r="L99" s="61"/>
      <c r="M99" s="51"/>
      <c r="N99" s="51"/>
      <c r="O99" s="51"/>
      <c r="P99" s="51"/>
      <c r="Q99" s="51"/>
      <c r="R99" s="51"/>
      <c r="S99" s="51"/>
      <c r="T99" s="62"/>
      <c r="U99" s="61"/>
      <c r="V99" s="51"/>
      <c r="W99" s="51"/>
      <c r="X99" s="51"/>
      <c r="Y99" s="51"/>
      <c r="Z99" s="51"/>
      <c r="AA99" s="51"/>
      <c r="AB99" s="51"/>
      <c r="AC99" s="62"/>
      <c r="AD99" s="61"/>
      <c r="AE99" s="51"/>
      <c r="AF99" s="51"/>
      <c r="AG99" s="51"/>
      <c r="AH99" s="51"/>
      <c r="AI99" s="51"/>
      <c r="AJ99" s="51"/>
      <c r="AK99" s="51"/>
      <c r="AL99" s="62"/>
      <c r="AM99" s="61"/>
      <c r="AN99" s="51"/>
      <c r="AO99" s="51"/>
      <c r="AP99" s="51"/>
      <c r="AQ99" s="51"/>
      <c r="AR99" s="51"/>
      <c r="AS99" s="51"/>
      <c r="AT99" s="51"/>
      <c r="AU99" s="51"/>
      <c r="AV99" s="51"/>
      <c r="AW99" s="51"/>
      <c r="AX99" s="51"/>
      <c r="AY99" s="51"/>
      <c r="AZ99" s="51"/>
      <c r="BA99" s="51"/>
      <c r="BB99" s="51"/>
      <c r="BC99" s="51"/>
      <c r="BD99" s="51"/>
      <c r="BE99" s="51"/>
      <c r="BF99" s="51"/>
      <c r="BG99" s="51"/>
      <c r="BH99" s="51"/>
      <c r="BI99" s="62"/>
      <c r="BK99" s="40"/>
      <c r="BM99" s="19">
        <f t="shared" si="1"/>
        <v>42</v>
      </c>
    </row>
    <row r="100" spans="2:65" ht="15" customHeight="1" x14ac:dyDescent="0.25">
      <c r="B100" s="61"/>
      <c r="C100" s="51"/>
      <c r="D100" s="51"/>
      <c r="E100" s="51"/>
      <c r="F100" s="51"/>
      <c r="G100" s="51"/>
      <c r="H100" s="51"/>
      <c r="I100" s="51"/>
      <c r="J100" s="51"/>
      <c r="K100" s="62"/>
      <c r="L100" s="61"/>
      <c r="M100" s="51"/>
      <c r="N100" s="51"/>
      <c r="O100" s="51"/>
      <c r="P100" s="51"/>
      <c r="Q100" s="51"/>
      <c r="R100" s="51"/>
      <c r="S100" s="51"/>
      <c r="T100" s="62"/>
      <c r="U100" s="61"/>
      <c r="V100" s="51"/>
      <c r="W100" s="51"/>
      <c r="X100" s="51"/>
      <c r="Y100" s="51"/>
      <c r="Z100" s="51"/>
      <c r="AA100" s="51"/>
      <c r="AB100" s="51"/>
      <c r="AC100" s="62"/>
      <c r="AD100" s="61"/>
      <c r="AE100" s="51"/>
      <c r="AF100" s="51"/>
      <c r="AG100" s="51"/>
      <c r="AH100" s="51"/>
      <c r="AI100" s="51"/>
      <c r="AJ100" s="51"/>
      <c r="AK100" s="51"/>
      <c r="AL100" s="62"/>
      <c r="AM100" s="6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62"/>
      <c r="BK100" s="40"/>
      <c r="BM100" s="19">
        <f t="shared" si="1"/>
        <v>43</v>
      </c>
    </row>
    <row r="101" spans="2:65" ht="15" customHeight="1" x14ac:dyDescent="0.25">
      <c r="B101" s="61"/>
      <c r="C101" s="51"/>
      <c r="D101" s="51"/>
      <c r="E101" s="51"/>
      <c r="F101" s="51"/>
      <c r="G101" s="51"/>
      <c r="H101" s="51"/>
      <c r="I101" s="51"/>
      <c r="J101" s="51"/>
      <c r="K101" s="62"/>
      <c r="L101" s="61"/>
      <c r="M101" s="51"/>
      <c r="N101" s="51"/>
      <c r="O101" s="51"/>
      <c r="P101" s="51"/>
      <c r="Q101" s="51"/>
      <c r="R101" s="51"/>
      <c r="S101" s="51"/>
      <c r="T101" s="62"/>
      <c r="U101" s="61"/>
      <c r="V101" s="51"/>
      <c r="W101" s="51"/>
      <c r="X101" s="51"/>
      <c r="Y101" s="51"/>
      <c r="Z101" s="51"/>
      <c r="AA101" s="51"/>
      <c r="AB101" s="51"/>
      <c r="AC101" s="62"/>
      <c r="AD101" s="61"/>
      <c r="AE101" s="51"/>
      <c r="AF101" s="51"/>
      <c r="AG101" s="51"/>
      <c r="AH101" s="51"/>
      <c r="AI101" s="51"/>
      <c r="AJ101" s="51"/>
      <c r="AK101" s="51"/>
      <c r="AL101" s="62"/>
      <c r="AM101" s="61"/>
      <c r="AN101" s="51"/>
      <c r="AO101" s="51"/>
      <c r="AP101" s="51"/>
      <c r="AQ101" s="51"/>
      <c r="AR101" s="51"/>
      <c r="AS101" s="51"/>
      <c r="AT101" s="51"/>
      <c r="AU101" s="51"/>
      <c r="AV101" s="51"/>
      <c r="AW101" s="51"/>
      <c r="AX101" s="51"/>
      <c r="AY101" s="51"/>
      <c r="AZ101" s="51"/>
      <c r="BA101" s="51"/>
      <c r="BB101" s="51"/>
      <c r="BD101" s="51"/>
      <c r="BE101" s="51"/>
      <c r="BF101" s="51"/>
      <c r="BG101" s="51"/>
      <c r="BH101" s="51"/>
      <c r="BI101" s="62"/>
      <c r="BK101" s="40"/>
      <c r="BM101" s="19">
        <f t="shared" si="1"/>
        <v>44</v>
      </c>
    </row>
    <row r="102" spans="2:65" ht="15" customHeight="1" x14ac:dyDescent="0.25">
      <c r="B102" s="63" t="s">
        <v>39</v>
      </c>
      <c r="C102" s="64"/>
      <c r="D102" s="64"/>
      <c r="E102" s="64"/>
      <c r="F102" s="64"/>
      <c r="G102" s="64"/>
      <c r="H102" s="64"/>
      <c r="I102" s="64"/>
      <c r="J102" s="64"/>
      <c r="K102" s="65"/>
      <c r="L102" s="63"/>
      <c r="M102" s="64"/>
      <c r="N102" s="64"/>
      <c r="O102" s="64"/>
      <c r="P102" s="64"/>
      <c r="Q102" s="64"/>
      <c r="R102" s="64"/>
      <c r="S102" s="64"/>
      <c r="T102" s="65"/>
      <c r="U102" s="63"/>
      <c r="V102" s="64"/>
      <c r="W102" s="64"/>
      <c r="X102" s="64"/>
      <c r="Y102" s="64"/>
      <c r="Z102" s="64"/>
      <c r="AA102" s="64"/>
      <c r="AB102" s="64"/>
      <c r="AC102" s="65"/>
      <c r="AD102" s="63"/>
      <c r="AE102" s="64"/>
      <c r="AF102" s="64"/>
      <c r="AG102" s="64"/>
      <c r="AH102" s="64"/>
      <c r="AI102" s="64"/>
      <c r="AJ102" s="64"/>
      <c r="AK102" s="64"/>
      <c r="AL102" s="65"/>
      <c r="AM102" s="63"/>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5"/>
      <c r="BK102" s="40"/>
      <c r="BM102" s="19">
        <f t="shared" si="1"/>
        <v>45</v>
      </c>
    </row>
    <row r="103" spans="2:65" ht="15" customHeight="1" x14ac:dyDescent="0.25">
      <c r="B103" s="61"/>
      <c r="C103" s="51"/>
      <c r="D103" s="51"/>
      <c r="E103" s="51"/>
      <c r="F103" s="51"/>
      <c r="G103" s="51"/>
      <c r="H103" s="51"/>
      <c r="I103" s="51"/>
      <c r="J103" s="51"/>
      <c r="K103" s="62"/>
      <c r="L103" s="61"/>
      <c r="M103" s="51"/>
      <c r="N103" s="51"/>
      <c r="O103" s="51"/>
      <c r="P103" s="51"/>
      <c r="Q103" s="51"/>
      <c r="R103" s="51"/>
      <c r="S103" s="51"/>
      <c r="T103" s="62"/>
      <c r="U103" s="61"/>
      <c r="V103" s="51"/>
      <c r="W103" s="51"/>
      <c r="X103" s="51"/>
      <c r="Y103" s="51"/>
      <c r="Z103" s="51"/>
      <c r="AA103" s="51"/>
      <c r="AB103" s="51"/>
      <c r="AC103" s="62"/>
      <c r="AD103" s="61"/>
      <c r="AE103" s="51"/>
      <c r="AF103" s="51"/>
      <c r="AG103" s="51"/>
      <c r="AH103" s="51"/>
      <c r="AI103" s="51"/>
      <c r="AJ103" s="51"/>
      <c r="AK103" s="51"/>
      <c r="AL103" s="62"/>
      <c r="AM103" s="6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62"/>
      <c r="BK103" s="40"/>
      <c r="BM103" s="19">
        <f t="shared" si="1"/>
        <v>46</v>
      </c>
    </row>
    <row r="104" spans="2:65" ht="15" customHeight="1" x14ac:dyDescent="0.25">
      <c r="B104" s="61"/>
      <c r="C104" s="51"/>
      <c r="D104" s="51"/>
      <c r="E104" s="51"/>
      <c r="F104" s="51"/>
      <c r="G104" s="51"/>
      <c r="H104" s="51"/>
      <c r="I104" s="51"/>
      <c r="J104" s="51"/>
      <c r="K104" s="62"/>
      <c r="L104" s="61"/>
      <c r="M104" s="51"/>
      <c r="N104" s="51"/>
      <c r="O104" s="51"/>
      <c r="P104" s="51"/>
      <c r="Q104" s="51"/>
      <c r="R104" s="51"/>
      <c r="S104" s="51"/>
      <c r="T104" s="62"/>
      <c r="U104" s="61"/>
      <c r="V104" s="51"/>
      <c r="W104" s="51"/>
      <c r="X104" s="51"/>
      <c r="Y104" s="51"/>
      <c r="Z104" s="51"/>
      <c r="AA104" s="51"/>
      <c r="AB104" s="51"/>
      <c r="AC104" s="62"/>
      <c r="AD104" s="61"/>
      <c r="AE104" s="51"/>
      <c r="AF104" s="51"/>
      <c r="AG104" s="51"/>
      <c r="AH104" s="51"/>
      <c r="AI104" s="51"/>
      <c r="AJ104" s="51"/>
      <c r="AK104" s="51"/>
      <c r="AL104" s="62"/>
      <c r="AM104" s="6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62"/>
      <c r="BK104" s="40"/>
      <c r="BM104" s="19">
        <f t="shared" si="1"/>
        <v>47</v>
      </c>
    </row>
    <row r="105" spans="2:65" ht="15" customHeight="1" x14ac:dyDescent="0.25">
      <c r="B105" s="61"/>
      <c r="C105" s="51"/>
      <c r="D105" s="51"/>
      <c r="E105" s="51"/>
      <c r="F105" s="51"/>
      <c r="G105" s="51"/>
      <c r="H105" s="51"/>
      <c r="I105" s="51"/>
      <c r="J105" s="51"/>
      <c r="K105" s="62"/>
      <c r="L105" s="61"/>
      <c r="M105" s="51"/>
      <c r="N105" s="51"/>
      <c r="O105" s="51"/>
      <c r="P105" s="51"/>
      <c r="Q105" s="51"/>
      <c r="R105" s="51"/>
      <c r="S105" s="51"/>
      <c r="T105" s="62"/>
      <c r="U105" s="61"/>
      <c r="V105" s="51"/>
      <c r="W105" s="51"/>
      <c r="X105" s="51"/>
      <c r="Y105" s="51"/>
      <c r="Z105" s="51"/>
      <c r="AA105" s="51"/>
      <c r="AB105" s="51"/>
      <c r="AC105" s="62"/>
      <c r="AD105" s="61"/>
      <c r="AE105" s="51"/>
      <c r="AF105" s="51"/>
      <c r="AG105" s="51"/>
      <c r="AH105" s="51"/>
      <c r="AI105" s="51"/>
      <c r="AJ105" s="51"/>
      <c r="AK105" s="51"/>
      <c r="AL105" s="62"/>
      <c r="AM105" s="6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62"/>
      <c r="BK105" s="40"/>
      <c r="BM105" s="19">
        <f t="shared" si="1"/>
        <v>48</v>
      </c>
    </row>
    <row r="106" spans="2:65" ht="15" customHeight="1" x14ac:dyDescent="0.25">
      <c r="B106" s="61"/>
      <c r="C106" s="51"/>
      <c r="D106" s="51"/>
      <c r="E106" s="51"/>
      <c r="F106" s="51"/>
      <c r="G106" s="51"/>
      <c r="H106" s="51"/>
      <c r="I106" s="51"/>
      <c r="J106" s="51"/>
      <c r="K106" s="62"/>
      <c r="L106" s="61"/>
      <c r="M106" s="51"/>
      <c r="N106" s="51"/>
      <c r="O106" s="51"/>
      <c r="P106" s="51"/>
      <c r="Q106" s="51"/>
      <c r="R106" s="51"/>
      <c r="S106" s="51"/>
      <c r="T106" s="62"/>
      <c r="U106" s="61"/>
      <c r="V106" s="51"/>
      <c r="W106" s="51"/>
      <c r="X106" s="51"/>
      <c r="Y106" s="51"/>
      <c r="Z106" s="51"/>
      <c r="AA106" s="51"/>
      <c r="AB106" s="51"/>
      <c r="AC106" s="62"/>
      <c r="AD106" s="61"/>
      <c r="AE106" s="51"/>
      <c r="AF106" s="51"/>
      <c r="AG106" s="51"/>
      <c r="AH106" s="51"/>
      <c r="AI106" s="51"/>
      <c r="AJ106" s="51"/>
      <c r="AK106" s="51"/>
      <c r="AL106" s="62"/>
      <c r="AM106" s="6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62"/>
      <c r="BK106" s="40"/>
      <c r="BM106" s="19">
        <f t="shared" ref="BM106:BM141" si="2">IF(BM105=50,1,BM105+1)</f>
        <v>49</v>
      </c>
    </row>
    <row r="107" spans="2:65" ht="15" customHeight="1" x14ac:dyDescent="0.25">
      <c r="B107" s="61"/>
      <c r="C107" s="51"/>
      <c r="D107" s="51"/>
      <c r="E107" s="51"/>
      <c r="F107" s="51"/>
      <c r="G107" s="51"/>
      <c r="H107" s="51"/>
      <c r="I107" s="51"/>
      <c r="J107" s="51"/>
      <c r="K107" s="62"/>
      <c r="L107" s="61"/>
      <c r="M107" s="51"/>
      <c r="N107" s="51"/>
      <c r="O107" s="51"/>
      <c r="P107" s="51"/>
      <c r="Q107" s="51"/>
      <c r="R107" s="51"/>
      <c r="S107" s="51"/>
      <c r="T107" s="62"/>
      <c r="U107" s="61"/>
      <c r="V107" s="51"/>
      <c r="W107" s="51"/>
      <c r="X107" s="51"/>
      <c r="Y107" s="51"/>
      <c r="Z107" s="51"/>
      <c r="AA107" s="51"/>
      <c r="AB107" s="51"/>
      <c r="AC107" s="62"/>
      <c r="AD107" s="61"/>
      <c r="AE107" s="51"/>
      <c r="AF107" s="51"/>
      <c r="AG107" s="51"/>
      <c r="AH107" s="51"/>
      <c r="AI107" s="51"/>
      <c r="AJ107" s="51"/>
      <c r="AK107" s="51"/>
      <c r="AL107" s="62"/>
      <c r="AM107" s="6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62"/>
      <c r="BK107" s="40"/>
      <c r="BM107" s="19">
        <f t="shared" si="2"/>
        <v>50</v>
      </c>
    </row>
    <row r="108" spans="2:65" ht="15" customHeight="1" x14ac:dyDescent="0.25">
      <c r="B108" s="61"/>
      <c r="C108" s="51"/>
      <c r="D108" s="51"/>
      <c r="E108" s="51"/>
      <c r="F108" s="51"/>
      <c r="G108" s="51"/>
      <c r="H108" s="51"/>
      <c r="I108" s="51"/>
      <c r="J108" s="51"/>
      <c r="K108" s="62"/>
      <c r="L108" s="61"/>
      <c r="M108" s="51"/>
      <c r="N108" s="51"/>
      <c r="O108" s="51"/>
      <c r="P108" s="51"/>
      <c r="Q108" s="51"/>
      <c r="R108" s="51"/>
      <c r="S108" s="51"/>
      <c r="T108" s="62"/>
      <c r="U108" s="61"/>
      <c r="V108" s="51"/>
      <c r="W108" s="51"/>
      <c r="X108" s="51"/>
      <c r="Y108" s="51"/>
      <c r="Z108" s="51"/>
      <c r="AA108" s="51"/>
      <c r="AB108" s="51"/>
      <c r="AC108" s="62"/>
      <c r="AD108" s="61"/>
      <c r="AE108" s="51"/>
      <c r="AF108" s="51"/>
      <c r="AG108" s="51"/>
      <c r="AH108" s="51"/>
      <c r="AI108" s="51"/>
      <c r="AJ108" s="51"/>
      <c r="AK108" s="51"/>
      <c r="AL108" s="62"/>
      <c r="AM108" s="6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62"/>
      <c r="BK108" s="40"/>
      <c r="BM108" s="19">
        <f t="shared" si="2"/>
        <v>1</v>
      </c>
    </row>
    <row r="109" spans="2:65" ht="15" customHeight="1" x14ac:dyDescent="0.25">
      <c r="B109" s="61"/>
      <c r="C109" s="51"/>
      <c r="D109" s="51"/>
      <c r="E109" s="51"/>
      <c r="F109" s="51"/>
      <c r="G109" s="51"/>
      <c r="H109" s="51"/>
      <c r="I109" s="51"/>
      <c r="J109" s="51"/>
      <c r="K109" s="62"/>
      <c r="L109" s="61"/>
      <c r="M109" s="51"/>
      <c r="N109" s="51"/>
      <c r="O109" s="51"/>
      <c r="P109" s="51"/>
      <c r="Q109" s="51"/>
      <c r="R109" s="51"/>
      <c r="S109" s="51"/>
      <c r="T109" s="62"/>
      <c r="U109" s="61"/>
      <c r="V109" s="51"/>
      <c r="W109" s="51"/>
      <c r="X109" s="51"/>
      <c r="Y109" s="51"/>
      <c r="Z109" s="51"/>
      <c r="AA109" s="51"/>
      <c r="AB109" s="51"/>
      <c r="AC109" s="62"/>
      <c r="AD109" s="61"/>
      <c r="AE109" s="51"/>
      <c r="AF109" s="51"/>
      <c r="AG109" s="51"/>
      <c r="AH109" s="51"/>
      <c r="AI109" s="51"/>
      <c r="AJ109" s="51"/>
      <c r="AK109" s="51"/>
      <c r="AL109" s="62"/>
      <c r="AM109" s="6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62"/>
      <c r="BK109" s="40"/>
      <c r="BM109" s="19">
        <f t="shared" si="2"/>
        <v>2</v>
      </c>
    </row>
    <row r="110" spans="2:65" ht="15" customHeight="1" x14ac:dyDescent="0.25">
      <c r="B110" s="61"/>
      <c r="C110" s="51"/>
      <c r="D110" s="51"/>
      <c r="E110" s="51"/>
      <c r="F110" s="51"/>
      <c r="G110" s="51"/>
      <c r="H110" s="51"/>
      <c r="I110" s="51"/>
      <c r="J110" s="51"/>
      <c r="K110" s="62"/>
      <c r="L110" s="61"/>
      <c r="M110" s="51"/>
      <c r="N110" s="51"/>
      <c r="O110" s="51"/>
      <c r="P110" s="51"/>
      <c r="Q110" s="51"/>
      <c r="R110" s="51"/>
      <c r="S110" s="51"/>
      <c r="T110" s="62"/>
      <c r="U110" s="61"/>
      <c r="V110" s="51"/>
      <c r="W110" s="51"/>
      <c r="X110" s="51"/>
      <c r="Y110" s="51"/>
      <c r="Z110" s="51"/>
      <c r="AA110" s="51"/>
      <c r="AB110" s="51"/>
      <c r="AC110" s="62"/>
      <c r="AD110" s="61"/>
      <c r="AE110" s="51"/>
      <c r="AF110" s="51"/>
      <c r="AG110" s="51"/>
      <c r="AH110" s="51"/>
      <c r="AI110" s="51"/>
      <c r="AJ110" s="51"/>
      <c r="AK110" s="51"/>
      <c r="AL110" s="62"/>
      <c r="AM110" s="6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62"/>
      <c r="BK110" s="40"/>
      <c r="BM110" s="19">
        <f t="shared" si="2"/>
        <v>3</v>
      </c>
    </row>
    <row r="111" spans="2:65" ht="15" customHeight="1" x14ac:dyDescent="0.25">
      <c r="B111" s="61"/>
      <c r="C111" s="51"/>
      <c r="D111" s="51"/>
      <c r="E111" s="51"/>
      <c r="F111" s="51"/>
      <c r="G111" s="51"/>
      <c r="H111" s="51"/>
      <c r="I111" s="51"/>
      <c r="J111" s="51"/>
      <c r="K111" s="62"/>
      <c r="L111" s="61"/>
      <c r="M111" s="51"/>
      <c r="N111" s="51"/>
      <c r="O111" s="51"/>
      <c r="P111" s="51"/>
      <c r="Q111" s="51"/>
      <c r="R111" s="51"/>
      <c r="S111" s="51"/>
      <c r="T111" s="62"/>
      <c r="U111" s="61"/>
      <c r="V111" s="51"/>
      <c r="W111" s="51"/>
      <c r="X111" s="51"/>
      <c r="Y111" s="51"/>
      <c r="Z111" s="51"/>
      <c r="AA111" s="51"/>
      <c r="AB111" s="51"/>
      <c r="AC111" s="62"/>
      <c r="AD111" s="61"/>
      <c r="AE111" s="51"/>
      <c r="AF111" s="51"/>
      <c r="AG111" s="51"/>
      <c r="AH111" s="51"/>
      <c r="AI111" s="51"/>
      <c r="AJ111" s="51"/>
      <c r="AK111" s="51"/>
      <c r="AL111" s="62"/>
      <c r="AM111" s="6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62"/>
      <c r="BK111" s="40"/>
      <c r="BM111" s="19">
        <f t="shared" si="2"/>
        <v>4</v>
      </c>
    </row>
    <row r="112" spans="2:65" ht="15" customHeight="1" x14ac:dyDescent="0.25">
      <c r="B112" s="61"/>
      <c r="C112" s="51"/>
      <c r="D112" s="51"/>
      <c r="E112" s="51"/>
      <c r="F112" s="51"/>
      <c r="G112" s="51"/>
      <c r="H112" s="51"/>
      <c r="I112" s="51"/>
      <c r="J112" s="51"/>
      <c r="K112" s="62"/>
      <c r="L112" s="61"/>
      <c r="M112" s="51"/>
      <c r="N112" s="51"/>
      <c r="O112" s="51"/>
      <c r="P112" s="51"/>
      <c r="Q112" s="51"/>
      <c r="R112" s="51"/>
      <c r="S112" s="51"/>
      <c r="T112" s="62"/>
      <c r="U112" s="61"/>
      <c r="V112" s="51"/>
      <c r="W112" s="51"/>
      <c r="X112" s="51"/>
      <c r="Y112" s="51"/>
      <c r="Z112" s="51"/>
      <c r="AA112" s="51"/>
      <c r="AB112" s="51"/>
      <c r="AC112" s="62"/>
      <c r="AD112" s="61"/>
      <c r="AE112" s="51"/>
      <c r="AF112" s="51"/>
      <c r="AG112" s="51"/>
      <c r="AH112" s="51"/>
      <c r="AI112" s="51"/>
      <c r="AJ112" s="51"/>
      <c r="AK112" s="51"/>
      <c r="AL112" s="62"/>
      <c r="AM112" s="6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62"/>
      <c r="BK112" s="40"/>
      <c r="BM112" s="19">
        <f t="shared" si="2"/>
        <v>5</v>
      </c>
    </row>
    <row r="113" spans="2:68" ht="15" customHeight="1" x14ac:dyDescent="0.25">
      <c r="B113" s="61"/>
      <c r="C113" s="51"/>
      <c r="D113" s="51"/>
      <c r="E113" s="51"/>
      <c r="F113" s="51"/>
      <c r="G113" s="51"/>
      <c r="H113" s="51"/>
      <c r="I113" s="51"/>
      <c r="J113" s="51"/>
      <c r="K113" s="62"/>
      <c r="L113" s="61"/>
      <c r="M113" s="51"/>
      <c r="N113" s="51"/>
      <c r="O113" s="51"/>
      <c r="P113" s="51"/>
      <c r="Q113" s="51"/>
      <c r="R113" s="51"/>
      <c r="S113" s="51"/>
      <c r="T113" s="62"/>
      <c r="U113" s="61"/>
      <c r="V113" s="51"/>
      <c r="W113" s="51"/>
      <c r="X113" s="51"/>
      <c r="Y113" s="51"/>
      <c r="Z113" s="51"/>
      <c r="AA113" s="51"/>
      <c r="AB113" s="51"/>
      <c r="AC113" s="62"/>
      <c r="AD113" s="61"/>
      <c r="AE113" s="51"/>
      <c r="AF113" s="51"/>
      <c r="AG113" s="51"/>
      <c r="AH113" s="51"/>
      <c r="AI113" s="51"/>
      <c r="AJ113" s="51"/>
      <c r="AK113" s="51"/>
      <c r="AL113" s="62"/>
      <c r="AM113" s="6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62"/>
      <c r="BK113" s="40"/>
      <c r="BM113" s="19">
        <f t="shared" si="2"/>
        <v>6</v>
      </c>
      <c r="BP113" s="33"/>
    </row>
    <row r="114" spans="2:68" ht="15" customHeight="1" x14ac:dyDescent="0.25">
      <c r="B114" s="61"/>
      <c r="C114" s="51"/>
      <c r="D114" s="51"/>
      <c r="E114" s="51"/>
      <c r="F114" s="51"/>
      <c r="G114" s="51"/>
      <c r="H114" s="51"/>
      <c r="I114" s="51"/>
      <c r="J114" s="51"/>
      <c r="K114" s="62"/>
      <c r="L114" s="61"/>
      <c r="M114" s="51"/>
      <c r="N114" s="51"/>
      <c r="O114" s="51"/>
      <c r="P114" s="51"/>
      <c r="Q114" s="51"/>
      <c r="R114" s="51"/>
      <c r="S114" s="51"/>
      <c r="T114" s="62"/>
      <c r="U114" s="61"/>
      <c r="V114" s="51"/>
      <c r="W114" s="51"/>
      <c r="X114" s="51"/>
      <c r="Y114" s="51"/>
      <c r="Z114" s="51"/>
      <c r="AA114" s="51"/>
      <c r="AB114" s="51"/>
      <c r="AC114" s="62"/>
      <c r="AD114" s="61"/>
      <c r="AE114" s="51"/>
      <c r="AF114" s="51"/>
      <c r="AG114" s="51"/>
      <c r="AH114" s="51"/>
      <c r="AI114" s="51"/>
      <c r="AJ114" s="51"/>
      <c r="AK114" s="51"/>
      <c r="AL114" s="62"/>
      <c r="AM114" s="6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62"/>
      <c r="BK114" s="40"/>
      <c r="BM114" s="19">
        <f t="shared" si="2"/>
        <v>7</v>
      </c>
    </row>
    <row r="115" spans="2:68" ht="15" customHeight="1" x14ac:dyDescent="0.25">
      <c r="B115" s="61"/>
      <c r="C115" s="51"/>
      <c r="D115" s="51"/>
      <c r="E115" s="51"/>
      <c r="F115" s="51"/>
      <c r="G115" s="51"/>
      <c r="H115" s="51"/>
      <c r="I115" s="51"/>
      <c r="J115" s="51"/>
      <c r="K115" s="62"/>
      <c r="L115" s="61"/>
      <c r="M115" s="51"/>
      <c r="N115" s="51"/>
      <c r="O115" s="51"/>
      <c r="P115" s="51"/>
      <c r="Q115" s="51"/>
      <c r="R115" s="51"/>
      <c r="S115" s="51"/>
      <c r="T115" s="62"/>
      <c r="U115" s="61"/>
      <c r="V115" s="51"/>
      <c r="W115" s="51"/>
      <c r="X115" s="51"/>
      <c r="Y115" s="51"/>
      <c r="Z115" s="51"/>
      <c r="AA115" s="51"/>
      <c r="AB115" s="51"/>
      <c r="AC115" s="62"/>
      <c r="AD115" s="61"/>
      <c r="AE115" s="51"/>
      <c r="AF115" s="51"/>
      <c r="AG115" s="51"/>
      <c r="AH115" s="51"/>
      <c r="AI115" s="51"/>
      <c r="AJ115" s="51"/>
      <c r="AK115" s="51"/>
      <c r="AL115" s="62"/>
      <c r="AM115" s="6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62"/>
      <c r="BK115" s="40"/>
      <c r="BM115" s="19">
        <f t="shared" si="2"/>
        <v>8</v>
      </c>
    </row>
    <row r="116" spans="2:68" ht="15" customHeight="1" x14ac:dyDescent="0.25">
      <c r="B116" s="61"/>
      <c r="C116" s="51"/>
      <c r="D116" s="51"/>
      <c r="E116" s="51"/>
      <c r="F116" s="51"/>
      <c r="G116" s="51"/>
      <c r="H116" s="51"/>
      <c r="I116" s="51"/>
      <c r="J116" s="51"/>
      <c r="K116" s="62"/>
      <c r="L116" s="61"/>
      <c r="M116" s="51"/>
      <c r="N116" s="51"/>
      <c r="O116" s="51"/>
      <c r="P116" s="51"/>
      <c r="Q116" s="51"/>
      <c r="R116" s="51"/>
      <c r="S116" s="51"/>
      <c r="T116" s="62"/>
      <c r="U116" s="61"/>
      <c r="V116" s="51"/>
      <c r="W116" s="51"/>
      <c r="X116" s="51"/>
      <c r="Y116" s="51"/>
      <c r="Z116" s="51"/>
      <c r="AA116" s="51"/>
      <c r="AB116" s="51"/>
      <c r="AC116" s="62"/>
      <c r="AD116" s="61"/>
      <c r="AE116" s="51"/>
      <c r="AF116" s="51"/>
      <c r="AG116" s="51"/>
      <c r="AH116" s="51"/>
      <c r="AI116" s="51"/>
      <c r="AJ116" s="51"/>
      <c r="AK116" s="51"/>
      <c r="AL116" s="62"/>
      <c r="AM116" s="6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62"/>
      <c r="BK116" s="40"/>
      <c r="BM116" s="19">
        <f t="shared" si="2"/>
        <v>9</v>
      </c>
    </row>
    <row r="117" spans="2:68" ht="15" customHeight="1" x14ac:dyDescent="0.25">
      <c r="B117" s="61"/>
      <c r="C117" s="51"/>
      <c r="D117" s="51"/>
      <c r="E117" s="51"/>
      <c r="F117" s="51"/>
      <c r="G117" s="51"/>
      <c r="H117" s="51"/>
      <c r="I117" s="51"/>
      <c r="J117" s="51"/>
      <c r="K117" s="62"/>
      <c r="L117" s="61"/>
      <c r="M117" s="51"/>
      <c r="N117" s="51"/>
      <c r="O117" s="51"/>
      <c r="P117" s="51"/>
      <c r="Q117" s="51"/>
      <c r="R117" s="51"/>
      <c r="S117" s="51"/>
      <c r="T117" s="62"/>
      <c r="U117" s="61"/>
      <c r="V117" s="51"/>
      <c r="W117" s="51"/>
      <c r="X117" s="51"/>
      <c r="Y117" s="51"/>
      <c r="Z117" s="51"/>
      <c r="AA117" s="51"/>
      <c r="AB117" s="51"/>
      <c r="AC117" s="62"/>
      <c r="AD117" s="61"/>
      <c r="AE117" s="51"/>
      <c r="AF117" s="51"/>
      <c r="AG117" s="51"/>
      <c r="AH117" s="51"/>
      <c r="AI117" s="51"/>
      <c r="AJ117" s="51"/>
      <c r="AK117" s="51"/>
      <c r="AL117" s="62"/>
      <c r="AM117" s="6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62"/>
      <c r="BK117" s="40"/>
      <c r="BM117" s="19">
        <f t="shared" si="2"/>
        <v>10</v>
      </c>
    </row>
    <row r="118" spans="2:68" ht="15" customHeight="1" x14ac:dyDescent="0.25">
      <c r="B118" s="61"/>
      <c r="C118" s="51"/>
      <c r="D118" s="51"/>
      <c r="E118" s="51"/>
      <c r="F118" s="51"/>
      <c r="G118" s="51"/>
      <c r="H118" s="51"/>
      <c r="I118" s="51"/>
      <c r="J118" s="51"/>
      <c r="K118" s="62"/>
      <c r="L118" s="61"/>
      <c r="M118" s="51"/>
      <c r="N118" s="51"/>
      <c r="O118" s="51"/>
      <c r="P118" s="51"/>
      <c r="Q118" s="51"/>
      <c r="R118" s="51"/>
      <c r="S118" s="51"/>
      <c r="T118" s="62"/>
      <c r="U118" s="61"/>
      <c r="V118" s="51"/>
      <c r="W118" s="51"/>
      <c r="X118" s="51"/>
      <c r="Y118" s="51"/>
      <c r="Z118" s="51"/>
      <c r="AA118" s="51"/>
      <c r="AB118" s="51"/>
      <c r="AC118" s="62"/>
      <c r="AD118" s="61"/>
      <c r="AE118" s="51"/>
      <c r="AF118" s="51"/>
      <c r="AG118" s="51"/>
      <c r="AH118" s="51"/>
      <c r="AI118" s="51"/>
      <c r="AJ118" s="51"/>
      <c r="AK118" s="51"/>
      <c r="AL118" s="62"/>
      <c r="AM118" s="6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62"/>
      <c r="BK118" s="40"/>
      <c r="BM118" s="19">
        <f t="shared" si="2"/>
        <v>11</v>
      </c>
    </row>
    <row r="119" spans="2:68" ht="15" customHeight="1" x14ac:dyDescent="0.25">
      <c r="B119" s="61"/>
      <c r="C119" s="51"/>
      <c r="D119" s="51"/>
      <c r="E119" s="51"/>
      <c r="F119" s="51"/>
      <c r="G119" s="51"/>
      <c r="H119" s="51"/>
      <c r="I119" s="51"/>
      <c r="J119" s="51"/>
      <c r="K119" s="62"/>
      <c r="L119" s="61"/>
      <c r="M119" s="51"/>
      <c r="N119" s="51"/>
      <c r="O119" s="51"/>
      <c r="P119" s="51"/>
      <c r="Q119" s="51"/>
      <c r="R119" s="51"/>
      <c r="S119" s="51"/>
      <c r="T119" s="62"/>
      <c r="U119" s="61"/>
      <c r="V119" s="51"/>
      <c r="W119" s="51"/>
      <c r="X119" s="51"/>
      <c r="Y119" s="51"/>
      <c r="Z119" s="51"/>
      <c r="AA119" s="51"/>
      <c r="AB119" s="51"/>
      <c r="AC119" s="62"/>
      <c r="AD119" s="61"/>
      <c r="AE119" s="51"/>
      <c r="AF119" s="51"/>
      <c r="AG119" s="51"/>
      <c r="AH119" s="51"/>
      <c r="AI119" s="51"/>
      <c r="AJ119" s="51"/>
      <c r="AK119" s="51"/>
      <c r="AL119" s="62"/>
      <c r="AM119" s="6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62"/>
      <c r="BK119" s="40"/>
      <c r="BM119" s="19">
        <f t="shared" si="2"/>
        <v>12</v>
      </c>
    </row>
    <row r="120" spans="2:68" ht="15" customHeight="1" x14ac:dyDescent="0.25">
      <c r="B120" s="61"/>
      <c r="C120" s="51"/>
      <c r="D120" s="51"/>
      <c r="E120" s="51"/>
      <c r="F120" s="51"/>
      <c r="G120" s="51"/>
      <c r="H120" s="51"/>
      <c r="I120" s="51"/>
      <c r="J120" s="51"/>
      <c r="K120" s="62"/>
      <c r="L120" s="61"/>
      <c r="M120" s="51"/>
      <c r="N120" s="51"/>
      <c r="O120" s="51"/>
      <c r="P120" s="51"/>
      <c r="Q120" s="51"/>
      <c r="R120" s="51"/>
      <c r="S120" s="51"/>
      <c r="T120" s="62"/>
      <c r="U120" s="61"/>
      <c r="V120" s="51"/>
      <c r="W120" s="51"/>
      <c r="X120" s="51"/>
      <c r="Y120" s="51"/>
      <c r="Z120" s="51"/>
      <c r="AA120" s="51"/>
      <c r="AB120" s="51"/>
      <c r="AC120" s="62"/>
      <c r="AD120" s="61"/>
      <c r="AE120" s="51"/>
      <c r="AF120" s="51"/>
      <c r="AG120" s="51"/>
      <c r="AH120" s="51"/>
      <c r="AI120" s="51"/>
      <c r="AJ120" s="51"/>
      <c r="AK120" s="51"/>
      <c r="AL120" s="62"/>
      <c r="AM120" s="6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62"/>
      <c r="BK120" s="40"/>
      <c r="BM120" s="19">
        <f t="shared" si="2"/>
        <v>13</v>
      </c>
    </row>
    <row r="121" spans="2:68" ht="15" customHeight="1" x14ac:dyDescent="0.25">
      <c r="B121" s="61"/>
      <c r="C121" s="51"/>
      <c r="D121" s="51"/>
      <c r="E121" s="51"/>
      <c r="F121" s="51"/>
      <c r="G121" s="51"/>
      <c r="H121" s="51"/>
      <c r="I121" s="51"/>
      <c r="J121" s="51"/>
      <c r="K121" s="62"/>
      <c r="L121" s="61"/>
      <c r="M121" s="51"/>
      <c r="N121" s="51"/>
      <c r="O121" s="51"/>
      <c r="P121" s="51"/>
      <c r="Q121" s="51"/>
      <c r="R121" s="51"/>
      <c r="S121" s="51"/>
      <c r="T121" s="62"/>
      <c r="U121" s="61"/>
      <c r="V121" s="51"/>
      <c r="W121" s="51"/>
      <c r="X121" s="51"/>
      <c r="Y121" s="51"/>
      <c r="Z121" s="51"/>
      <c r="AA121" s="51"/>
      <c r="AB121" s="51"/>
      <c r="AC121" s="62"/>
      <c r="AD121" s="61"/>
      <c r="AE121" s="51"/>
      <c r="AF121" s="51"/>
      <c r="AG121" s="51"/>
      <c r="AH121" s="51"/>
      <c r="AI121" s="51"/>
      <c r="AJ121" s="51"/>
      <c r="AK121" s="51"/>
      <c r="AL121" s="62"/>
      <c r="AM121" s="6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62"/>
      <c r="BK121" s="40"/>
      <c r="BM121" s="19">
        <f t="shared" si="2"/>
        <v>14</v>
      </c>
    </row>
    <row r="122" spans="2:68" ht="15" customHeight="1" x14ac:dyDescent="0.25">
      <c r="B122" s="61"/>
      <c r="C122" s="51"/>
      <c r="D122" s="51"/>
      <c r="E122" s="51"/>
      <c r="F122" s="51"/>
      <c r="G122" s="51"/>
      <c r="H122" s="51"/>
      <c r="I122" s="51"/>
      <c r="J122" s="51"/>
      <c r="K122" s="62"/>
      <c r="L122" s="61"/>
      <c r="M122" s="51"/>
      <c r="N122" s="51"/>
      <c r="O122" s="51"/>
      <c r="P122" s="51"/>
      <c r="Q122" s="51"/>
      <c r="R122" s="51"/>
      <c r="S122" s="51"/>
      <c r="T122" s="62"/>
      <c r="U122" s="61"/>
      <c r="V122" s="51"/>
      <c r="W122" s="51"/>
      <c r="X122" s="51"/>
      <c r="Y122" s="51"/>
      <c r="Z122" s="51"/>
      <c r="AA122" s="51"/>
      <c r="AB122" s="51"/>
      <c r="AC122" s="62"/>
      <c r="AD122" s="61"/>
      <c r="AE122" s="51"/>
      <c r="AF122" s="51"/>
      <c r="AG122" s="51"/>
      <c r="AH122" s="51"/>
      <c r="AI122" s="51"/>
      <c r="AJ122" s="51"/>
      <c r="AK122" s="51"/>
      <c r="AL122" s="62"/>
      <c r="AM122" s="6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62"/>
      <c r="BK122" s="40"/>
      <c r="BM122" s="19">
        <f t="shared" si="2"/>
        <v>15</v>
      </c>
    </row>
    <row r="123" spans="2:68" ht="15" customHeight="1" x14ac:dyDescent="0.25">
      <c r="B123" s="61"/>
      <c r="C123" s="51"/>
      <c r="D123" s="51"/>
      <c r="E123" s="51"/>
      <c r="F123" s="51"/>
      <c r="G123" s="51"/>
      <c r="H123" s="51"/>
      <c r="I123" s="51"/>
      <c r="J123" s="51"/>
      <c r="K123" s="62"/>
      <c r="L123" s="61"/>
      <c r="M123" s="51"/>
      <c r="N123" s="51"/>
      <c r="O123" s="51"/>
      <c r="P123" s="51"/>
      <c r="Q123" s="51"/>
      <c r="R123" s="51"/>
      <c r="S123" s="51"/>
      <c r="T123" s="62"/>
      <c r="U123" s="61"/>
      <c r="V123" s="51"/>
      <c r="W123" s="51"/>
      <c r="X123" s="51"/>
      <c r="Y123" s="51"/>
      <c r="Z123" s="51"/>
      <c r="AA123" s="51"/>
      <c r="AB123" s="51"/>
      <c r="AC123" s="62"/>
      <c r="AD123" s="61"/>
      <c r="AE123" s="51"/>
      <c r="AF123" s="51"/>
      <c r="AG123" s="51"/>
      <c r="AH123" s="51"/>
      <c r="AI123" s="51"/>
      <c r="AJ123" s="51"/>
      <c r="AK123" s="51"/>
      <c r="AL123" s="62"/>
      <c r="AM123" s="6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62"/>
      <c r="BK123" s="40"/>
      <c r="BM123" s="19">
        <f t="shared" si="2"/>
        <v>16</v>
      </c>
    </row>
    <row r="124" spans="2:68" ht="15" customHeight="1" x14ac:dyDescent="0.25">
      <c r="B124" s="61"/>
      <c r="C124" s="51"/>
      <c r="D124" s="51"/>
      <c r="E124" s="51"/>
      <c r="F124" s="51"/>
      <c r="G124" s="51"/>
      <c r="H124" s="51"/>
      <c r="I124" s="51"/>
      <c r="J124" s="51"/>
      <c r="K124" s="62"/>
      <c r="L124" s="61"/>
      <c r="M124" s="51"/>
      <c r="N124" s="51"/>
      <c r="O124" s="51"/>
      <c r="P124" s="51"/>
      <c r="Q124" s="51"/>
      <c r="R124" s="51"/>
      <c r="S124" s="51"/>
      <c r="T124" s="62"/>
      <c r="U124" s="61"/>
      <c r="V124" s="51"/>
      <c r="W124" s="51"/>
      <c r="X124" s="51"/>
      <c r="Y124" s="51"/>
      <c r="Z124" s="51"/>
      <c r="AA124" s="51"/>
      <c r="AB124" s="51"/>
      <c r="AC124" s="62"/>
      <c r="AD124" s="61"/>
      <c r="AE124" s="51"/>
      <c r="AF124" s="51"/>
      <c r="AG124" s="51"/>
      <c r="AH124" s="51"/>
      <c r="AI124" s="51"/>
      <c r="AJ124" s="51"/>
      <c r="AK124" s="51"/>
      <c r="AL124" s="62"/>
      <c r="AM124" s="6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62"/>
      <c r="BK124" s="40"/>
      <c r="BM124" s="19">
        <f t="shared" si="2"/>
        <v>17</v>
      </c>
    </row>
    <row r="125" spans="2:68" ht="15" customHeight="1" x14ac:dyDescent="0.25">
      <c r="B125" s="61"/>
      <c r="C125" s="51"/>
      <c r="D125" s="51"/>
      <c r="E125" s="51"/>
      <c r="F125" s="51"/>
      <c r="G125" s="51"/>
      <c r="H125" s="51"/>
      <c r="I125" s="51"/>
      <c r="J125" s="51"/>
      <c r="K125" s="62"/>
      <c r="L125" s="61"/>
      <c r="M125" s="51"/>
      <c r="N125" s="51"/>
      <c r="O125" s="51"/>
      <c r="P125" s="51"/>
      <c r="Q125" s="51"/>
      <c r="R125" s="51"/>
      <c r="S125" s="51"/>
      <c r="T125" s="62"/>
      <c r="U125" s="61"/>
      <c r="V125" s="51"/>
      <c r="W125" s="51"/>
      <c r="X125" s="51"/>
      <c r="Y125" s="51"/>
      <c r="Z125" s="51"/>
      <c r="AA125" s="51"/>
      <c r="AB125" s="51"/>
      <c r="AC125" s="62"/>
      <c r="AD125" s="61"/>
      <c r="AE125" s="51"/>
      <c r="AF125" s="51"/>
      <c r="AG125" s="51"/>
      <c r="AH125" s="51"/>
      <c r="AI125" s="51"/>
      <c r="AJ125" s="51"/>
      <c r="AK125" s="51"/>
      <c r="AL125" s="62"/>
      <c r="AM125" s="6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62"/>
      <c r="BK125" s="40"/>
      <c r="BM125" s="19">
        <f t="shared" si="2"/>
        <v>18</v>
      </c>
    </row>
    <row r="126" spans="2:68" ht="15" customHeight="1" x14ac:dyDescent="0.25">
      <c r="B126" s="61"/>
      <c r="C126" s="51"/>
      <c r="D126" s="51"/>
      <c r="E126" s="51"/>
      <c r="F126" s="51"/>
      <c r="G126" s="51"/>
      <c r="H126" s="51"/>
      <c r="I126" s="51"/>
      <c r="J126" s="51"/>
      <c r="K126" s="62"/>
      <c r="L126" s="61"/>
      <c r="M126" s="51"/>
      <c r="N126" s="51"/>
      <c r="O126" s="51"/>
      <c r="P126" s="51"/>
      <c r="Q126" s="51"/>
      <c r="R126" s="51"/>
      <c r="S126" s="51"/>
      <c r="T126" s="62"/>
      <c r="U126" s="61"/>
      <c r="V126" s="51"/>
      <c r="W126" s="51"/>
      <c r="X126" s="51"/>
      <c r="Y126" s="51"/>
      <c r="Z126" s="51"/>
      <c r="AA126" s="51"/>
      <c r="AB126" s="51"/>
      <c r="AC126" s="62"/>
      <c r="AD126" s="61"/>
      <c r="AE126" s="51"/>
      <c r="AF126" s="51"/>
      <c r="AG126" s="51"/>
      <c r="AH126" s="51"/>
      <c r="AI126" s="51"/>
      <c r="AJ126" s="51"/>
      <c r="AK126" s="51"/>
      <c r="AL126" s="62"/>
      <c r="AM126" s="6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62"/>
      <c r="BK126" s="40"/>
      <c r="BM126" s="19">
        <f t="shared" si="2"/>
        <v>19</v>
      </c>
    </row>
    <row r="127" spans="2:68" ht="15" customHeight="1" x14ac:dyDescent="0.25">
      <c r="B127" s="61"/>
      <c r="C127" s="51"/>
      <c r="D127" s="51"/>
      <c r="E127" s="51"/>
      <c r="F127" s="51"/>
      <c r="G127" s="51"/>
      <c r="H127" s="51"/>
      <c r="I127" s="51"/>
      <c r="J127" s="51"/>
      <c r="K127" s="62"/>
      <c r="L127" s="61"/>
      <c r="M127" s="51"/>
      <c r="N127" s="51"/>
      <c r="O127" s="51"/>
      <c r="P127" s="51"/>
      <c r="Q127" s="51"/>
      <c r="R127" s="51"/>
      <c r="S127" s="51"/>
      <c r="T127" s="62"/>
      <c r="U127" s="61"/>
      <c r="V127" s="51"/>
      <c r="W127" s="51"/>
      <c r="X127" s="51"/>
      <c r="Y127" s="51"/>
      <c r="Z127" s="51"/>
      <c r="AA127" s="51"/>
      <c r="AB127" s="51"/>
      <c r="AC127" s="62"/>
      <c r="AD127" s="61"/>
      <c r="AE127" s="51"/>
      <c r="AF127" s="51"/>
      <c r="AG127" s="51"/>
      <c r="AH127" s="51"/>
      <c r="AI127" s="51"/>
      <c r="AJ127" s="51"/>
      <c r="AK127" s="51"/>
      <c r="AL127" s="62"/>
      <c r="AM127" s="6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62"/>
      <c r="BK127" s="40"/>
      <c r="BM127" s="19">
        <f t="shared" si="2"/>
        <v>20</v>
      </c>
    </row>
    <row r="128" spans="2:68" ht="15" customHeight="1" x14ac:dyDescent="0.25">
      <c r="B128" s="61"/>
      <c r="C128" s="51"/>
      <c r="D128" s="51"/>
      <c r="E128" s="51"/>
      <c r="F128" s="51"/>
      <c r="G128" s="51"/>
      <c r="H128" s="51"/>
      <c r="I128" s="51"/>
      <c r="J128" s="51"/>
      <c r="K128" s="62"/>
      <c r="L128" s="61"/>
      <c r="M128" s="51"/>
      <c r="N128" s="51"/>
      <c r="O128" s="51"/>
      <c r="P128" s="51"/>
      <c r="Q128" s="51"/>
      <c r="R128" s="51"/>
      <c r="S128" s="51"/>
      <c r="T128" s="62"/>
      <c r="U128" s="61"/>
      <c r="V128" s="51"/>
      <c r="W128" s="51"/>
      <c r="X128" s="51"/>
      <c r="Y128" s="51"/>
      <c r="Z128" s="51"/>
      <c r="AA128" s="51"/>
      <c r="AB128" s="51"/>
      <c r="AC128" s="62"/>
      <c r="AD128" s="61"/>
      <c r="AE128" s="51"/>
      <c r="AF128" s="51"/>
      <c r="AG128" s="51"/>
      <c r="AH128" s="51"/>
      <c r="AI128" s="51"/>
      <c r="AJ128" s="51"/>
      <c r="AK128" s="51"/>
      <c r="AL128" s="62"/>
      <c r="AM128" s="6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62"/>
      <c r="BK128" s="40"/>
      <c r="BM128" s="19">
        <f t="shared" si="2"/>
        <v>21</v>
      </c>
    </row>
    <row r="129" spans="1:66" ht="15" customHeight="1" x14ac:dyDescent="0.25">
      <c r="B129" s="61"/>
      <c r="C129" s="51"/>
      <c r="D129" s="51"/>
      <c r="E129" s="51"/>
      <c r="F129" s="51"/>
      <c r="G129" s="51"/>
      <c r="H129" s="51"/>
      <c r="I129" s="51"/>
      <c r="J129" s="51"/>
      <c r="K129" s="62"/>
      <c r="L129" s="61"/>
      <c r="M129" s="51"/>
      <c r="N129" s="51"/>
      <c r="O129" s="51"/>
      <c r="P129" s="51"/>
      <c r="Q129" s="51"/>
      <c r="R129" s="51"/>
      <c r="S129" s="51"/>
      <c r="T129" s="62"/>
      <c r="U129" s="61"/>
      <c r="V129" s="51"/>
      <c r="W129" s="51"/>
      <c r="X129" s="51"/>
      <c r="Y129" s="51"/>
      <c r="Z129" s="51"/>
      <c r="AA129" s="51"/>
      <c r="AB129" s="51"/>
      <c r="AC129" s="62"/>
      <c r="AD129" s="61"/>
      <c r="AE129" s="51"/>
      <c r="AF129" s="51"/>
      <c r="AG129" s="51"/>
      <c r="AH129" s="51"/>
      <c r="AI129" s="51"/>
      <c r="AJ129" s="51"/>
      <c r="AK129" s="51"/>
      <c r="AL129" s="62"/>
      <c r="AM129" s="6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62"/>
      <c r="BK129" s="40"/>
      <c r="BM129" s="19">
        <f t="shared" si="2"/>
        <v>22</v>
      </c>
    </row>
    <row r="130" spans="1:66" ht="15" customHeight="1" x14ac:dyDescent="0.25">
      <c r="B130" s="61"/>
      <c r="C130" s="51"/>
      <c r="D130" s="51"/>
      <c r="E130" s="51"/>
      <c r="F130" s="51"/>
      <c r="G130" s="51"/>
      <c r="H130" s="51"/>
      <c r="I130" s="51"/>
      <c r="J130" s="51"/>
      <c r="K130" s="62"/>
      <c r="L130" s="61"/>
      <c r="M130" s="51"/>
      <c r="N130" s="51"/>
      <c r="O130" s="51"/>
      <c r="P130" s="51"/>
      <c r="Q130" s="51"/>
      <c r="R130" s="51"/>
      <c r="S130" s="51"/>
      <c r="T130" s="62"/>
      <c r="U130" s="61"/>
      <c r="V130" s="51"/>
      <c r="W130" s="51"/>
      <c r="X130" s="51"/>
      <c r="Y130" s="51"/>
      <c r="Z130" s="51"/>
      <c r="AA130" s="51"/>
      <c r="AB130" s="51"/>
      <c r="AC130" s="62"/>
      <c r="AD130" s="61"/>
      <c r="AE130" s="51"/>
      <c r="AF130" s="51"/>
      <c r="AG130" s="51"/>
      <c r="AH130" s="51"/>
      <c r="AI130" s="51"/>
      <c r="AJ130" s="51"/>
      <c r="AK130" s="51"/>
      <c r="AL130" s="62"/>
      <c r="AM130" s="6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62"/>
      <c r="BK130" s="40"/>
      <c r="BM130" s="19">
        <f t="shared" si="2"/>
        <v>23</v>
      </c>
    </row>
    <row r="131" spans="1:66" ht="15" customHeight="1" x14ac:dyDescent="0.25">
      <c r="B131" s="61"/>
      <c r="C131" s="51"/>
      <c r="D131" s="51"/>
      <c r="E131" s="51"/>
      <c r="F131" s="51"/>
      <c r="G131" s="51"/>
      <c r="H131" s="51"/>
      <c r="I131" s="51"/>
      <c r="J131" s="51"/>
      <c r="K131" s="62"/>
      <c r="L131" s="61"/>
      <c r="M131" s="51"/>
      <c r="N131" s="51"/>
      <c r="O131" s="51"/>
      <c r="P131" s="51"/>
      <c r="Q131" s="51"/>
      <c r="R131" s="51"/>
      <c r="S131" s="51"/>
      <c r="T131" s="62"/>
      <c r="U131" s="61"/>
      <c r="V131" s="51"/>
      <c r="W131" s="51"/>
      <c r="X131" s="51"/>
      <c r="Y131" s="51"/>
      <c r="Z131" s="51"/>
      <c r="AA131" s="51"/>
      <c r="AB131" s="51"/>
      <c r="AC131" s="62"/>
      <c r="AD131" s="61"/>
      <c r="AE131" s="51"/>
      <c r="AF131" s="51"/>
      <c r="AG131" s="51"/>
      <c r="AH131" s="51"/>
      <c r="AI131" s="51"/>
      <c r="AJ131" s="51"/>
      <c r="AK131" s="51"/>
      <c r="AL131" s="62"/>
      <c r="AM131" s="6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62"/>
      <c r="BK131" s="40"/>
      <c r="BM131" s="19">
        <f t="shared" si="2"/>
        <v>24</v>
      </c>
    </row>
    <row r="132" spans="1:66" ht="15" customHeight="1" x14ac:dyDescent="0.25">
      <c r="B132" s="61"/>
      <c r="C132" s="51"/>
      <c r="D132" s="51"/>
      <c r="E132" s="51"/>
      <c r="F132" s="51"/>
      <c r="G132" s="51"/>
      <c r="H132" s="51"/>
      <c r="I132" s="51"/>
      <c r="J132" s="51"/>
      <c r="K132" s="62"/>
      <c r="L132" s="61"/>
      <c r="M132" s="51"/>
      <c r="N132" s="51"/>
      <c r="O132" s="51"/>
      <c r="P132" s="51"/>
      <c r="Q132" s="51"/>
      <c r="R132" s="51"/>
      <c r="S132" s="51"/>
      <c r="T132" s="62"/>
      <c r="U132" s="61"/>
      <c r="V132" s="51"/>
      <c r="W132" s="51"/>
      <c r="X132" s="51"/>
      <c r="Y132" s="51"/>
      <c r="Z132" s="51"/>
      <c r="AA132" s="51"/>
      <c r="AB132" s="51"/>
      <c r="AC132" s="62"/>
      <c r="AD132" s="61"/>
      <c r="AE132" s="51"/>
      <c r="AF132" s="51"/>
      <c r="AG132" s="51"/>
      <c r="AH132" s="51"/>
      <c r="AI132" s="51"/>
      <c r="AJ132" s="51"/>
      <c r="AK132" s="51"/>
      <c r="AL132" s="62"/>
      <c r="AM132" s="6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62"/>
      <c r="BK132" s="40"/>
      <c r="BM132" s="19">
        <f t="shared" si="2"/>
        <v>25</v>
      </c>
    </row>
    <row r="133" spans="1:66" ht="15" customHeight="1" x14ac:dyDescent="0.25">
      <c r="B133" s="61"/>
      <c r="C133" s="51"/>
      <c r="D133" s="51"/>
      <c r="E133" s="51"/>
      <c r="F133" s="51"/>
      <c r="G133" s="51"/>
      <c r="H133" s="51"/>
      <c r="I133" s="51"/>
      <c r="J133" s="51"/>
      <c r="K133" s="62"/>
      <c r="L133" s="61"/>
      <c r="M133" s="51"/>
      <c r="N133" s="51"/>
      <c r="O133" s="51"/>
      <c r="P133" s="51"/>
      <c r="Q133" s="51"/>
      <c r="R133" s="51"/>
      <c r="S133" s="51"/>
      <c r="T133" s="62"/>
      <c r="U133" s="61"/>
      <c r="V133" s="51"/>
      <c r="W133" s="51"/>
      <c r="X133" s="51"/>
      <c r="Y133" s="51"/>
      <c r="Z133" s="51"/>
      <c r="AA133" s="51"/>
      <c r="AB133" s="51"/>
      <c r="AC133" s="62"/>
      <c r="AD133" s="61"/>
      <c r="AE133" s="51"/>
      <c r="AF133" s="51"/>
      <c r="AG133" s="51"/>
      <c r="AH133" s="51"/>
      <c r="AI133" s="51"/>
      <c r="AJ133" s="51"/>
      <c r="AK133" s="51"/>
      <c r="AL133" s="62"/>
      <c r="AM133" s="6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62"/>
      <c r="BK133" s="40"/>
      <c r="BM133" s="19">
        <f t="shared" si="2"/>
        <v>26</v>
      </c>
    </row>
    <row r="134" spans="1:66" ht="15" customHeight="1" x14ac:dyDescent="0.25">
      <c r="B134" s="61"/>
      <c r="C134" s="51"/>
      <c r="D134" s="51"/>
      <c r="E134" s="51"/>
      <c r="F134" s="51"/>
      <c r="G134" s="51"/>
      <c r="H134" s="51"/>
      <c r="I134" s="51"/>
      <c r="J134" s="51"/>
      <c r="K134" s="62"/>
      <c r="L134" s="61"/>
      <c r="M134" s="51"/>
      <c r="N134" s="51"/>
      <c r="O134" s="51"/>
      <c r="P134" s="51"/>
      <c r="Q134" s="51"/>
      <c r="R134" s="51"/>
      <c r="S134" s="51"/>
      <c r="T134" s="62"/>
      <c r="U134" s="61"/>
      <c r="V134" s="51"/>
      <c r="W134" s="51"/>
      <c r="X134" s="51"/>
      <c r="Y134" s="51"/>
      <c r="Z134" s="51"/>
      <c r="AA134" s="51"/>
      <c r="AB134" s="51"/>
      <c r="AC134" s="62"/>
      <c r="AD134" s="61"/>
      <c r="AE134" s="51"/>
      <c r="AF134" s="51"/>
      <c r="AG134" s="51"/>
      <c r="AH134" s="51"/>
      <c r="AI134" s="51"/>
      <c r="AJ134" s="51"/>
      <c r="AK134" s="51"/>
      <c r="AL134" s="62"/>
      <c r="AM134" s="6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62"/>
      <c r="BK134" s="40"/>
      <c r="BM134" s="19">
        <f t="shared" si="2"/>
        <v>27</v>
      </c>
    </row>
    <row r="135" spans="1:66" ht="15" customHeight="1" x14ac:dyDescent="0.25">
      <c r="B135" s="61"/>
      <c r="C135" s="51"/>
      <c r="D135" s="51"/>
      <c r="E135" s="51"/>
      <c r="F135" s="51"/>
      <c r="G135" s="51"/>
      <c r="H135" s="51"/>
      <c r="I135" s="51"/>
      <c r="J135" s="51"/>
      <c r="K135" s="62"/>
      <c r="L135" s="61"/>
      <c r="M135" s="51"/>
      <c r="N135" s="51"/>
      <c r="O135" s="51"/>
      <c r="P135" s="51"/>
      <c r="Q135" s="51"/>
      <c r="R135" s="51"/>
      <c r="S135" s="51"/>
      <c r="T135" s="62"/>
      <c r="U135" s="61"/>
      <c r="V135" s="51"/>
      <c r="W135" s="51"/>
      <c r="X135" s="51"/>
      <c r="Y135" s="51"/>
      <c r="Z135" s="51"/>
      <c r="AA135" s="51"/>
      <c r="AB135" s="51"/>
      <c r="AC135" s="62"/>
      <c r="AD135" s="61"/>
      <c r="AE135" s="51"/>
      <c r="AF135" s="51"/>
      <c r="AG135" s="51"/>
      <c r="AH135" s="51"/>
      <c r="AI135" s="51"/>
      <c r="AJ135" s="51"/>
      <c r="AK135" s="51"/>
      <c r="AL135" s="62"/>
      <c r="AM135" s="6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62"/>
      <c r="BK135" s="40"/>
      <c r="BM135" s="19">
        <f t="shared" si="2"/>
        <v>28</v>
      </c>
    </row>
    <row r="136" spans="1:66" ht="15" customHeight="1" x14ac:dyDescent="0.25">
      <c r="B136" s="61"/>
      <c r="C136" s="51"/>
      <c r="D136" s="51"/>
      <c r="E136" s="51"/>
      <c r="F136" s="51"/>
      <c r="G136" s="51"/>
      <c r="H136" s="51"/>
      <c r="I136" s="51"/>
      <c r="J136" s="51"/>
      <c r="K136" s="62"/>
      <c r="L136" s="61"/>
      <c r="M136" s="51"/>
      <c r="N136" s="51"/>
      <c r="O136" s="51"/>
      <c r="P136" s="51"/>
      <c r="Q136" s="51"/>
      <c r="R136" s="51"/>
      <c r="S136" s="51"/>
      <c r="T136" s="62"/>
      <c r="U136" s="61"/>
      <c r="V136" s="51"/>
      <c r="W136" s="51"/>
      <c r="X136" s="51"/>
      <c r="Y136" s="51"/>
      <c r="Z136" s="51"/>
      <c r="AA136" s="51"/>
      <c r="AB136" s="51"/>
      <c r="AC136" s="62"/>
      <c r="AD136" s="61"/>
      <c r="AE136" s="51"/>
      <c r="AF136" s="51"/>
      <c r="AG136" s="51"/>
      <c r="AH136" s="51"/>
      <c r="AI136" s="51"/>
      <c r="AJ136" s="51"/>
      <c r="AK136" s="51"/>
      <c r="AL136" s="62"/>
      <c r="AM136" s="6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62"/>
      <c r="BK136" s="40"/>
      <c r="BM136" s="19">
        <f t="shared" si="2"/>
        <v>29</v>
      </c>
    </row>
    <row r="137" spans="1:66" ht="15" customHeight="1" x14ac:dyDescent="0.25">
      <c r="B137" s="61"/>
      <c r="C137" s="51"/>
      <c r="D137" s="51"/>
      <c r="E137" s="51"/>
      <c r="F137" s="51"/>
      <c r="G137" s="51"/>
      <c r="H137" s="51"/>
      <c r="I137" s="51"/>
      <c r="J137" s="51"/>
      <c r="K137" s="62"/>
      <c r="L137" s="61"/>
      <c r="M137" s="51"/>
      <c r="N137" s="51"/>
      <c r="O137" s="51"/>
      <c r="P137" s="51"/>
      <c r="Q137" s="51"/>
      <c r="R137" s="51"/>
      <c r="S137" s="51"/>
      <c r="T137" s="62"/>
      <c r="U137" s="61"/>
      <c r="V137" s="51"/>
      <c r="W137" s="51"/>
      <c r="X137" s="51"/>
      <c r="Y137" s="51"/>
      <c r="Z137" s="51"/>
      <c r="AA137" s="51"/>
      <c r="AB137" s="51"/>
      <c r="AC137" s="62"/>
      <c r="AD137" s="61"/>
      <c r="AE137" s="51"/>
      <c r="AF137" s="51"/>
      <c r="AG137" s="51"/>
      <c r="AH137" s="51"/>
      <c r="AI137" s="51"/>
      <c r="AJ137" s="51"/>
      <c r="AK137" s="51"/>
      <c r="AL137" s="62"/>
      <c r="AM137" s="6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62"/>
      <c r="BK137" s="40"/>
      <c r="BM137" s="19">
        <f t="shared" si="2"/>
        <v>30</v>
      </c>
    </row>
    <row r="138" spans="1:66" ht="15" customHeight="1" x14ac:dyDescent="0.25">
      <c r="B138" s="61"/>
      <c r="C138" s="51"/>
      <c r="D138" s="51"/>
      <c r="E138" s="51"/>
      <c r="F138" s="51"/>
      <c r="G138" s="51"/>
      <c r="H138" s="51"/>
      <c r="I138" s="51"/>
      <c r="J138" s="51"/>
      <c r="K138" s="62"/>
      <c r="L138" s="61"/>
      <c r="M138" s="51"/>
      <c r="N138" s="51"/>
      <c r="O138" s="51"/>
      <c r="P138" s="51"/>
      <c r="Q138" s="51"/>
      <c r="R138" s="51"/>
      <c r="S138" s="51"/>
      <c r="T138" s="62"/>
      <c r="U138" s="61"/>
      <c r="V138" s="51"/>
      <c r="W138" s="51"/>
      <c r="X138" s="51"/>
      <c r="Y138" s="51"/>
      <c r="Z138" s="51"/>
      <c r="AA138" s="51"/>
      <c r="AB138" s="51"/>
      <c r="AC138" s="62"/>
      <c r="AD138" s="61"/>
      <c r="AE138" s="51"/>
      <c r="AF138" s="51"/>
      <c r="AG138" s="51"/>
      <c r="AH138" s="51"/>
      <c r="AI138" s="51"/>
      <c r="AJ138" s="51"/>
      <c r="AK138" s="51"/>
      <c r="AL138" s="62"/>
      <c r="AM138" s="6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62"/>
      <c r="BK138" s="40"/>
      <c r="BM138" s="19">
        <f t="shared" si="2"/>
        <v>31</v>
      </c>
    </row>
    <row r="139" spans="1:66" ht="15" customHeight="1" x14ac:dyDescent="0.25">
      <c r="B139" s="61"/>
      <c r="C139" s="51"/>
      <c r="D139" s="51"/>
      <c r="E139" s="51"/>
      <c r="F139" s="51"/>
      <c r="G139" s="51"/>
      <c r="H139" s="51"/>
      <c r="I139" s="51"/>
      <c r="J139" s="51"/>
      <c r="K139" s="62"/>
      <c r="L139" s="61"/>
      <c r="M139" s="51"/>
      <c r="N139" s="51"/>
      <c r="O139" s="51"/>
      <c r="P139" s="51"/>
      <c r="Q139" s="51"/>
      <c r="R139" s="51"/>
      <c r="S139" s="51"/>
      <c r="T139" s="62"/>
      <c r="U139" s="61"/>
      <c r="V139" s="51"/>
      <c r="W139" s="51"/>
      <c r="X139" s="51"/>
      <c r="Y139" s="51"/>
      <c r="Z139" s="51"/>
      <c r="AA139" s="51"/>
      <c r="AB139" s="51"/>
      <c r="AC139" s="62"/>
      <c r="AD139" s="61"/>
      <c r="AE139" s="51"/>
      <c r="AF139" s="51"/>
      <c r="AG139" s="51"/>
      <c r="AH139" s="51"/>
      <c r="AI139" s="51"/>
      <c r="AJ139" s="51"/>
      <c r="AK139" s="51"/>
      <c r="AL139" s="62"/>
      <c r="AM139" s="6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62"/>
      <c r="BK139" s="40"/>
      <c r="BM139" s="19">
        <f t="shared" si="2"/>
        <v>32</v>
      </c>
    </row>
    <row r="140" spans="1:66" ht="15" customHeight="1" x14ac:dyDescent="0.25">
      <c r="B140" s="61"/>
      <c r="C140" s="51"/>
      <c r="D140" s="51"/>
      <c r="E140" s="51"/>
      <c r="F140" s="51"/>
      <c r="G140" s="51"/>
      <c r="H140" s="51"/>
      <c r="I140" s="51"/>
      <c r="J140" s="51"/>
      <c r="K140" s="62"/>
      <c r="L140" s="61"/>
      <c r="M140" s="51"/>
      <c r="N140" s="51"/>
      <c r="O140" s="51"/>
      <c r="P140" s="51"/>
      <c r="Q140" s="51"/>
      <c r="R140" s="51"/>
      <c r="S140" s="51"/>
      <c r="T140" s="62"/>
      <c r="U140" s="61"/>
      <c r="V140" s="51"/>
      <c r="W140" s="51"/>
      <c r="X140" s="51"/>
      <c r="Y140" s="51"/>
      <c r="Z140" s="51"/>
      <c r="AA140" s="51"/>
      <c r="AB140" s="51"/>
      <c r="AC140" s="62"/>
      <c r="AD140" s="61"/>
      <c r="AE140" s="51"/>
      <c r="AF140" s="51"/>
      <c r="AG140" s="51"/>
      <c r="AH140" s="51"/>
      <c r="AI140" s="51"/>
      <c r="AJ140" s="51"/>
      <c r="AK140" s="51"/>
      <c r="AL140" s="62"/>
      <c r="AM140" s="6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62"/>
      <c r="BK140" s="40"/>
      <c r="BM140" s="19">
        <f t="shared" si="2"/>
        <v>33</v>
      </c>
    </row>
    <row r="141" spans="1:66" ht="15" customHeight="1" x14ac:dyDescent="0.25">
      <c r="A141" s="37"/>
      <c r="B141" s="67"/>
      <c r="C141" s="55"/>
      <c r="D141" s="55"/>
      <c r="E141" s="55"/>
      <c r="F141" s="55"/>
      <c r="G141" s="55"/>
      <c r="H141" s="55"/>
      <c r="I141" s="55"/>
      <c r="J141" s="55"/>
      <c r="K141" s="68"/>
      <c r="L141" s="67"/>
      <c r="M141" s="55"/>
      <c r="N141" s="55"/>
      <c r="O141" s="55"/>
      <c r="P141" s="55"/>
      <c r="Q141" s="55"/>
      <c r="R141" s="55"/>
      <c r="S141" s="55"/>
      <c r="T141" s="68"/>
      <c r="U141" s="67"/>
      <c r="V141" s="55"/>
      <c r="W141" s="55"/>
      <c r="X141" s="55"/>
      <c r="Y141" s="55"/>
      <c r="Z141" s="55"/>
      <c r="AA141" s="55"/>
      <c r="AB141" s="55"/>
      <c r="AC141" s="68"/>
      <c r="AD141" s="67"/>
      <c r="AE141" s="55"/>
      <c r="AF141" s="55"/>
      <c r="AG141" s="55"/>
      <c r="AH141" s="55"/>
      <c r="AI141" s="55"/>
      <c r="AJ141" s="55"/>
      <c r="AK141" s="55"/>
      <c r="AL141" s="68"/>
      <c r="AM141" s="67"/>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68"/>
      <c r="BJ141" s="37"/>
      <c r="BK141" s="38"/>
      <c r="BM141" s="19">
        <f t="shared" si="2"/>
        <v>34</v>
      </c>
    </row>
    <row r="142" spans="1:66" ht="15" customHeight="1" x14ac:dyDescent="0.25">
      <c r="BN142" s="69"/>
    </row>
    <row r="143" spans="1:66" ht="15" customHeight="1" x14ac:dyDescent="0.25">
      <c r="BN143" s="70"/>
    </row>
    <row r="144" spans="1:66" ht="15" customHeight="1" x14ac:dyDescent="0.25">
      <c r="BN144" s="71"/>
    </row>
    <row r="145" spans="66:66" ht="15" customHeight="1" x14ac:dyDescent="0.25">
      <c r="BN145" s="72"/>
    </row>
    <row r="146" spans="66:66" ht="15" customHeight="1" x14ac:dyDescent="0.25">
      <c r="BN146" s="72"/>
    </row>
    <row r="147" spans="66:66" ht="15" customHeight="1" x14ac:dyDescent="0.25">
      <c r="BN147" s="72"/>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4"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9" customWidth="1"/>
    <col min="64" max="16384" width="10.109375" style="19"/>
  </cols>
  <sheetData>
    <row r="1" spans="1:63" ht="24.95" customHeight="1" x14ac:dyDescent="0.25">
      <c r="A1" s="293" t="s">
        <v>58</v>
      </c>
      <c r="B1" s="294"/>
      <c r="C1" s="294"/>
      <c r="D1" s="294"/>
      <c r="E1" s="294"/>
      <c r="F1" s="294"/>
      <c r="G1" s="294"/>
      <c r="H1" s="294"/>
      <c r="I1" s="294"/>
      <c r="J1" s="295"/>
      <c r="K1" s="293" t="s">
        <v>59</v>
      </c>
      <c r="L1" s="294"/>
      <c r="M1" s="294"/>
      <c r="N1" s="294"/>
      <c r="O1" s="294"/>
      <c r="P1" s="294"/>
      <c r="Q1" s="294"/>
      <c r="R1" s="294"/>
      <c r="S1" s="294"/>
      <c r="T1" s="294"/>
      <c r="U1" s="294"/>
      <c r="V1" s="295"/>
      <c r="W1" s="324" t="str">
        <f>IF(表紙!W1="","",表紙!W1)</f>
        <v>基本設計書</v>
      </c>
      <c r="X1" s="325"/>
      <c r="Y1" s="325"/>
      <c r="Z1" s="325"/>
      <c r="AA1" s="325"/>
      <c r="AB1" s="325"/>
      <c r="AC1" s="325"/>
      <c r="AD1" s="325"/>
      <c r="AE1" s="325"/>
      <c r="AF1" s="325"/>
      <c r="AG1" s="325"/>
      <c r="AH1" s="325"/>
      <c r="AI1" s="325"/>
      <c r="AJ1" s="325"/>
      <c r="AK1" s="325"/>
      <c r="AL1" s="325"/>
      <c r="AM1" s="325"/>
      <c r="AN1" s="325"/>
      <c r="AO1" s="326"/>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3" ht="15" customHeight="1" x14ac:dyDescent="0.25">
      <c r="A2" s="318" t="str">
        <f>IF(表紙!A2="","",表紙!A2)</f>
        <v>POSサーバー</v>
      </c>
      <c r="B2" s="319"/>
      <c r="C2" s="319"/>
      <c r="D2" s="319"/>
      <c r="E2" s="319"/>
      <c r="F2" s="319"/>
      <c r="G2" s="319"/>
      <c r="H2" s="319"/>
      <c r="I2" s="319"/>
      <c r="J2" s="320"/>
      <c r="K2" s="318" t="str">
        <f>IF(表紙!K2="","",表紙!K2)</f>
        <v>POSサーバ</v>
      </c>
      <c r="L2" s="319"/>
      <c r="M2" s="319"/>
      <c r="N2" s="319"/>
      <c r="O2" s="319"/>
      <c r="P2" s="319"/>
      <c r="Q2" s="319"/>
      <c r="R2" s="319"/>
      <c r="S2" s="319"/>
      <c r="T2" s="319"/>
      <c r="U2" s="319"/>
      <c r="V2" s="320"/>
      <c r="W2" s="327"/>
      <c r="X2" s="328"/>
      <c r="Y2" s="328"/>
      <c r="Z2" s="328"/>
      <c r="AA2" s="328"/>
      <c r="AB2" s="328"/>
      <c r="AC2" s="328"/>
      <c r="AD2" s="328"/>
      <c r="AE2" s="328"/>
      <c r="AF2" s="328"/>
      <c r="AG2" s="328"/>
      <c r="AH2" s="328"/>
      <c r="AI2" s="328"/>
      <c r="AJ2" s="328"/>
      <c r="AK2" s="328"/>
      <c r="AL2" s="328"/>
      <c r="AM2" s="328"/>
      <c r="AN2" s="328"/>
      <c r="AO2" s="329"/>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3" ht="15" customHeight="1" x14ac:dyDescent="0.25">
      <c r="A3" s="321"/>
      <c r="B3" s="322"/>
      <c r="C3" s="322"/>
      <c r="D3" s="322"/>
      <c r="E3" s="322"/>
      <c r="F3" s="322"/>
      <c r="G3" s="322"/>
      <c r="H3" s="322"/>
      <c r="I3" s="322"/>
      <c r="J3" s="323"/>
      <c r="K3" s="321"/>
      <c r="L3" s="322"/>
      <c r="M3" s="322"/>
      <c r="N3" s="322"/>
      <c r="O3" s="322"/>
      <c r="P3" s="322"/>
      <c r="Q3" s="322"/>
      <c r="R3" s="322"/>
      <c r="S3" s="322"/>
      <c r="T3" s="322"/>
      <c r="U3" s="322"/>
      <c r="V3" s="323"/>
      <c r="W3" s="330"/>
      <c r="X3" s="331"/>
      <c r="Y3" s="331"/>
      <c r="Z3" s="331"/>
      <c r="AA3" s="331"/>
      <c r="AB3" s="331"/>
      <c r="AC3" s="331"/>
      <c r="AD3" s="331"/>
      <c r="AE3" s="331"/>
      <c r="AF3" s="331"/>
      <c r="AG3" s="331"/>
      <c r="AH3" s="331"/>
      <c r="AI3" s="331"/>
      <c r="AJ3" s="331"/>
      <c r="AK3" s="331"/>
      <c r="AL3" s="331"/>
      <c r="AM3" s="331"/>
      <c r="AN3" s="331"/>
      <c r="AO3" s="332"/>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3" ht="24.95" customHeight="1" x14ac:dyDescent="0.25">
      <c r="A4" s="293" t="s">
        <v>66</v>
      </c>
      <c r="B4" s="294"/>
      <c r="C4" s="294"/>
      <c r="D4" s="294"/>
      <c r="E4" s="294"/>
      <c r="F4" s="294"/>
      <c r="G4" s="295"/>
      <c r="H4" s="296" t="str">
        <f>IF(表紙!H4="","",表紙!H4)</f>
        <v>23_ポイント単位使用設定</v>
      </c>
      <c r="I4" s="297"/>
      <c r="J4" s="297"/>
      <c r="K4" s="297"/>
      <c r="L4" s="297"/>
      <c r="M4" s="297"/>
      <c r="N4" s="297"/>
      <c r="O4" s="297"/>
      <c r="P4" s="297"/>
      <c r="Q4" s="297"/>
      <c r="R4" s="297"/>
      <c r="S4" s="297"/>
      <c r="T4" s="298"/>
      <c r="U4" s="293" t="s">
        <v>67</v>
      </c>
      <c r="V4" s="294"/>
      <c r="W4" s="294"/>
      <c r="X4" s="294"/>
      <c r="Y4" s="295"/>
      <c r="Z4" s="296" t="str">
        <f>IF(表紙!Z4="","",表紙!Z4)</f>
        <v>概要設計</v>
      </c>
      <c r="AA4" s="297"/>
      <c r="AB4" s="297"/>
      <c r="AC4" s="297"/>
      <c r="AD4" s="297"/>
      <c r="AE4" s="297"/>
      <c r="AF4" s="297"/>
      <c r="AG4" s="297"/>
      <c r="AH4" s="297"/>
      <c r="AI4" s="297"/>
      <c r="AJ4" s="297"/>
      <c r="AK4" s="297"/>
      <c r="AL4" s="297"/>
      <c r="AM4" s="297"/>
      <c r="AN4" s="297"/>
      <c r="AO4" s="298"/>
      <c r="AP4" s="299" t="str">
        <f ca="1">MID(CELL("filename",A1),FIND("]",CELL("filename",A1))+1,255)</f>
        <v>画面設計書</v>
      </c>
      <c r="AQ4" s="297"/>
      <c r="AR4" s="297"/>
      <c r="AS4" s="297"/>
      <c r="AT4" s="297"/>
      <c r="AU4" s="297"/>
      <c r="AV4" s="297"/>
      <c r="AW4" s="297"/>
      <c r="AX4" s="297"/>
      <c r="AY4" s="297"/>
      <c r="AZ4" s="297"/>
      <c r="BA4" s="297"/>
      <c r="BB4" s="297"/>
      <c r="BC4" s="297"/>
      <c r="BD4" s="297"/>
      <c r="BE4" s="297"/>
      <c r="BF4" s="297"/>
      <c r="BG4" s="297"/>
      <c r="BH4" s="297"/>
      <c r="BI4" s="297"/>
      <c r="BJ4" s="297"/>
      <c r="BK4" s="298"/>
    </row>
    <row r="5" spans="1:63" ht="5.0999999999999996" customHeight="1" x14ac:dyDescent="0.25">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2"/>
    </row>
    <row r="6" spans="1:63" ht="15" customHeight="1" x14ac:dyDescent="0.25">
      <c r="A6" s="23"/>
      <c r="BK6" s="24"/>
    </row>
    <row r="7" spans="1:63" ht="15" customHeight="1" x14ac:dyDescent="0.25">
      <c r="A7" s="23"/>
      <c r="B7" s="73" t="s">
        <v>20</v>
      </c>
      <c r="C7" s="73"/>
      <c r="D7" s="73"/>
      <c r="E7" s="73"/>
      <c r="F7" s="73"/>
      <c r="G7" s="73"/>
      <c r="H7" s="73"/>
      <c r="I7" s="73"/>
      <c r="J7" s="73"/>
      <c r="AE7" s="25"/>
      <c r="BK7" s="24"/>
    </row>
    <row r="8" spans="1:63" ht="15" customHeight="1" x14ac:dyDescent="0.25">
      <c r="A8" s="23"/>
      <c r="BK8" s="24"/>
    </row>
    <row r="9" spans="1:63" ht="15" customHeight="1" x14ac:dyDescent="0.25">
      <c r="A9" s="23"/>
      <c r="BK9" s="24"/>
    </row>
    <row r="10" spans="1:63" ht="15" customHeight="1" x14ac:dyDescent="0.25">
      <c r="A10" s="23"/>
      <c r="BK10" s="24"/>
    </row>
    <row r="11" spans="1:63" ht="15" customHeight="1" x14ac:dyDescent="0.25">
      <c r="A11" s="23"/>
      <c r="BK11" s="24"/>
    </row>
    <row r="12" spans="1:63" ht="15" customHeight="1" x14ac:dyDescent="0.25">
      <c r="A12" s="23"/>
      <c r="BK12" s="24"/>
    </row>
    <row r="13" spans="1:63" ht="15" customHeight="1" x14ac:dyDescent="0.25">
      <c r="A13" s="23"/>
      <c r="BK13" s="24"/>
    </row>
    <row r="14" spans="1:63" ht="15" customHeight="1" x14ac:dyDescent="0.25">
      <c r="A14" s="23"/>
      <c r="BK14" s="24"/>
    </row>
    <row r="15" spans="1:63" ht="15" customHeight="1" x14ac:dyDescent="0.25">
      <c r="A15" s="23"/>
      <c r="BK15" s="24"/>
    </row>
    <row r="16" spans="1:63" ht="15" customHeight="1" x14ac:dyDescent="0.25">
      <c r="A16" s="23"/>
      <c r="BK16" s="24"/>
    </row>
    <row r="17" spans="1:63" ht="15" customHeight="1" x14ac:dyDescent="0.25">
      <c r="A17" s="23"/>
      <c r="BK17" s="24"/>
    </row>
    <row r="18" spans="1:63" ht="15" customHeight="1" x14ac:dyDescent="0.25">
      <c r="A18" s="23"/>
      <c r="BK18" s="24"/>
    </row>
    <row r="19" spans="1:63" ht="15" customHeight="1" x14ac:dyDescent="0.25">
      <c r="A19" s="23"/>
      <c r="BK19" s="24"/>
    </row>
    <row r="20" spans="1:63" ht="15" customHeight="1" x14ac:dyDescent="0.25">
      <c r="A20" s="23"/>
      <c r="BK20" s="24"/>
    </row>
    <row r="21" spans="1:63" ht="15" customHeight="1" x14ac:dyDescent="0.25">
      <c r="A21" s="23"/>
      <c r="BK21" s="24"/>
    </row>
    <row r="22" spans="1:63" ht="15" customHeight="1" x14ac:dyDescent="0.25">
      <c r="A22" s="23"/>
      <c r="BK22" s="24"/>
    </row>
    <row r="23" spans="1:63" ht="15" customHeight="1" x14ac:dyDescent="0.25">
      <c r="A23" s="23"/>
      <c r="BK23" s="24"/>
    </row>
    <row r="24" spans="1:63" ht="15" customHeight="1" x14ac:dyDescent="0.25">
      <c r="A24" s="23"/>
      <c r="BK24" s="24"/>
    </row>
    <row r="25" spans="1:63" ht="14.25" customHeight="1" x14ac:dyDescent="0.25">
      <c r="A25" s="23"/>
      <c r="BK25" s="24"/>
    </row>
    <row r="26" spans="1:63" ht="15" customHeight="1" x14ac:dyDescent="0.25">
      <c r="A26" s="23"/>
      <c r="BK26" s="24"/>
    </row>
    <row r="27" spans="1:63" ht="15" customHeight="1" x14ac:dyDescent="0.25">
      <c r="A27" s="23"/>
      <c r="BK27" s="24"/>
    </row>
    <row r="28" spans="1:63" x14ac:dyDescent="0.25">
      <c r="BK28" s="24"/>
    </row>
    <row r="29" spans="1:63" x14ac:dyDescent="0.25">
      <c r="BK29" s="24"/>
    </row>
    <row r="30" spans="1:63" x14ac:dyDescent="0.25">
      <c r="BK30" s="24"/>
    </row>
    <row r="31" spans="1:63" x14ac:dyDescent="0.25">
      <c r="BK31" s="24"/>
    </row>
    <row r="32" spans="1:63" x14ac:dyDescent="0.25">
      <c r="BK32" s="24"/>
    </row>
    <row r="33" spans="1:63" x14ac:dyDescent="0.25">
      <c r="BK33" s="24"/>
    </row>
    <row r="34" spans="1:63" x14ac:dyDescent="0.25">
      <c r="BK34" s="24"/>
    </row>
    <row r="35" spans="1:63" ht="15" customHeight="1" x14ac:dyDescent="0.25">
      <c r="A35" s="23"/>
      <c r="B35" s="25" t="s">
        <v>75</v>
      </c>
      <c r="BK35" s="24"/>
    </row>
    <row r="36" spans="1:63" x14ac:dyDescent="0.25">
      <c r="BK36" s="24"/>
    </row>
    <row r="37" spans="1:63" ht="15.75" customHeight="1" x14ac:dyDescent="0.25">
      <c r="B37" s="300" t="s">
        <v>76</v>
      </c>
      <c r="C37" s="301"/>
      <c r="D37" s="306" t="s">
        <v>77</v>
      </c>
      <c r="E37" s="307"/>
      <c r="F37" s="307"/>
      <c r="G37" s="307"/>
      <c r="H37" s="307"/>
      <c r="I37" s="307"/>
      <c r="J37" s="301"/>
      <c r="K37" s="306" t="s">
        <v>78</v>
      </c>
      <c r="L37" s="307"/>
      <c r="M37" s="301"/>
      <c r="N37" s="310" t="s">
        <v>21</v>
      </c>
      <c r="O37" s="313" t="s">
        <v>79</v>
      </c>
      <c r="P37" s="254" t="s">
        <v>80</v>
      </c>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6"/>
      <c r="AR37" s="257" t="s">
        <v>81</v>
      </c>
      <c r="AS37" s="258"/>
      <c r="AT37" s="258"/>
      <c r="AU37" s="258"/>
      <c r="AV37" s="258"/>
      <c r="AW37" s="258"/>
      <c r="AX37" s="258"/>
      <c r="AY37" s="258"/>
      <c r="AZ37" s="258"/>
      <c r="BA37" s="258"/>
      <c r="BB37" s="259"/>
      <c r="BC37" s="260" t="s">
        <v>82</v>
      </c>
      <c r="BD37" s="261"/>
      <c r="BE37" s="261"/>
      <c r="BF37" s="261"/>
      <c r="BG37" s="261"/>
      <c r="BH37" s="261"/>
      <c r="BI37" s="261"/>
      <c r="BJ37" s="262"/>
      <c r="BK37" s="24"/>
    </row>
    <row r="38" spans="1:63" ht="15.75" customHeight="1" x14ac:dyDescent="0.25">
      <c r="B38" s="302"/>
      <c r="C38" s="303"/>
      <c r="D38" s="302"/>
      <c r="E38" s="308"/>
      <c r="F38" s="308"/>
      <c r="G38" s="308"/>
      <c r="H38" s="308"/>
      <c r="I38" s="308"/>
      <c r="J38" s="303"/>
      <c r="K38" s="302"/>
      <c r="L38" s="308"/>
      <c r="M38" s="303"/>
      <c r="N38" s="311"/>
      <c r="O38" s="314"/>
      <c r="P38" s="269" t="s">
        <v>83</v>
      </c>
      <c r="Q38" s="270"/>
      <c r="R38" s="270"/>
      <c r="S38" s="270"/>
      <c r="T38" s="270"/>
      <c r="U38" s="270"/>
      <c r="V38" s="270"/>
      <c r="W38" s="271"/>
      <c r="X38" s="272" t="s">
        <v>84</v>
      </c>
      <c r="Y38" s="273"/>
      <c r="Z38" s="274"/>
      <c r="AA38" s="272" t="s">
        <v>85</v>
      </c>
      <c r="AB38" s="273"/>
      <c r="AC38" s="273"/>
      <c r="AD38" s="273"/>
      <c r="AE38" s="273"/>
      <c r="AF38" s="273"/>
      <c r="AG38" s="273"/>
      <c r="AH38" s="274"/>
      <c r="AI38" s="272" t="s">
        <v>86</v>
      </c>
      <c r="AJ38" s="273"/>
      <c r="AK38" s="273"/>
      <c r="AL38" s="273"/>
      <c r="AM38" s="273"/>
      <c r="AN38" s="273"/>
      <c r="AO38" s="273"/>
      <c r="AP38" s="273"/>
      <c r="AQ38" s="274"/>
      <c r="AR38" s="278" t="s">
        <v>22</v>
      </c>
      <c r="AS38" s="280" t="s">
        <v>87</v>
      </c>
      <c r="AT38" s="282" t="s">
        <v>88</v>
      </c>
      <c r="AU38" s="257" t="s">
        <v>83</v>
      </c>
      <c r="AV38" s="258"/>
      <c r="AW38" s="258"/>
      <c r="AX38" s="258"/>
      <c r="AY38" s="258"/>
      <c r="AZ38" s="258"/>
      <c r="BA38" s="258"/>
      <c r="BB38" s="259"/>
      <c r="BC38" s="263"/>
      <c r="BD38" s="264"/>
      <c r="BE38" s="264"/>
      <c r="BF38" s="264"/>
      <c r="BG38" s="264"/>
      <c r="BH38" s="264"/>
      <c r="BI38" s="264"/>
      <c r="BJ38" s="265"/>
      <c r="BK38" s="24"/>
    </row>
    <row r="39" spans="1:63" x14ac:dyDescent="0.25">
      <c r="B39" s="304"/>
      <c r="C39" s="305"/>
      <c r="D39" s="304"/>
      <c r="E39" s="309"/>
      <c r="F39" s="309"/>
      <c r="G39" s="309"/>
      <c r="H39" s="309"/>
      <c r="I39" s="309"/>
      <c r="J39" s="305"/>
      <c r="K39" s="304"/>
      <c r="L39" s="309"/>
      <c r="M39" s="305"/>
      <c r="N39" s="312"/>
      <c r="O39" s="315"/>
      <c r="P39" s="254" t="s">
        <v>89</v>
      </c>
      <c r="Q39" s="255"/>
      <c r="R39" s="255"/>
      <c r="S39" s="256"/>
      <c r="T39" s="254" t="s">
        <v>77</v>
      </c>
      <c r="U39" s="255"/>
      <c r="V39" s="255"/>
      <c r="W39" s="256"/>
      <c r="X39" s="275"/>
      <c r="Y39" s="276"/>
      <c r="Z39" s="277"/>
      <c r="AA39" s="275"/>
      <c r="AB39" s="276"/>
      <c r="AC39" s="276"/>
      <c r="AD39" s="276"/>
      <c r="AE39" s="276"/>
      <c r="AF39" s="276"/>
      <c r="AG39" s="276"/>
      <c r="AH39" s="277"/>
      <c r="AI39" s="275"/>
      <c r="AJ39" s="276"/>
      <c r="AK39" s="276"/>
      <c r="AL39" s="276"/>
      <c r="AM39" s="276"/>
      <c r="AN39" s="276"/>
      <c r="AO39" s="276"/>
      <c r="AP39" s="276"/>
      <c r="AQ39" s="277"/>
      <c r="AR39" s="279"/>
      <c r="AS39" s="281"/>
      <c r="AT39" s="283"/>
      <c r="AU39" s="257" t="s">
        <v>89</v>
      </c>
      <c r="AV39" s="258"/>
      <c r="AW39" s="258"/>
      <c r="AX39" s="316"/>
      <c r="AY39" s="317" t="s">
        <v>77</v>
      </c>
      <c r="AZ39" s="258"/>
      <c r="BA39" s="258"/>
      <c r="BB39" s="259"/>
      <c r="BC39" s="266"/>
      <c r="BD39" s="267"/>
      <c r="BE39" s="267"/>
      <c r="BF39" s="267"/>
      <c r="BG39" s="267"/>
      <c r="BH39" s="267"/>
      <c r="BI39" s="267"/>
      <c r="BJ39" s="268"/>
      <c r="BK39" s="24"/>
    </row>
    <row r="40" spans="1:63" ht="15.75" customHeight="1" x14ac:dyDescent="0.25">
      <c r="B40" s="247">
        <v>1</v>
      </c>
      <c r="C40" s="248"/>
      <c r="D40" s="249"/>
      <c r="E40" s="250"/>
      <c r="F40" s="250"/>
      <c r="G40" s="250"/>
      <c r="H40" s="250"/>
      <c r="I40" s="250"/>
      <c r="J40" s="251"/>
      <c r="K40" s="230" t="s">
        <v>23</v>
      </c>
      <c r="L40" s="231"/>
      <c r="M40" s="232"/>
      <c r="N40" s="26" t="s">
        <v>24</v>
      </c>
      <c r="O40" s="27" t="s">
        <v>25</v>
      </c>
      <c r="P40" s="252" t="s">
        <v>24</v>
      </c>
      <c r="Q40" s="253"/>
      <c r="R40" s="253"/>
      <c r="S40" s="248"/>
      <c r="T40" s="252" t="s">
        <v>24</v>
      </c>
      <c r="U40" s="253"/>
      <c r="V40" s="253"/>
      <c r="W40" s="248"/>
      <c r="X40" s="284" t="s">
        <v>74</v>
      </c>
      <c r="Y40" s="285"/>
      <c r="Z40" s="286"/>
      <c r="AA40" s="247" t="s">
        <v>26</v>
      </c>
      <c r="AB40" s="253"/>
      <c r="AC40" s="253"/>
      <c r="AD40" s="253"/>
      <c r="AE40" s="253"/>
      <c r="AF40" s="253"/>
      <c r="AG40" s="253"/>
      <c r="AH40" s="248"/>
      <c r="AI40" s="287" t="s">
        <v>24</v>
      </c>
      <c r="AJ40" s="288"/>
      <c r="AK40" s="288"/>
      <c r="AL40" s="288"/>
      <c r="AM40" s="288"/>
      <c r="AN40" s="288"/>
      <c r="AO40" s="288"/>
      <c r="AP40" s="288"/>
      <c r="AQ40" s="289"/>
      <c r="AR40" s="28" t="s">
        <v>24</v>
      </c>
      <c r="AS40" s="28" t="s">
        <v>26</v>
      </c>
      <c r="AT40" s="28" t="s">
        <v>26</v>
      </c>
      <c r="AU40" s="247" t="s">
        <v>27</v>
      </c>
      <c r="AV40" s="253"/>
      <c r="AW40" s="253"/>
      <c r="AX40" s="248"/>
      <c r="AY40" s="247" t="s">
        <v>26</v>
      </c>
      <c r="AZ40" s="253"/>
      <c r="BA40" s="253"/>
      <c r="BB40" s="248"/>
      <c r="BC40" s="290"/>
      <c r="BD40" s="291"/>
      <c r="BE40" s="291"/>
      <c r="BF40" s="291"/>
      <c r="BG40" s="291"/>
      <c r="BH40" s="291"/>
      <c r="BI40" s="291"/>
      <c r="BJ40" s="292"/>
      <c r="BK40" s="24"/>
    </row>
    <row r="41" spans="1:63" x14ac:dyDescent="0.25">
      <c r="B41" s="217">
        <v>2</v>
      </c>
      <c r="C41" s="216"/>
      <c r="D41" s="244"/>
      <c r="E41" s="245"/>
      <c r="F41" s="245"/>
      <c r="G41" s="245"/>
      <c r="H41" s="245"/>
      <c r="I41" s="245"/>
      <c r="J41" s="246"/>
      <c r="K41" s="230" t="s">
        <v>23</v>
      </c>
      <c r="L41" s="231"/>
      <c r="M41" s="232"/>
      <c r="N41" s="27" t="s">
        <v>28</v>
      </c>
      <c r="O41" s="27" t="s">
        <v>25</v>
      </c>
      <c r="P41" s="217" t="s">
        <v>27</v>
      </c>
      <c r="Q41" s="215"/>
      <c r="R41" s="215"/>
      <c r="S41" s="216"/>
      <c r="T41" s="217" t="s">
        <v>27</v>
      </c>
      <c r="U41" s="215"/>
      <c r="V41" s="215"/>
      <c r="W41" s="216"/>
      <c r="X41" s="240" t="s">
        <v>90</v>
      </c>
      <c r="Y41" s="241"/>
      <c r="Z41" s="242"/>
      <c r="AA41" s="217" t="s">
        <v>26</v>
      </c>
      <c r="AB41" s="215"/>
      <c r="AC41" s="215"/>
      <c r="AD41" s="215"/>
      <c r="AE41" s="215"/>
      <c r="AF41" s="215"/>
      <c r="AG41" s="215"/>
      <c r="AH41" s="216"/>
      <c r="AI41" s="218" t="s">
        <v>26</v>
      </c>
      <c r="AJ41" s="219"/>
      <c r="AK41" s="219"/>
      <c r="AL41" s="219"/>
      <c r="AM41" s="219"/>
      <c r="AN41" s="219"/>
      <c r="AO41" s="219"/>
      <c r="AP41" s="219"/>
      <c r="AQ41" s="220"/>
      <c r="AR41" s="29" t="s">
        <v>24</v>
      </c>
      <c r="AS41" s="29" t="s">
        <v>26</v>
      </c>
      <c r="AT41" s="29" t="s">
        <v>26</v>
      </c>
      <c r="AU41" s="217" t="s">
        <v>27</v>
      </c>
      <c r="AV41" s="215"/>
      <c r="AW41" s="215"/>
      <c r="AX41" s="216"/>
      <c r="AY41" s="217" t="s">
        <v>26</v>
      </c>
      <c r="AZ41" s="215"/>
      <c r="BA41" s="215"/>
      <c r="BB41" s="216"/>
      <c r="BC41" s="239"/>
      <c r="BD41" s="222"/>
      <c r="BE41" s="222"/>
      <c r="BF41" s="222"/>
      <c r="BG41" s="222"/>
      <c r="BH41" s="222"/>
      <c r="BI41" s="222"/>
      <c r="BJ41" s="223"/>
      <c r="BK41" s="24"/>
    </row>
    <row r="42" spans="1:63" x14ac:dyDescent="0.25">
      <c r="B42" s="217">
        <v>3</v>
      </c>
      <c r="C42" s="216"/>
      <c r="D42" s="227"/>
      <c r="E42" s="228"/>
      <c r="F42" s="228"/>
      <c r="G42" s="228"/>
      <c r="H42" s="228"/>
      <c r="I42" s="228"/>
      <c r="J42" s="229"/>
      <c r="K42" s="230" t="s">
        <v>23</v>
      </c>
      <c r="L42" s="231"/>
      <c r="M42" s="232"/>
      <c r="N42" s="27" t="s">
        <v>29</v>
      </c>
      <c r="O42" s="27" t="s">
        <v>24</v>
      </c>
      <c r="P42" s="243" t="s">
        <v>24</v>
      </c>
      <c r="Q42" s="215"/>
      <c r="R42" s="215"/>
      <c r="S42" s="216"/>
      <c r="T42" s="217"/>
      <c r="U42" s="215"/>
      <c r="V42" s="215"/>
      <c r="W42" s="216"/>
      <c r="X42" s="236" t="s">
        <v>24</v>
      </c>
      <c r="Y42" s="237"/>
      <c r="Z42" s="238"/>
      <c r="AA42" s="217" t="s">
        <v>26</v>
      </c>
      <c r="AB42" s="215"/>
      <c r="AC42" s="215"/>
      <c r="AD42" s="215"/>
      <c r="AE42" s="215"/>
      <c r="AF42" s="215"/>
      <c r="AG42" s="215"/>
      <c r="AH42" s="216"/>
      <c r="AI42" s="218" t="s">
        <v>26</v>
      </c>
      <c r="AJ42" s="219"/>
      <c r="AK42" s="219"/>
      <c r="AL42" s="219"/>
      <c r="AM42" s="219"/>
      <c r="AN42" s="219"/>
      <c r="AO42" s="219"/>
      <c r="AP42" s="219"/>
      <c r="AQ42" s="220"/>
      <c r="AR42" s="29" t="s">
        <v>24</v>
      </c>
      <c r="AS42" s="29" t="s">
        <v>26</v>
      </c>
      <c r="AT42" s="29" t="s">
        <v>26</v>
      </c>
      <c r="AU42" s="217" t="s">
        <v>27</v>
      </c>
      <c r="AV42" s="215"/>
      <c r="AW42" s="215"/>
      <c r="AX42" s="216"/>
      <c r="AY42" s="217" t="s">
        <v>26</v>
      </c>
      <c r="AZ42" s="215"/>
      <c r="BA42" s="215"/>
      <c r="BB42" s="216"/>
      <c r="BC42" s="221"/>
      <c r="BD42" s="222"/>
      <c r="BE42" s="222"/>
      <c r="BF42" s="222"/>
      <c r="BG42" s="222"/>
      <c r="BH42" s="222"/>
      <c r="BI42" s="222"/>
      <c r="BJ42" s="223"/>
      <c r="BK42" s="24"/>
    </row>
    <row r="43" spans="1:63" x14ac:dyDescent="0.25">
      <c r="B43" s="217">
        <v>4</v>
      </c>
      <c r="C43" s="216"/>
      <c r="D43" s="233"/>
      <c r="E43" s="234"/>
      <c r="F43" s="234"/>
      <c r="G43" s="234"/>
      <c r="H43" s="234"/>
      <c r="I43" s="234"/>
      <c r="J43" s="235"/>
      <c r="K43" s="230" t="s">
        <v>23</v>
      </c>
      <c r="L43" s="231"/>
      <c r="M43" s="232"/>
      <c r="N43" s="30" t="s">
        <v>28</v>
      </c>
      <c r="O43" s="27" t="s">
        <v>25</v>
      </c>
      <c r="P43" s="217" t="s">
        <v>27</v>
      </c>
      <c r="Q43" s="215"/>
      <c r="R43" s="215"/>
      <c r="S43" s="216"/>
      <c r="T43" s="217" t="s">
        <v>27</v>
      </c>
      <c r="U43" s="215"/>
      <c r="V43" s="215"/>
      <c r="W43" s="216"/>
      <c r="X43" s="214" t="s">
        <v>30</v>
      </c>
      <c r="Y43" s="215"/>
      <c r="Z43" s="216"/>
      <c r="AA43" s="217" t="s">
        <v>26</v>
      </c>
      <c r="AB43" s="215"/>
      <c r="AC43" s="215"/>
      <c r="AD43" s="215"/>
      <c r="AE43" s="215"/>
      <c r="AF43" s="215"/>
      <c r="AG43" s="215"/>
      <c r="AH43" s="216"/>
      <c r="AI43" s="218" t="s">
        <v>26</v>
      </c>
      <c r="AJ43" s="219"/>
      <c r="AK43" s="219"/>
      <c r="AL43" s="219"/>
      <c r="AM43" s="219"/>
      <c r="AN43" s="219"/>
      <c r="AO43" s="219"/>
      <c r="AP43" s="219"/>
      <c r="AQ43" s="220"/>
      <c r="AR43" s="29" t="s">
        <v>24</v>
      </c>
      <c r="AS43" s="29" t="s">
        <v>26</v>
      </c>
      <c r="AT43" s="29" t="s">
        <v>26</v>
      </c>
      <c r="AU43" s="217" t="s">
        <v>27</v>
      </c>
      <c r="AV43" s="215"/>
      <c r="AW43" s="215"/>
      <c r="AX43" s="216"/>
      <c r="AY43" s="217" t="s">
        <v>26</v>
      </c>
      <c r="AZ43" s="215"/>
      <c r="BA43" s="215"/>
      <c r="BB43" s="216"/>
      <c r="BC43" s="224"/>
      <c r="BD43" s="225"/>
      <c r="BE43" s="225"/>
      <c r="BF43" s="225"/>
      <c r="BG43" s="225"/>
      <c r="BH43" s="225"/>
      <c r="BI43" s="225"/>
      <c r="BJ43" s="226"/>
      <c r="BK43" s="24"/>
    </row>
    <row r="44" spans="1:63" x14ac:dyDescent="0.25">
      <c r="B44" s="217">
        <v>5</v>
      </c>
      <c r="C44" s="216"/>
      <c r="D44" s="227"/>
      <c r="E44" s="228"/>
      <c r="F44" s="228"/>
      <c r="G44" s="228"/>
      <c r="H44" s="228"/>
      <c r="I44" s="228"/>
      <c r="J44" s="229"/>
      <c r="K44" s="230" t="s">
        <v>31</v>
      </c>
      <c r="L44" s="231"/>
      <c r="M44" s="232"/>
      <c r="N44" s="30" t="s">
        <v>29</v>
      </c>
      <c r="O44" s="27" t="s">
        <v>24</v>
      </c>
      <c r="P44" s="217" t="s">
        <v>27</v>
      </c>
      <c r="Q44" s="215"/>
      <c r="R44" s="215"/>
      <c r="S44" s="216"/>
      <c r="T44" s="217" t="s">
        <v>27</v>
      </c>
      <c r="U44" s="215"/>
      <c r="V44" s="215"/>
      <c r="W44" s="216"/>
      <c r="X44" s="214" t="s">
        <v>24</v>
      </c>
      <c r="Y44" s="215"/>
      <c r="Z44" s="216"/>
      <c r="AA44" s="217" t="s">
        <v>26</v>
      </c>
      <c r="AB44" s="215"/>
      <c r="AC44" s="215"/>
      <c r="AD44" s="215"/>
      <c r="AE44" s="215"/>
      <c r="AF44" s="215"/>
      <c r="AG44" s="215"/>
      <c r="AH44" s="216"/>
      <c r="AI44" s="218" t="s">
        <v>26</v>
      </c>
      <c r="AJ44" s="219"/>
      <c r="AK44" s="219"/>
      <c r="AL44" s="219"/>
      <c r="AM44" s="219"/>
      <c r="AN44" s="219"/>
      <c r="AO44" s="219"/>
      <c r="AP44" s="219"/>
      <c r="AQ44" s="220"/>
      <c r="AR44" s="29" t="s">
        <v>24</v>
      </c>
      <c r="AS44" s="29" t="s">
        <v>26</v>
      </c>
      <c r="AT44" s="29" t="s">
        <v>26</v>
      </c>
      <c r="AU44" s="217" t="s">
        <v>27</v>
      </c>
      <c r="AV44" s="215"/>
      <c r="AW44" s="215"/>
      <c r="AX44" s="216"/>
      <c r="AY44" s="217" t="s">
        <v>26</v>
      </c>
      <c r="AZ44" s="215"/>
      <c r="BA44" s="215"/>
      <c r="BB44" s="216"/>
      <c r="BC44" s="221"/>
      <c r="BD44" s="222"/>
      <c r="BE44" s="222"/>
      <c r="BF44" s="222"/>
      <c r="BG44" s="222"/>
      <c r="BH44" s="222"/>
      <c r="BI44" s="222"/>
      <c r="BJ44" s="223"/>
      <c r="BK44" s="24"/>
    </row>
    <row r="45" spans="1:63" x14ac:dyDescent="0.25">
      <c r="B45" s="196">
        <v>6</v>
      </c>
      <c r="C45" s="198"/>
      <c r="D45" s="205"/>
      <c r="E45" s="206"/>
      <c r="F45" s="206"/>
      <c r="G45" s="206"/>
      <c r="H45" s="206"/>
      <c r="I45" s="206"/>
      <c r="J45" s="207"/>
      <c r="K45" s="208" t="s">
        <v>32</v>
      </c>
      <c r="L45" s="209"/>
      <c r="M45" s="210"/>
      <c r="N45" s="31" t="s">
        <v>29</v>
      </c>
      <c r="O45" s="31" t="s">
        <v>25</v>
      </c>
      <c r="P45" s="196" t="s">
        <v>27</v>
      </c>
      <c r="Q45" s="197"/>
      <c r="R45" s="197"/>
      <c r="S45" s="198"/>
      <c r="T45" s="196" t="s">
        <v>27</v>
      </c>
      <c r="U45" s="197"/>
      <c r="V45" s="197"/>
      <c r="W45" s="198"/>
      <c r="X45" s="211" t="s">
        <v>91</v>
      </c>
      <c r="Y45" s="212"/>
      <c r="Z45" s="213"/>
      <c r="AA45" s="196" t="s">
        <v>26</v>
      </c>
      <c r="AB45" s="197"/>
      <c r="AC45" s="197"/>
      <c r="AD45" s="197"/>
      <c r="AE45" s="197"/>
      <c r="AF45" s="197"/>
      <c r="AG45" s="197"/>
      <c r="AH45" s="198"/>
      <c r="AI45" s="199" t="s">
        <v>33</v>
      </c>
      <c r="AJ45" s="200"/>
      <c r="AK45" s="200"/>
      <c r="AL45" s="200"/>
      <c r="AM45" s="200"/>
      <c r="AN45" s="200"/>
      <c r="AO45" s="200"/>
      <c r="AP45" s="200"/>
      <c r="AQ45" s="201"/>
      <c r="AR45" s="32" t="s">
        <v>24</v>
      </c>
      <c r="AS45" s="32" t="s">
        <v>26</v>
      </c>
      <c r="AT45" s="32" t="s">
        <v>26</v>
      </c>
      <c r="AU45" s="196" t="s">
        <v>27</v>
      </c>
      <c r="AV45" s="197"/>
      <c r="AW45" s="197"/>
      <c r="AX45" s="198"/>
      <c r="AY45" s="196" t="s">
        <v>26</v>
      </c>
      <c r="AZ45" s="197"/>
      <c r="BA45" s="197"/>
      <c r="BB45" s="198"/>
      <c r="BC45" s="202" t="s">
        <v>34</v>
      </c>
      <c r="BD45" s="203"/>
      <c r="BE45" s="203"/>
      <c r="BF45" s="203"/>
      <c r="BG45" s="203"/>
      <c r="BH45" s="203"/>
      <c r="BI45" s="203"/>
      <c r="BJ45" s="204"/>
      <c r="BK45" s="24"/>
    </row>
    <row r="46" spans="1:63" x14ac:dyDescent="0.25">
      <c r="BK46" s="24"/>
    </row>
    <row r="47" spans="1:63" x14ac:dyDescent="0.25">
      <c r="BK47" s="24"/>
    </row>
    <row r="48" spans="1:63" x14ac:dyDescent="0.25">
      <c r="BK48" s="24"/>
    </row>
    <row r="49" spans="1:63" x14ac:dyDescent="0.25">
      <c r="BK49" s="24"/>
    </row>
    <row r="50" spans="1:63" x14ac:dyDescent="0.25">
      <c r="BK50" s="24"/>
    </row>
    <row r="51" spans="1:63" x14ac:dyDescent="0.25">
      <c r="BK51" s="24"/>
    </row>
    <row r="52" spans="1:63" x14ac:dyDescent="0.25">
      <c r="BK52" s="24"/>
    </row>
    <row r="53" spans="1:63" x14ac:dyDescent="0.25">
      <c r="BK53" s="24"/>
    </row>
    <row r="54" spans="1:63" x14ac:dyDescent="0.25">
      <c r="BK54" s="24"/>
    </row>
    <row r="55" spans="1:63"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5" customWidth="1"/>
    <col min="61" max="16384" width="2.77734375" style="35"/>
  </cols>
  <sheetData>
    <row r="1" spans="1:63" ht="24.95" customHeight="1" x14ac:dyDescent="0.25">
      <c r="A1" s="293" t="s">
        <v>58</v>
      </c>
      <c r="B1" s="294"/>
      <c r="C1" s="294"/>
      <c r="D1" s="294"/>
      <c r="E1" s="294"/>
      <c r="F1" s="294"/>
      <c r="G1" s="294"/>
      <c r="H1" s="294"/>
      <c r="I1" s="294"/>
      <c r="J1" s="295"/>
      <c r="K1" s="293" t="s">
        <v>59</v>
      </c>
      <c r="L1" s="294"/>
      <c r="M1" s="294"/>
      <c r="N1" s="294"/>
      <c r="O1" s="294"/>
      <c r="P1" s="294"/>
      <c r="Q1" s="294"/>
      <c r="R1" s="294"/>
      <c r="S1" s="294"/>
      <c r="T1" s="294"/>
      <c r="U1" s="294"/>
      <c r="V1" s="295"/>
      <c r="W1" s="324" t="str">
        <f>IF(表紙!W1="","",表紙!W1)</f>
        <v>基本設計書</v>
      </c>
      <c r="X1" s="325"/>
      <c r="Y1" s="325"/>
      <c r="Z1" s="325"/>
      <c r="AA1" s="325"/>
      <c r="AB1" s="325"/>
      <c r="AC1" s="325"/>
      <c r="AD1" s="325"/>
      <c r="AE1" s="325"/>
      <c r="AF1" s="325"/>
      <c r="AG1" s="325"/>
      <c r="AH1" s="325"/>
      <c r="AI1" s="325"/>
      <c r="AJ1" s="325"/>
      <c r="AK1" s="325"/>
      <c r="AL1" s="325"/>
      <c r="AM1" s="325"/>
      <c r="AN1" s="325"/>
      <c r="AO1" s="326"/>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3" ht="15" customHeight="1" x14ac:dyDescent="0.25">
      <c r="A2" s="318" t="str">
        <f>IF(表紙!A2="","",表紙!A2)</f>
        <v>POSサーバー</v>
      </c>
      <c r="B2" s="319"/>
      <c r="C2" s="319"/>
      <c r="D2" s="319"/>
      <c r="E2" s="319"/>
      <c r="F2" s="319"/>
      <c r="G2" s="319"/>
      <c r="H2" s="319"/>
      <c r="I2" s="319"/>
      <c r="J2" s="320"/>
      <c r="K2" s="318" t="str">
        <f>IF(表紙!K2="","",表紙!K2)</f>
        <v>POSサーバ</v>
      </c>
      <c r="L2" s="319"/>
      <c r="M2" s="319"/>
      <c r="N2" s="319"/>
      <c r="O2" s="319"/>
      <c r="P2" s="319"/>
      <c r="Q2" s="319"/>
      <c r="R2" s="319"/>
      <c r="S2" s="319"/>
      <c r="T2" s="319"/>
      <c r="U2" s="319"/>
      <c r="V2" s="320"/>
      <c r="W2" s="327"/>
      <c r="X2" s="328"/>
      <c r="Y2" s="328"/>
      <c r="Z2" s="328"/>
      <c r="AA2" s="328"/>
      <c r="AB2" s="328"/>
      <c r="AC2" s="328"/>
      <c r="AD2" s="328"/>
      <c r="AE2" s="328"/>
      <c r="AF2" s="328"/>
      <c r="AG2" s="328"/>
      <c r="AH2" s="328"/>
      <c r="AI2" s="328"/>
      <c r="AJ2" s="328"/>
      <c r="AK2" s="328"/>
      <c r="AL2" s="328"/>
      <c r="AM2" s="328"/>
      <c r="AN2" s="328"/>
      <c r="AO2" s="329"/>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3" ht="15" customHeight="1" x14ac:dyDescent="0.25">
      <c r="A3" s="321"/>
      <c r="B3" s="322"/>
      <c r="C3" s="322"/>
      <c r="D3" s="322"/>
      <c r="E3" s="322"/>
      <c r="F3" s="322"/>
      <c r="G3" s="322"/>
      <c r="H3" s="322"/>
      <c r="I3" s="322"/>
      <c r="J3" s="323"/>
      <c r="K3" s="321"/>
      <c r="L3" s="322"/>
      <c r="M3" s="322"/>
      <c r="N3" s="322"/>
      <c r="O3" s="322"/>
      <c r="P3" s="322"/>
      <c r="Q3" s="322"/>
      <c r="R3" s="322"/>
      <c r="S3" s="322"/>
      <c r="T3" s="322"/>
      <c r="U3" s="322"/>
      <c r="V3" s="323"/>
      <c r="W3" s="330"/>
      <c r="X3" s="331"/>
      <c r="Y3" s="331"/>
      <c r="Z3" s="331"/>
      <c r="AA3" s="331"/>
      <c r="AB3" s="331"/>
      <c r="AC3" s="331"/>
      <c r="AD3" s="331"/>
      <c r="AE3" s="331"/>
      <c r="AF3" s="331"/>
      <c r="AG3" s="331"/>
      <c r="AH3" s="331"/>
      <c r="AI3" s="331"/>
      <c r="AJ3" s="331"/>
      <c r="AK3" s="331"/>
      <c r="AL3" s="331"/>
      <c r="AM3" s="331"/>
      <c r="AN3" s="331"/>
      <c r="AO3" s="332"/>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3" ht="24.95" customHeight="1" x14ac:dyDescent="0.25">
      <c r="A4" s="293" t="s">
        <v>66</v>
      </c>
      <c r="B4" s="294"/>
      <c r="C4" s="294"/>
      <c r="D4" s="294"/>
      <c r="E4" s="294"/>
      <c r="F4" s="294"/>
      <c r="G4" s="295"/>
      <c r="H4" s="296" t="str">
        <f>IF(表紙!H4="","",表紙!H4)</f>
        <v>23_ポイント単位使用設定</v>
      </c>
      <c r="I4" s="297"/>
      <c r="J4" s="297"/>
      <c r="K4" s="297"/>
      <c r="L4" s="297"/>
      <c r="M4" s="297"/>
      <c r="N4" s="297"/>
      <c r="O4" s="297"/>
      <c r="P4" s="297"/>
      <c r="Q4" s="297"/>
      <c r="R4" s="297"/>
      <c r="S4" s="297"/>
      <c r="T4" s="298"/>
      <c r="U4" s="293" t="s">
        <v>67</v>
      </c>
      <c r="V4" s="294"/>
      <c r="W4" s="294"/>
      <c r="X4" s="294"/>
      <c r="Y4" s="295"/>
      <c r="Z4" s="296" t="str">
        <f>IF(表紙!Z4="","",表紙!Z4)</f>
        <v>概要設計</v>
      </c>
      <c r="AA4" s="297"/>
      <c r="AB4" s="297"/>
      <c r="AC4" s="297"/>
      <c r="AD4" s="297"/>
      <c r="AE4" s="297"/>
      <c r="AF4" s="297"/>
      <c r="AG4" s="297"/>
      <c r="AH4" s="297"/>
      <c r="AI4" s="297"/>
      <c r="AJ4" s="297"/>
      <c r="AK4" s="297"/>
      <c r="AL4" s="297"/>
      <c r="AM4" s="297"/>
      <c r="AN4" s="297"/>
      <c r="AO4" s="298"/>
      <c r="AP4" s="299" t="str">
        <f ca="1">MID(CELL("filename",A1),FIND("]",CELL("filename",A1))+1,255)</f>
        <v>テンプレート</v>
      </c>
      <c r="AQ4" s="297"/>
      <c r="AR4" s="297"/>
      <c r="AS4" s="297"/>
      <c r="AT4" s="297"/>
      <c r="AU4" s="297"/>
      <c r="AV4" s="297"/>
      <c r="AW4" s="297"/>
      <c r="AX4" s="297"/>
      <c r="AY4" s="297"/>
      <c r="AZ4" s="297"/>
      <c r="BA4" s="297"/>
      <c r="BB4" s="297"/>
      <c r="BC4" s="297"/>
      <c r="BD4" s="297"/>
      <c r="BE4" s="297"/>
      <c r="BF4" s="297"/>
      <c r="BG4" s="297"/>
      <c r="BH4" s="297"/>
      <c r="BI4" s="297"/>
      <c r="BJ4" s="297"/>
      <c r="BK4" s="298"/>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K6" s="40"/>
    </row>
    <row r="7" spans="1:63" ht="15" customHeight="1" x14ac:dyDescent="0.25">
      <c r="A7" s="39"/>
      <c r="B7" s="57"/>
      <c r="C7" s="58"/>
      <c r="D7" s="59"/>
      <c r="E7" s="59"/>
      <c r="F7" s="59"/>
      <c r="G7" s="59"/>
      <c r="H7" s="59"/>
      <c r="I7" s="59"/>
      <c r="J7" s="59"/>
      <c r="K7" s="59"/>
      <c r="L7" s="59"/>
      <c r="M7" s="59"/>
      <c r="N7" s="59"/>
      <c r="O7" s="59"/>
      <c r="P7" s="59"/>
      <c r="Q7" s="59"/>
      <c r="R7" s="59"/>
      <c r="S7" s="59"/>
      <c r="T7" s="60"/>
      <c r="U7" s="58"/>
      <c r="V7" s="59"/>
      <c r="W7" s="59"/>
      <c r="X7" s="59"/>
      <c r="Y7" s="59"/>
      <c r="Z7" s="59"/>
      <c r="AA7" s="59"/>
      <c r="AB7" s="59"/>
      <c r="AC7" s="60"/>
      <c r="AD7" s="58"/>
      <c r="AE7" s="59"/>
      <c r="AF7" s="59"/>
      <c r="AG7" s="59"/>
      <c r="AH7" s="59"/>
      <c r="AI7" s="59"/>
      <c r="AJ7" s="59"/>
      <c r="AK7" s="59"/>
      <c r="AL7" s="60"/>
      <c r="AM7" s="58"/>
      <c r="AN7" s="59"/>
      <c r="AO7" s="59"/>
      <c r="AP7" s="59"/>
      <c r="AQ7" s="59"/>
      <c r="AR7" s="59"/>
      <c r="AS7" s="59"/>
      <c r="AT7" s="59"/>
      <c r="AU7" s="59"/>
      <c r="AV7" s="59"/>
      <c r="AW7" s="59"/>
      <c r="AX7" s="59"/>
      <c r="AY7" s="59"/>
      <c r="AZ7" s="59"/>
      <c r="BA7" s="59"/>
      <c r="BB7" s="59"/>
      <c r="BC7" s="59"/>
      <c r="BD7" s="59"/>
      <c r="BE7" s="59"/>
      <c r="BF7" s="59"/>
      <c r="BG7" s="59"/>
      <c r="BH7" s="59"/>
      <c r="BI7" s="60"/>
      <c r="BJ7" s="59"/>
      <c r="BK7" s="40"/>
    </row>
    <row r="8" spans="1:63" ht="15" customHeight="1" x14ac:dyDescent="0.25">
      <c r="A8" s="39"/>
      <c r="C8" s="74"/>
      <c r="U8" s="74"/>
      <c r="AD8" s="74"/>
      <c r="AM8" s="74"/>
      <c r="BI8" s="75"/>
    </row>
    <row r="9" spans="1:63" ht="15" customHeight="1" x14ac:dyDescent="0.25">
      <c r="A9" s="39"/>
      <c r="C9" s="74"/>
      <c r="U9" s="74"/>
      <c r="AD9" s="74"/>
      <c r="AM9" s="74"/>
      <c r="BI9" s="75"/>
    </row>
    <row r="10" spans="1:63" ht="15" customHeight="1" x14ac:dyDescent="0.25">
      <c r="A10" s="39"/>
      <c r="C10" s="74"/>
      <c r="U10" s="74"/>
      <c r="AD10" s="74"/>
      <c r="AM10" s="74"/>
      <c r="BI10" s="75"/>
    </row>
    <row r="11" spans="1:63" ht="15" customHeight="1" x14ac:dyDescent="0.25">
      <c r="A11" s="39"/>
      <c r="C11" s="74"/>
      <c r="U11" s="74"/>
      <c r="AD11" s="74"/>
      <c r="AM11" s="74"/>
      <c r="BI11" s="75"/>
    </row>
    <row r="12" spans="1:63" ht="15" customHeight="1" x14ac:dyDescent="0.25">
      <c r="A12" s="39"/>
      <c r="C12" s="74"/>
      <c r="U12" s="74"/>
      <c r="AD12" s="74"/>
      <c r="AM12" s="74"/>
      <c r="AX12" s="35" t="s">
        <v>36</v>
      </c>
      <c r="BI12" s="75"/>
    </row>
    <row r="13" spans="1:63" ht="15" customHeight="1" x14ac:dyDescent="0.25">
      <c r="A13" s="39"/>
      <c r="C13" s="74"/>
      <c r="U13" s="74"/>
      <c r="AD13" s="74"/>
      <c r="AM13" s="74"/>
      <c r="BI13" s="75"/>
    </row>
    <row r="14" spans="1:63" ht="15" customHeight="1" x14ac:dyDescent="0.25">
      <c r="A14" s="39"/>
      <c r="C14" s="74"/>
      <c r="U14" s="74"/>
      <c r="AD14" s="74"/>
      <c r="AM14" s="74"/>
      <c r="BI14" s="75"/>
    </row>
    <row r="15" spans="1:63" ht="15" customHeight="1" x14ac:dyDescent="0.25">
      <c r="A15" s="39"/>
      <c r="C15" s="74"/>
      <c r="U15" s="74"/>
      <c r="AD15" s="74"/>
      <c r="AM15" s="74"/>
      <c r="BI15" s="75"/>
    </row>
    <row r="16" spans="1:63" ht="15" customHeight="1" x14ac:dyDescent="0.25">
      <c r="A16" s="39"/>
      <c r="C16" s="74"/>
      <c r="U16" s="74"/>
      <c r="AD16" s="74"/>
      <c r="AM16" s="74"/>
      <c r="BI16" s="75"/>
    </row>
    <row r="17" spans="1:61" ht="15" customHeight="1" x14ac:dyDescent="0.25">
      <c r="A17" s="39"/>
      <c r="C17" s="74"/>
      <c r="U17" s="74"/>
      <c r="AD17" s="74"/>
      <c r="AM17" s="74"/>
      <c r="BI17" s="75"/>
    </row>
    <row r="18" spans="1:61" ht="15" customHeight="1" x14ac:dyDescent="0.25">
      <c r="A18" s="39"/>
      <c r="C18" s="74"/>
      <c r="U18" s="74"/>
      <c r="AD18" s="74"/>
      <c r="AM18" s="74"/>
      <c r="BI18" s="75"/>
    </row>
    <row r="19" spans="1:61" ht="15" customHeight="1" x14ac:dyDescent="0.25">
      <c r="A19" s="39"/>
      <c r="C19" s="74"/>
      <c r="U19" s="74"/>
      <c r="AD19" s="74"/>
      <c r="AM19" s="74"/>
      <c r="BI19" s="75"/>
    </row>
    <row r="20" spans="1:61" ht="15" customHeight="1" x14ac:dyDescent="0.25">
      <c r="A20" s="39"/>
      <c r="C20" s="74"/>
      <c r="U20" s="74"/>
      <c r="AD20" s="74"/>
      <c r="AM20" s="74"/>
      <c r="BI20" s="75"/>
    </row>
    <row r="21" spans="1:61" ht="15" customHeight="1" x14ac:dyDescent="0.25">
      <c r="A21" s="39"/>
      <c r="C21" s="74"/>
      <c r="U21" s="74"/>
      <c r="AD21" s="74"/>
      <c r="AM21" s="74"/>
      <c r="BI21" s="75"/>
    </row>
    <row r="22" spans="1:61" ht="15" customHeight="1" x14ac:dyDescent="0.25">
      <c r="A22" s="39"/>
      <c r="C22" s="74"/>
      <c r="U22" s="74"/>
      <c r="AD22" s="74"/>
      <c r="AM22" s="74"/>
      <c r="BI22" s="75"/>
    </row>
    <row r="23" spans="1:61" ht="15" customHeight="1" x14ac:dyDescent="0.25">
      <c r="A23" s="39"/>
      <c r="C23" s="74"/>
      <c r="U23" s="74"/>
      <c r="AD23" s="74"/>
      <c r="AM23" s="74"/>
      <c r="BI23" s="75"/>
    </row>
    <row r="24" spans="1:61" ht="15" customHeight="1" x14ac:dyDescent="0.25">
      <c r="A24" s="39"/>
      <c r="C24" s="74"/>
      <c r="U24" s="74"/>
      <c r="AD24" s="74"/>
      <c r="AM24" s="74"/>
      <c r="BI24" s="75"/>
    </row>
    <row r="25" spans="1:61" ht="15" customHeight="1" x14ac:dyDescent="0.25">
      <c r="A25" s="39"/>
      <c r="C25" s="74"/>
      <c r="U25" s="74"/>
      <c r="AD25" s="74"/>
      <c r="AM25" s="74"/>
      <c r="BI25" s="75"/>
    </row>
    <row r="26" spans="1:61" ht="15" customHeight="1" x14ac:dyDescent="0.25">
      <c r="A26" s="39"/>
      <c r="C26" s="74"/>
      <c r="U26" s="74"/>
      <c r="AD26" s="74"/>
      <c r="AM26" s="74"/>
      <c r="BI26" s="75"/>
    </row>
    <row r="27" spans="1:61" ht="15" customHeight="1" x14ac:dyDescent="0.25">
      <c r="A27" s="39"/>
      <c r="C27" s="74"/>
      <c r="U27" s="74"/>
      <c r="AD27" s="74"/>
      <c r="AM27" s="74"/>
      <c r="BI27" s="75"/>
    </row>
    <row r="28" spans="1:61" ht="15" customHeight="1" x14ac:dyDescent="0.25">
      <c r="A28" s="39"/>
      <c r="C28" s="74"/>
      <c r="U28" s="74"/>
      <c r="AD28" s="74"/>
      <c r="AM28" s="74"/>
      <c r="BI28" s="75"/>
    </row>
    <row r="29" spans="1:61" ht="15" customHeight="1" x14ac:dyDescent="0.25">
      <c r="A29" s="39"/>
      <c r="C29" s="74"/>
      <c r="U29" s="74"/>
      <c r="AD29" s="74"/>
      <c r="AM29" s="74"/>
      <c r="BI29" s="75"/>
    </row>
    <row r="30" spans="1:61" ht="15" customHeight="1" x14ac:dyDescent="0.25">
      <c r="A30" s="39"/>
      <c r="C30" s="74"/>
      <c r="U30" s="74"/>
      <c r="AD30" s="74"/>
      <c r="AM30" s="74"/>
      <c r="BI30" s="75"/>
    </row>
    <row r="31" spans="1:61" ht="15" customHeight="1" x14ac:dyDescent="0.25">
      <c r="A31" s="39"/>
      <c r="C31" s="74"/>
      <c r="U31" s="74"/>
      <c r="AD31" s="74"/>
      <c r="AM31" s="74"/>
      <c r="BI31" s="75"/>
    </row>
    <row r="32" spans="1:61" ht="15" customHeight="1" x14ac:dyDescent="0.25">
      <c r="A32" s="39"/>
      <c r="C32" s="74"/>
      <c r="U32" s="74"/>
      <c r="AD32" s="74"/>
      <c r="AM32" s="74"/>
      <c r="BI32" s="75"/>
    </row>
    <row r="33" spans="1:61" ht="15" customHeight="1" x14ac:dyDescent="0.25">
      <c r="A33" s="39"/>
      <c r="C33" s="74"/>
      <c r="U33" s="74"/>
      <c r="AD33" s="74"/>
      <c r="AM33" s="74"/>
      <c r="BI33" s="75"/>
    </row>
    <row r="34" spans="1:61" ht="15" customHeight="1" x14ac:dyDescent="0.25">
      <c r="A34" s="39"/>
      <c r="C34" s="74"/>
      <c r="U34" s="74"/>
      <c r="AD34" s="74"/>
      <c r="AM34" s="74"/>
      <c r="BI34" s="75"/>
    </row>
    <row r="35" spans="1:61" ht="15" customHeight="1" x14ac:dyDescent="0.25">
      <c r="A35" s="39"/>
      <c r="C35" s="74"/>
      <c r="U35" s="74"/>
      <c r="AD35" s="74"/>
      <c r="AM35" s="74"/>
      <c r="BI35" s="75"/>
    </row>
    <row r="36" spans="1:61" ht="15" customHeight="1" x14ac:dyDescent="0.25">
      <c r="A36" s="39"/>
      <c r="C36" s="74"/>
      <c r="U36" s="74"/>
      <c r="AD36" s="74"/>
      <c r="AM36" s="74"/>
      <c r="BI36" s="75"/>
    </row>
    <row r="37" spans="1:61" ht="15" customHeight="1" x14ac:dyDescent="0.25">
      <c r="A37" s="39"/>
      <c r="C37" s="74"/>
      <c r="U37" s="74"/>
      <c r="AD37" s="74"/>
      <c r="AM37" s="74"/>
      <c r="BI37" s="75"/>
    </row>
    <row r="38" spans="1:61" ht="15" customHeight="1" x14ac:dyDescent="0.25">
      <c r="A38" s="39"/>
      <c r="C38" s="74"/>
      <c r="U38" s="74"/>
      <c r="AD38" s="74"/>
      <c r="AM38" s="74"/>
      <c r="BI38" s="75"/>
    </row>
    <row r="39" spans="1:61" ht="15" customHeight="1" x14ac:dyDescent="0.25">
      <c r="A39" s="39"/>
      <c r="C39" s="74"/>
      <c r="U39" s="74"/>
      <c r="AD39" s="74"/>
      <c r="AM39" s="74"/>
      <c r="BI39" s="75"/>
    </row>
    <row r="40" spans="1:61" ht="15" customHeight="1" x14ac:dyDescent="0.25">
      <c r="A40" s="39"/>
      <c r="C40" s="74"/>
      <c r="U40" s="74"/>
      <c r="AD40" s="74"/>
      <c r="AM40" s="74"/>
      <c r="BI40" s="75"/>
    </row>
    <row r="41" spans="1:61" ht="15" customHeight="1" x14ac:dyDescent="0.25">
      <c r="A41" s="39"/>
      <c r="C41" s="74"/>
      <c r="U41" s="74"/>
      <c r="AD41" s="74"/>
      <c r="AM41" s="74"/>
      <c r="BI41" s="75"/>
    </row>
    <row r="42" spans="1:61" ht="15" customHeight="1" x14ac:dyDescent="0.25">
      <c r="A42" s="39"/>
      <c r="C42" s="74"/>
      <c r="U42" s="74"/>
      <c r="AD42" s="74"/>
      <c r="AM42" s="74"/>
      <c r="BI42" s="75"/>
    </row>
    <row r="43" spans="1:61" ht="15" customHeight="1" x14ac:dyDescent="0.25">
      <c r="A43" s="39"/>
      <c r="C43" s="74"/>
      <c r="U43" s="74"/>
      <c r="AD43" s="74"/>
      <c r="AM43" s="74"/>
      <c r="BI43" s="75"/>
    </row>
    <row r="44" spans="1:61" ht="15" customHeight="1" x14ac:dyDescent="0.25">
      <c r="A44" s="39"/>
      <c r="C44" s="74"/>
      <c r="U44" s="74"/>
      <c r="AD44" s="74"/>
      <c r="AM44" s="74"/>
      <c r="BI44" s="75"/>
    </row>
    <row r="45" spans="1:61" ht="15" customHeight="1" x14ac:dyDescent="0.25">
      <c r="A45" s="39"/>
      <c r="C45" s="74"/>
      <c r="U45" s="74"/>
      <c r="AD45" s="74"/>
      <c r="AM45" s="74"/>
      <c r="BI45" s="75"/>
    </row>
    <row r="46" spans="1:61" ht="15" customHeight="1" x14ac:dyDescent="0.25">
      <c r="A46" s="39"/>
      <c r="C46" s="74"/>
      <c r="U46" s="74"/>
      <c r="AD46" s="74"/>
      <c r="AM46" s="74"/>
      <c r="BI46" s="75"/>
    </row>
    <row r="47" spans="1:61" ht="15" customHeight="1" x14ac:dyDescent="0.25">
      <c r="A47" s="39"/>
      <c r="C47" s="74"/>
      <c r="U47" s="74"/>
      <c r="AD47" s="74"/>
      <c r="AM47" s="74"/>
      <c r="BI47" s="75"/>
    </row>
    <row r="48" spans="1:61" ht="15" customHeight="1" x14ac:dyDescent="0.25">
      <c r="A48" s="39"/>
      <c r="C48" s="74"/>
      <c r="U48" s="74"/>
      <c r="AD48" s="74"/>
      <c r="AM48" s="74"/>
      <c r="BI48" s="75"/>
    </row>
    <row r="49" spans="1:63" ht="15" customHeight="1" x14ac:dyDescent="0.25">
      <c r="A49" s="39"/>
      <c r="C49" s="74"/>
      <c r="U49" s="74"/>
      <c r="AD49" s="74"/>
      <c r="AM49" s="74"/>
      <c r="BI49" s="75"/>
    </row>
    <row r="50" spans="1:63" ht="15" customHeight="1" x14ac:dyDescent="0.25">
      <c r="A50" s="39"/>
      <c r="C50" s="74"/>
      <c r="U50" s="74"/>
      <c r="AD50" s="74"/>
      <c r="AM50" s="74"/>
      <c r="BI50" s="75"/>
    </row>
    <row r="51" spans="1:63" ht="15" customHeight="1" x14ac:dyDescent="0.25">
      <c r="A51" s="39"/>
      <c r="C51" s="74"/>
      <c r="U51" s="74"/>
      <c r="AD51" s="74"/>
      <c r="AM51" s="74"/>
      <c r="BI51" s="75"/>
    </row>
    <row r="52" spans="1:63" ht="15" customHeight="1" x14ac:dyDescent="0.25">
      <c r="A52" s="39"/>
      <c r="C52" s="74"/>
      <c r="U52" s="74"/>
      <c r="AD52" s="74"/>
      <c r="AM52" s="74"/>
      <c r="BI52" s="75"/>
    </row>
    <row r="53" spans="1:63" ht="15" customHeight="1" x14ac:dyDescent="0.25">
      <c r="A53" s="39"/>
      <c r="C53" s="74"/>
      <c r="U53" s="74"/>
      <c r="AD53" s="74"/>
      <c r="AM53" s="74"/>
      <c r="BI53" s="75"/>
    </row>
    <row r="54" spans="1:63" ht="15" customHeight="1" x14ac:dyDescent="0.25">
      <c r="A54" s="39"/>
      <c r="C54" s="74"/>
      <c r="U54" s="74"/>
      <c r="AD54" s="74"/>
      <c r="AM54" s="74"/>
      <c r="BI54" s="75"/>
    </row>
    <row r="55" spans="1:63" ht="15" customHeight="1" x14ac:dyDescent="0.25">
      <c r="A55" s="36"/>
      <c r="B55" s="76"/>
      <c r="C55" s="37"/>
      <c r="D55" s="37"/>
      <c r="E55" s="37"/>
      <c r="F55" s="37"/>
      <c r="G55" s="37"/>
      <c r="H55" s="37"/>
      <c r="I55" s="37"/>
      <c r="J55" s="37"/>
      <c r="K55" s="37"/>
      <c r="L55" s="37"/>
      <c r="M55" s="37"/>
      <c r="N55" s="37"/>
      <c r="O55" s="37"/>
      <c r="P55" s="37"/>
      <c r="Q55" s="37"/>
      <c r="R55" s="37"/>
      <c r="S55" s="37"/>
      <c r="T55" s="37"/>
      <c r="U55" s="76"/>
      <c r="V55" s="37"/>
      <c r="W55" s="37"/>
      <c r="X55" s="37"/>
      <c r="Y55" s="37"/>
      <c r="Z55" s="37"/>
      <c r="AA55" s="37"/>
      <c r="AB55" s="37"/>
      <c r="AC55" s="37"/>
      <c r="AD55" s="76"/>
      <c r="AE55" s="37"/>
      <c r="AF55" s="37"/>
      <c r="AG55" s="37"/>
      <c r="AH55" s="37"/>
      <c r="AI55" s="37"/>
      <c r="AJ55" s="37"/>
      <c r="AK55" s="37"/>
      <c r="AL55" s="37"/>
      <c r="AM55" s="76"/>
      <c r="AN55" s="37"/>
      <c r="AO55" s="37"/>
      <c r="AP55" s="37"/>
      <c r="AQ55" s="37"/>
      <c r="AR55" s="37"/>
      <c r="AS55" s="37"/>
      <c r="AT55" s="37"/>
      <c r="AU55" s="37"/>
      <c r="AV55" s="37"/>
      <c r="AW55" s="37"/>
      <c r="AX55" s="37"/>
      <c r="AY55" s="37"/>
      <c r="AZ55" s="37"/>
      <c r="BA55" s="37"/>
      <c r="BB55" s="37"/>
      <c r="BC55" s="37"/>
      <c r="BD55" s="37"/>
      <c r="BE55" s="37"/>
      <c r="BF55" s="37"/>
      <c r="BG55" s="37"/>
      <c r="BH55" s="37"/>
      <c r="BI55" s="77"/>
      <c r="BJ55" s="37"/>
      <c r="BK55" s="38"/>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2024-11-01T08:55:07Z</dcterms:modified>
  <cp:category/>
  <cp:contentStatus/>
</cp:coreProperties>
</file>