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RozsahegyiAkos\Desktop\github\22_11DC-\Rózsahegyi Ákos\Testing\"/>
    </mc:Choice>
  </mc:AlternateContent>
  <xr:revisionPtr revIDLastSave="0" documentId="13_ncr:1_{C0E511CE-FA03-46AF-917B-51E8E1D6A183}" xr6:coauthVersionLast="36" xr6:coauthVersionMax="36" xr10:uidLastSave="{00000000-0000-0000-0000-000000000000}"/>
  <bookViews>
    <workbookView xWindow="0" yWindow="0" windowWidth="19200" windowHeight="11385" activeTab="2"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C6" i="9"/>
  <c r="E6" i="9" s="1"/>
  <c r="E5" i="9"/>
  <c r="C5" i="9"/>
  <c r="E4" i="9"/>
  <c r="D3" i="9"/>
  <c r="E3" i="9" s="1"/>
  <c r="E2" i="9"/>
  <c r="D2" i="9"/>
  <c r="C2" i="9"/>
</calcChain>
</file>

<file path=xl/sharedStrings.xml><?xml version="1.0" encoding="utf-8"?>
<sst xmlns="http://schemas.openxmlformats.org/spreadsheetml/2006/main" count="504" uniqueCount="274">
  <si>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</si>
  <si>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</si>
  <si>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</si>
  <si>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</si>
  <si>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</si>
  <si>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</si>
  <si>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</si>
  <si>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</si>
  <si>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</si>
  <si>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</si>
  <si>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</si>
  <si>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</si>
  <si>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</si>
  <si>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</si>
  <si>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</si>
  <si>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</si>
  <si>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</si>
  <si>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</si>
  <si>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</si>
  <si>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</si>
  <si>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</si>
  <si>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</si>
  <si>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</si>
  <si>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</si>
  <si>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</si>
  <si>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</si>
  <si>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</si>
  <si>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</si>
  <si>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</si>
  <si>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</si>
  <si>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</si>
  <si>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</si>
  <si>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</si>
  <si>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</si>
  <si>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</si>
  <si>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</si>
  <si>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</si>
  <si>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</si>
  <si>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</si>
  <si>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</si>
  <si>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</si>
  <si>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</si>
  <si>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</si>
  <si>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</si>
  <si>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</si>
  <si>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</si>
  <si>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</si>
  <si>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</si>
  <si>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</si>
  <si>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</si>
  <si>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</si>
  <si>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</si>
  <si>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</si>
  <si>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</si>
  <si>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</si>
  <si>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</si>
  <si>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</si>
  <si>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</si>
  <si>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</si>
  <si>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</si>
  <si>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</si>
  <si>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</si>
  <si>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</si>
  <si>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</si>
  <si>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</si>
  <si>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</si>
  <si>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</si>
  <si>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</si>
  <si>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</si>
  <si>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</si>
  <si>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</si>
  <si>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</si>
  <si>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</si>
  <si>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</si>
  <si>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</si>
  <si>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</si>
  <si>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</si>
  <si>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</si>
  <si>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</si>
  <si>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</si>
  <si>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</si>
  <si>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</si>
  <si>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</si>
  <si>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</si>
  <si>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</si>
  <si>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</si>
  <si>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</si>
  <si>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</si>
  <si>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</si>
  <si>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</si>
  <si>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</si>
  <si>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</si>
  <si>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</si>
  <si>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</si>
  <si>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</si>
  <si>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</si>
  <si>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</si>
  <si>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</si>
  <si>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</si>
  <si>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</si>
  <si>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</si>
  <si>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</si>
  <si>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</si>
  <si>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</si>
  <si>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</si>
  <si>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</si>
  <si>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</si>
  <si>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</si>
  <si>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</si>
  <si>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</si>
  <si>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</si>
  <si>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</si>
  <si>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</si>
  <si>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</si>
  <si>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</si>
  <si>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</si>
  <si>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</si>
  <si>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</si>
  <si>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</si>
  <si>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</si>
  <si>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</si>
  <si>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</si>
  <si>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</si>
  <si>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</si>
  <si>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</si>
  <si>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</si>
  <si>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</si>
  <si>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</si>
  <si>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</si>
  <si>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</si>
  <si>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</si>
  <si>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</si>
  <si>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</si>
  <si>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</si>
  <si>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</si>
  <si>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</si>
  <si>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</si>
  <si>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</si>
  <si>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</si>
  <si>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</si>
  <si>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</si>
  <si>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</si>
  <si>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</si>
  <si>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</si>
  <si>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</si>
  <si>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</si>
  <si>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</si>
  <si>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</si>
  <si>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</si>
  <si>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</si>
  <si>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</si>
  <si>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</si>
  <si>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</si>
  <si>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</si>
  <si>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</si>
  <si>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</si>
  <si>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</si>
  <si>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</si>
  <si>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</si>
  <si>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</si>
  <si>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</si>
  <si>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</si>
  <si>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</si>
  <si>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</si>
  <si>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</si>
  <si>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</si>
  <si>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</si>
  <si>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</si>
  <si>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</si>
  <si>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</si>
  <si>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</si>
  <si>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</si>
  <si>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</si>
  <si>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</si>
  <si>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</si>
  <si>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</si>
  <si>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</si>
  <si>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</si>
  <si>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</si>
  <si>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</si>
  <si>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</si>
  <si>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</si>
  <si>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</si>
  <si>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</si>
  <si>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</si>
  <si>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</si>
  <si>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</si>
  <si>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</si>
  <si>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</si>
  <si>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</si>
  <si>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</si>
  <si>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</si>
  <si>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</si>
  <si>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</si>
  <si>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</si>
  <si>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</si>
  <si>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</si>
  <si>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</si>
  <si>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</si>
  <si>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</si>
  <si>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</si>
  <si>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</si>
  <si>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</si>
  <si>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</si>
  <si>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</si>
  <si>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</si>
  <si>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</si>
  <si>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</si>
  <si>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</si>
  <si>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</si>
  <si>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</si>
  <si>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</si>
  <si>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</si>
  <si>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</si>
  <si>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</si>
  <si>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</si>
  <si>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</si>
  <si>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</si>
  <si>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</si>
  <si>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</si>
  <si>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</si>
  <si>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</si>
  <si>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</si>
  <si>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</si>
  <si>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</si>
  <si>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</si>
  <si>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</si>
  <si>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</si>
  <si>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</si>
  <si>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</si>
  <si>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</si>
  <si>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</si>
  <si>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</si>
  <si>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</si>
  <si>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</si>
  <si>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</si>
  <si>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</si>
  <si>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</si>
  <si>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</si>
  <si>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</si>
  <si>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</si>
  <si>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</si>
  <si>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</si>
  <si>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</si>
  <si>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</si>
  <si>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</si>
  <si>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</si>
  <si>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</si>
  <si>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</si>
  <si>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</si>
  <si>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</si>
  <si>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</si>
  <si>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</si>
  <si>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</si>
  <si>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</si>
  <si>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</si>
  <si>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</si>
  <si>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</si>
  <si>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</si>
  <si>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</si>
  <si>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</si>
  <si>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</si>
  <si>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</si>
  <si>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</si>
  <si>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</si>
  <si>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</si>
  <si>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</si>
  <si>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</si>
  <si>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</si>
  <si>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</si>
  <si>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https://katonaszg-my.sharepoint.com/:f:/g/personal/akos_rozsahegyi_katonaj-mkszig_hu/EghWX5qxZ-pMrIwnZsY5docBTj11NWmyvBYa9nIURuBS1w?e=MGbTZB</t>
  </si>
  <si>
    <t>Nyisson meg egy számológépet normál üzemmódban és egy másikat tudományos üzemmódban. Írja be mindkét számológépbe a következő egyenletet: 75*0,3+60*0,7</t>
  </si>
  <si>
    <t>64,5 kell legyen mindkét üzemmódban az eredmény</t>
  </si>
  <si>
    <t>https://katonaszg-my.sharepoint.com/:f:/g/personal/akos_rozsahegyi_katonaj-mkszig_hu/Ejti2AZ_R9RKjrlPV9Z81joB20D5YuCM82a6n61AviGdCw?e=ATeiIJ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</si>
</sst>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0" borderId="0" xfId="0" applyFo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applyAlignment="1"/>
    <xf numFmtId="0" fontId="8" fillId="0" borderId="2" xfId="0" applyFont="1" applyBorder="1" applyAlignment="1"/>
    <xf numFmtId="0" fontId="9" fillId="0" borderId="3" xfId="0" applyFont="1" applyBorder="1"/>
    <xf numFmtId="0" fontId="9" fillId="0" borderId="4" xfId="0" applyFont="1" applyBorder="1"/>
    <xf numFmtId="0" fontId="18" fillId="5" borderId="0" xfId="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6CA-4ECE-BD54-46E1BD542F22}"/>
            </c:ext>
          </c:extLst>
        </c:ser>
        <c:dLbls>
          <c:showLegendKey val="0"/>
          <c:showVal val="0"/>
          <c:showCatName val="0"/>
          <c:showSerName val="0"/>
          <c:showPercent val="0"/>
          <c:showBubbleSize val="0"/>
        </c:dLbls>
        <c:gapWidth val="150"/>
        <c:axId val="584434387"/>
        <c:axId val="1006667838"/>
      </c:barChart>
      <c:catAx>
        <c:axId val="5844343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006667838"/>
        <c:crosses val="autoZero"/>
        <c:auto val="1"/>
        <c:lblAlgn val="ctr"/>
        <c:lblOffset val="100"/>
        <c:noMultiLvlLbl val="1"/>
      </c:catAx>
      <c:valAx>
        <c:axId val="10066678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584434387"/>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712-4240-8621-3E49538059E6}"/>
            </c:ext>
          </c:extLst>
        </c:ser>
        <c:dLbls>
          <c:showLegendKey val="0"/>
          <c:showVal val="0"/>
          <c:showCatName val="0"/>
          <c:showSerName val="0"/>
          <c:showPercent val="0"/>
          <c:showBubbleSize val="0"/>
        </c:dLbls>
        <c:gapWidth val="150"/>
        <c:axId val="910446780"/>
        <c:axId val="1621665840"/>
      </c:barChart>
      <c:catAx>
        <c:axId val="9104467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621665840"/>
        <c:crosses val="autoZero"/>
        <c:auto val="1"/>
        <c:lblAlgn val="ctr"/>
        <c:lblOffset val="100"/>
        <c:noMultiLvlLbl val="1"/>
      </c:catAx>
      <c:valAx>
        <c:axId val="16216658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910446780"/>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https://katonaszg-my.sharepoint.com/:f:/g/personal/akos_rozsahegyi_katonaj-mkszig_hu/EghWX5qxZ-pMrIwnZsY5docBTj11NWmyvBYa9nIURuBS1w?e=MGbTZB"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katonaszg-my.sharepoint.com/:f:/g/personal/akos_rozsahegyi_katonaj-mkszig_hu/Ejti2AZ_R9RKjrlPV9Z81joB20D5YuCM82a6n61AviGdCw?e=ATeiIJ"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1" workbookViewId="0">
      <selection activeCell="F7" sqref="F7"/>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33" customHeight="1" x14ac:dyDescent="0.25">
      <c r="A2" s="2">
        <v>1</v>
      </c>
      <c r="B2" s="2">
        <v>1</v>
      </c>
      <c r="C2" s="3" t="s">
        <v>8</v>
      </c>
      <c r="D2" s="4" t="s">
        <v>9</v>
      </c>
      <c r="E2" s="5" t="s">
        <v>10</v>
      </c>
      <c r="F2" s="5" t="s">
        <v>11</v>
      </c>
      <c r="G2" s="6" t="s">
        <v>12</v>
      </c>
      <c r="H2" s="7" t="s">
        <v>13</v>
      </c>
    </row>
    <row r="3" spans="1:8" ht="33" customHeight="1" x14ac:dyDescent="0.25">
      <c r="A3" s="2">
        <v>2</v>
      </c>
      <c r="B3" s="2">
        <v>1</v>
      </c>
      <c r="C3" s="3" t="s">
        <v>8</v>
      </c>
      <c r="D3" s="4" t="s">
        <v>9</v>
      </c>
      <c r="E3" s="5" t="s">
        <v>10</v>
      </c>
      <c r="F3" s="5" t="s">
        <v>14</v>
      </c>
      <c r="G3" s="6" t="s">
        <v>12</v>
      </c>
      <c r="H3" s="7" t="s">
        <v>15</v>
      </c>
    </row>
    <row r="4" spans="1:8" ht="33" customHeight="1" x14ac:dyDescent="0.25">
      <c r="A4" s="2">
        <v>3</v>
      </c>
      <c r="B4" s="2">
        <v>1</v>
      </c>
      <c r="C4" s="3" t="s">
        <v>8</v>
      </c>
      <c r="D4" s="4" t="s">
        <v>9</v>
      </c>
      <c r="E4" s="5" t="s">
        <v>10</v>
      </c>
      <c r="F4" s="5" t="s">
        <v>16</v>
      </c>
      <c r="G4" s="6" t="s">
        <v>12</v>
      </c>
      <c r="H4" s="7" t="s">
        <v>17</v>
      </c>
    </row>
    <row r="5" spans="1:8" ht="33" customHeight="1" x14ac:dyDescent="0.25">
      <c r="A5" s="2">
        <v>4</v>
      </c>
      <c r="B5" s="2">
        <v>1</v>
      </c>
      <c r="C5" s="3" t="s">
        <v>8</v>
      </c>
      <c r="D5" s="4" t="s">
        <v>9</v>
      </c>
      <c r="E5" s="5" t="s">
        <v>10</v>
      </c>
      <c r="F5" s="5" t="s">
        <v>18</v>
      </c>
      <c r="G5" s="6" t="s">
        <v>12</v>
      </c>
      <c r="H5" s="7" t="s">
        <v>19</v>
      </c>
    </row>
    <row r="6" spans="1:8" ht="33" customHeight="1" x14ac:dyDescent="0.25">
      <c r="A6" s="2">
        <v>5</v>
      </c>
      <c r="B6" s="2">
        <v>1</v>
      </c>
      <c r="C6" s="3" t="s">
        <v>8</v>
      </c>
      <c r="D6" s="4" t="s">
        <v>9</v>
      </c>
      <c r="E6" s="5" t="s">
        <v>10</v>
      </c>
      <c r="F6" s="5" t="s">
        <v>20</v>
      </c>
      <c r="G6" s="6" t="s">
        <v>12</v>
      </c>
      <c r="H6" s="7" t="s">
        <v>21</v>
      </c>
    </row>
    <row r="7" spans="1:8" ht="33" customHeight="1" x14ac:dyDescent="0.25">
      <c r="A7" s="2">
        <v>6</v>
      </c>
      <c r="B7" s="2">
        <v>1</v>
      </c>
      <c r="C7" s="3" t="s">
        <v>8</v>
      </c>
      <c r="D7" s="4" t="s">
        <v>9</v>
      </c>
      <c r="E7" s="5" t="s">
        <v>10</v>
      </c>
      <c r="F7" s="5" t="s">
        <v>22</v>
      </c>
      <c r="G7" s="6" t="s">
        <v>12</v>
      </c>
      <c r="H7" s="7" t="s">
        <v>23</v>
      </c>
    </row>
    <row r="8" spans="1:8" ht="33" customHeight="1" x14ac:dyDescent="0.25">
      <c r="A8" s="8">
        <v>7</v>
      </c>
      <c r="B8" s="8">
        <v>1</v>
      </c>
      <c r="C8" s="3" t="s">
        <v>8</v>
      </c>
      <c r="D8" s="9" t="s">
        <v>24</v>
      </c>
      <c r="E8" s="10" t="s">
        <v>25</v>
      </c>
      <c r="F8" s="11" t="s">
        <v>26</v>
      </c>
      <c r="G8" s="12"/>
      <c r="H8" s="13">
        <v>3</v>
      </c>
    </row>
    <row r="9" spans="1:8" ht="33" customHeight="1" x14ac:dyDescent="0.25">
      <c r="A9" s="8">
        <v>8</v>
      </c>
      <c r="B9" s="8">
        <v>1</v>
      </c>
      <c r="C9" s="3" t="s">
        <v>8</v>
      </c>
      <c r="D9" s="9" t="s">
        <v>27</v>
      </c>
      <c r="E9" s="10" t="s">
        <v>28</v>
      </c>
      <c r="F9" s="11" t="s">
        <v>29</v>
      </c>
      <c r="G9" s="12"/>
      <c r="H9" s="13">
        <v>1</v>
      </c>
    </row>
    <row r="10" spans="1:8" ht="33" customHeight="1" x14ac:dyDescent="0.25">
      <c r="A10" s="8">
        <v>9</v>
      </c>
      <c r="B10" s="8">
        <v>1</v>
      </c>
      <c r="C10" s="3" t="s">
        <v>8</v>
      </c>
      <c r="D10" s="9" t="s">
        <v>30</v>
      </c>
      <c r="E10" s="10" t="s">
        <v>31</v>
      </c>
      <c r="F10" s="11" t="s">
        <v>32</v>
      </c>
      <c r="G10" s="12"/>
      <c r="H10" s="13">
        <v>2</v>
      </c>
    </row>
    <row r="11" spans="1:8" ht="33" customHeight="1" x14ac:dyDescent="0.25">
      <c r="A11" s="8">
        <v>10</v>
      </c>
      <c r="B11" s="8">
        <v>1</v>
      </c>
      <c r="C11" s="3" t="s">
        <v>8</v>
      </c>
      <c r="D11" s="9" t="s">
        <v>33</v>
      </c>
      <c r="E11" s="10" t="s">
        <v>34</v>
      </c>
      <c r="F11" s="11" t="s">
        <v>35</v>
      </c>
      <c r="G11" s="12"/>
      <c r="H11" s="13" t="s">
        <v>36</v>
      </c>
    </row>
    <row r="12" spans="1:8" ht="77.25" customHeight="1" x14ac:dyDescent="0.25">
      <c r="A12" s="8">
        <v>11</v>
      </c>
      <c r="B12" s="8">
        <v>1</v>
      </c>
      <c r="C12" s="3" t="s">
        <v>8</v>
      </c>
      <c r="D12" s="14" t="s">
        <v>37</v>
      </c>
      <c r="E12" s="5" t="s">
        <v>38</v>
      </c>
      <c r="F12" s="10" t="s">
        <v>271</v>
      </c>
      <c r="G12" s="56" t="s">
        <v>270</v>
      </c>
      <c r="H12" s="15" t="s">
        <v>272</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12" r:id="rId7" xr:uid="{49143BAD-0377-4E29-BABC-D726DCF4D51D}"/>
  </hyperlinks>
  <pageMargins left="0.7" right="0.7" top="0.75" bottom="0.75" header="0" footer="0"/>
  <pageSetup orientation="landscape"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3" t="s">
        <v>235</v>
      </c>
      <c r="B1" s="53" t="s">
        <v>236</v>
      </c>
      <c r="C1" s="53" t="s">
        <v>237</v>
      </c>
      <c r="D1" s="53" t="s">
        <v>238</v>
      </c>
      <c r="E1" s="53" t="s">
        <v>239</v>
      </c>
      <c r="F1" s="54"/>
      <c r="G1" s="54"/>
      <c r="H1" s="54"/>
      <c r="I1" s="54"/>
      <c r="J1" s="54"/>
      <c r="K1" s="54"/>
      <c r="L1" s="54"/>
      <c r="M1" s="54"/>
      <c r="N1" s="54"/>
      <c r="O1" s="54"/>
      <c r="P1" s="54"/>
      <c r="Q1" s="54"/>
      <c r="R1" s="54"/>
      <c r="S1" s="54"/>
      <c r="T1" s="54"/>
      <c r="U1" s="54"/>
      <c r="V1" s="54"/>
      <c r="W1" s="54"/>
      <c r="X1" s="54"/>
      <c r="Y1" s="54"/>
      <c r="Z1" s="54"/>
    </row>
    <row r="2" spans="1:26" x14ac:dyDescent="0.25">
      <c r="A2" s="54" t="s">
        <v>240</v>
      </c>
      <c r="B2" s="54" t="s">
        <v>241</v>
      </c>
      <c r="C2" s="55" t="s">
        <v>242</v>
      </c>
      <c r="D2" s="54" t="s">
        <v>243</v>
      </c>
      <c r="E2" s="54" t="s">
        <v>244</v>
      </c>
      <c r="F2" s="54"/>
      <c r="G2" s="54"/>
      <c r="H2" s="54"/>
      <c r="I2" s="54"/>
      <c r="J2" s="54"/>
      <c r="K2" s="54"/>
      <c r="L2" s="54"/>
      <c r="M2" s="54"/>
      <c r="N2" s="54"/>
      <c r="O2" s="54"/>
      <c r="P2" s="54"/>
      <c r="Q2" s="54"/>
      <c r="R2" s="54"/>
      <c r="S2" s="54"/>
      <c r="T2" s="54"/>
      <c r="U2" s="54"/>
      <c r="V2" s="54"/>
      <c r="W2" s="54"/>
      <c r="X2" s="54"/>
      <c r="Y2" s="54"/>
      <c r="Z2" s="54"/>
    </row>
    <row r="3" spans="1:26" x14ac:dyDescent="0.25">
      <c r="A3" s="54" t="s">
        <v>245</v>
      </c>
      <c r="B3" s="54" t="s">
        <v>246</v>
      </c>
      <c r="C3" s="54" t="s">
        <v>247</v>
      </c>
      <c r="D3" s="54" t="s">
        <v>248</v>
      </c>
      <c r="E3" s="54" t="s">
        <v>249</v>
      </c>
      <c r="F3" s="54"/>
      <c r="G3" s="54"/>
      <c r="H3" s="54"/>
      <c r="I3" s="54"/>
      <c r="J3" s="54"/>
      <c r="K3" s="54"/>
      <c r="L3" s="54"/>
      <c r="M3" s="54"/>
      <c r="N3" s="54"/>
      <c r="O3" s="54"/>
      <c r="P3" s="54"/>
      <c r="Q3" s="54"/>
      <c r="R3" s="54"/>
      <c r="S3" s="54"/>
      <c r="T3" s="54"/>
      <c r="U3" s="54"/>
      <c r="V3" s="54"/>
      <c r="W3" s="54"/>
      <c r="X3" s="54"/>
      <c r="Y3" s="54"/>
      <c r="Z3" s="54"/>
    </row>
    <row r="4" spans="1:26" x14ac:dyDescent="0.25">
      <c r="A4" s="54" t="s">
        <v>250</v>
      </c>
      <c r="B4" s="54" t="s">
        <v>251</v>
      </c>
      <c r="C4" s="54" t="s">
        <v>252</v>
      </c>
      <c r="D4" s="54" t="s">
        <v>253</v>
      </c>
      <c r="E4" s="54" t="s">
        <v>254</v>
      </c>
      <c r="F4" s="54"/>
      <c r="G4" s="54"/>
      <c r="H4" s="54"/>
      <c r="I4" s="54"/>
      <c r="J4" s="54"/>
      <c r="K4" s="54"/>
      <c r="L4" s="54"/>
      <c r="M4" s="54"/>
      <c r="N4" s="54"/>
      <c r="O4" s="54"/>
      <c r="P4" s="54"/>
      <c r="Q4" s="54"/>
      <c r="R4" s="54"/>
      <c r="S4" s="54"/>
      <c r="T4" s="54"/>
      <c r="U4" s="54"/>
      <c r="V4" s="54"/>
      <c r="W4" s="54"/>
      <c r="X4" s="54"/>
      <c r="Y4" s="54"/>
      <c r="Z4" s="54"/>
    </row>
    <row r="5" spans="1:26" x14ac:dyDescent="0.25">
      <c r="A5" s="54" t="s">
        <v>255</v>
      </c>
      <c r="B5" s="54" t="s">
        <v>256</v>
      </c>
      <c r="C5" s="54" t="s">
        <v>257</v>
      </c>
      <c r="D5" s="54" t="s">
        <v>258</v>
      </c>
      <c r="E5" s="54" t="s">
        <v>259</v>
      </c>
      <c r="F5" s="54"/>
      <c r="G5" s="54"/>
      <c r="H5" s="54"/>
      <c r="I5" s="54"/>
      <c r="J5" s="54"/>
      <c r="K5" s="54"/>
      <c r="L5" s="54"/>
      <c r="M5" s="54"/>
      <c r="N5" s="54"/>
      <c r="O5" s="54"/>
      <c r="P5" s="54"/>
      <c r="Q5" s="54"/>
      <c r="R5" s="54"/>
      <c r="S5" s="54"/>
      <c r="T5" s="54"/>
      <c r="U5" s="54"/>
      <c r="V5" s="54"/>
      <c r="W5" s="54"/>
      <c r="X5" s="54"/>
      <c r="Y5" s="54"/>
      <c r="Z5" s="54"/>
    </row>
    <row r="6" spans="1:26" x14ac:dyDescent="0.25">
      <c r="A6" s="54" t="s">
        <v>260</v>
      </c>
      <c r="B6" s="55" t="s">
        <v>261</v>
      </c>
      <c r="C6" s="55" t="s">
        <v>262</v>
      </c>
      <c r="D6" s="54" t="s">
        <v>263</v>
      </c>
      <c r="E6" s="54" t="s">
        <v>264</v>
      </c>
      <c r="F6" s="54"/>
      <c r="G6" s="54"/>
      <c r="H6" s="54"/>
      <c r="I6" s="54"/>
      <c r="J6" s="54"/>
      <c r="K6" s="54"/>
      <c r="L6" s="54"/>
      <c r="M6" s="54"/>
      <c r="N6" s="54"/>
      <c r="O6" s="54"/>
      <c r="P6" s="54"/>
      <c r="Q6" s="54"/>
      <c r="R6" s="54"/>
      <c r="S6" s="54"/>
      <c r="T6" s="54"/>
      <c r="U6" s="54"/>
      <c r="V6" s="54"/>
      <c r="W6" s="54"/>
      <c r="X6" s="54"/>
      <c r="Y6" s="54"/>
      <c r="Z6" s="54"/>
    </row>
    <row r="7" spans="1:26" x14ac:dyDescent="0.25">
      <c r="A7" s="54" t="s">
        <v>265</v>
      </c>
      <c r="B7" s="54" t="s">
        <v>266</v>
      </c>
      <c r="C7" s="55" t="s">
        <v>267</v>
      </c>
      <c r="D7" s="54" t="s">
        <v>268</v>
      </c>
      <c r="E7" s="54" t="s">
        <v>269</v>
      </c>
      <c r="F7" s="54"/>
      <c r="G7" s="54"/>
      <c r="H7" s="54"/>
      <c r="I7" s="54"/>
      <c r="J7" s="54"/>
      <c r="K7" s="54"/>
      <c r="L7" s="54"/>
      <c r="M7" s="54"/>
      <c r="N7" s="54"/>
      <c r="O7" s="54"/>
      <c r="P7" s="54"/>
      <c r="Q7" s="54"/>
      <c r="R7" s="54"/>
      <c r="S7" s="54"/>
      <c r="T7" s="54"/>
      <c r="U7" s="54"/>
      <c r="V7" s="54"/>
      <c r="W7" s="54"/>
      <c r="X7" s="54"/>
      <c r="Y7" s="54"/>
      <c r="Z7" s="54"/>
    </row>
    <row r="8" spans="1:26" x14ac:dyDescent="0.25">
      <c r="A8" s="54"/>
      <c r="B8" s="54"/>
      <c r="C8" s="54"/>
      <c r="D8" s="54"/>
      <c r="E8" s="54"/>
      <c r="F8" s="54"/>
      <c r="G8" s="54"/>
      <c r="H8" s="54"/>
      <c r="I8" s="54"/>
      <c r="J8" s="54"/>
      <c r="K8" s="54"/>
      <c r="L8" s="54"/>
      <c r="M8" s="54"/>
      <c r="N8" s="54"/>
      <c r="O8" s="54"/>
      <c r="P8" s="54"/>
      <c r="Q8" s="54"/>
      <c r="R8" s="54"/>
      <c r="S8" s="54"/>
      <c r="T8" s="54"/>
      <c r="U8" s="54"/>
      <c r="V8" s="54"/>
      <c r="W8" s="54"/>
      <c r="X8" s="54"/>
      <c r="Y8" s="54"/>
      <c r="Z8" s="54"/>
    </row>
    <row r="9" spans="1:26" x14ac:dyDescent="0.25">
      <c r="A9" s="54"/>
      <c r="B9" s="54"/>
      <c r="C9" s="54"/>
      <c r="D9" s="54"/>
      <c r="E9" s="54"/>
      <c r="F9" s="54"/>
      <c r="G9" s="54"/>
      <c r="H9" s="54"/>
      <c r="I9" s="54"/>
      <c r="J9" s="54"/>
      <c r="K9" s="54"/>
      <c r="L9" s="54"/>
      <c r="M9" s="54"/>
      <c r="N9" s="54"/>
      <c r="O9" s="54"/>
      <c r="P9" s="54"/>
      <c r="Q9" s="54"/>
      <c r="R9" s="54"/>
      <c r="S9" s="54"/>
      <c r="T9" s="54"/>
      <c r="U9" s="54"/>
      <c r="V9" s="54"/>
      <c r="W9" s="54"/>
      <c r="X9" s="54"/>
      <c r="Y9" s="54"/>
      <c r="Z9" s="54"/>
    </row>
    <row r="10" spans="1:26" x14ac:dyDescent="0.25">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row>
    <row r="11" spans="1:26" x14ac:dyDescent="0.25">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row>
    <row r="12" spans="1:26" x14ac:dyDescent="0.25">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row>
    <row r="13" spans="1:26" x14ac:dyDescent="0.25">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row>
    <row r="14" spans="1:26" x14ac:dyDescent="0.25">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row>
    <row r="15" spans="1:26" x14ac:dyDescent="0.25">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row>
    <row r="16" spans="1:26" x14ac:dyDescent="0.25">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row>
    <row r="17" spans="1:26" x14ac:dyDescent="0.25">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row>
    <row r="18" spans="1:26" x14ac:dyDescent="0.25">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row>
    <row r="19" spans="1:26" x14ac:dyDescent="0.25">
      <c r="A19" s="54"/>
      <c r="B19" s="54"/>
      <c r="C19" s="54"/>
      <c r="D19" s="54"/>
      <c r="E19" s="54"/>
      <c r="F19" s="54"/>
      <c r="G19" s="54"/>
      <c r="H19" s="54"/>
      <c r="I19" s="54"/>
      <c r="J19" s="54"/>
      <c r="K19" s="54"/>
      <c r="L19" s="54"/>
      <c r="M19" s="54"/>
      <c r="N19" s="54"/>
      <c r="O19" s="54"/>
      <c r="P19" s="54"/>
      <c r="Q19" s="54"/>
      <c r="R19" s="54"/>
      <c r="S19" s="54"/>
      <c r="T19" s="54"/>
      <c r="U19" s="54"/>
      <c r="V19" s="54"/>
      <c r="W19" s="54"/>
      <c r="X19" s="54"/>
      <c r="Y19" s="54"/>
      <c r="Z19" s="54"/>
    </row>
    <row r="20" spans="1:26" x14ac:dyDescent="0.25">
      <c r="A20" s="54"/>
      <c r="B20" s="54"/>
      <c r="C20" s="54"/>
      <c r="D20" s="54"/>
      <c r="E20" s="54"/>
      <c r="F20" s="54"/>
      <c r="G20" s="54"/>
      <c r="H20" s="54"/>
      <c r="I20" s="54"/>
      <c r="J20" s="54"/>
      <c r="K20" s="54"/>
      <c r="L20" s="54"/>
      <c r="M20" s="54"/>
      <c r="N20" s="54"/>
      <c r="O20" s="54"/>
      <c r="P20" s="54"/>
      <c r="Q20" s="54"/>
      <c r="R20" s="54"/>
      <c r="S20" s="54"/>
      <c r="T20" s="54"/>
      <c r="U20" s="54"/>
      <c r="V20" s="54"/>
      <c r="W20" s="54"/>
      <c r="X20" s="54"/>
      <c r="Y20" s="54"/>
      <c r="Z20" s="54"/>
    </row>
    <row r="21" spans="1:26" x14ac:dyDescent="0.25">
      <c r="A21" s="54"/>
      <c r="B21" s="54"/>
      <c r="C21" s="54"/>
      <c r="D21" s="54"/>
      <c r="E21" s="54"/>
      <c r="F21" s="54"/>
      <c r="G21" s="54"/>
      <c r="H21" s="54"/>
      <c r="I21" s="54"/>
      <c r="J21" s="54"/>
      <c r="K21" s="54"/>
      <c r="L21" s="54"/>
      <c r="M21" s="54"/>
      <c r="N21" s="54"/>
      <c r="O21" s="54"/>
      <c r="P21" s="54"/>
      <c r="Q21" s="54"/>
      <c r="R21" s="54"/>
      <c r="S21" s="54"/>
      <c r="T21" s="54"/>
      <c r="U21" s="54"/>
      <c r="V21" s="54"/>
      <c r="W21" s="54"/>
      <c r="X21" s="54"/>
      <c r="Y21" s="54"/>
      <c r="Z21" s="54"/>
    </row>
    <row r="22" spans="1:26" x14ac:dyDescent="0.25">
      <c r="A22" s="54"/>
      <c r="B22" s="54"/>
      <c r="C22" s="54"/>
      <c r="D22" s="54"/>
      <c r="E22" s="54"/>
      <c r="F22" s="54"/>
      <c r="G22" s="54"/>
      <c r="H22" s="54"/>
      <c r="I22" s="54"/>
      <c r="J22" s="54"/>
      <c r="K22" s="54"/>
      <c r="L22" s="54"/>
      <c r="M22" s="54"/>
      <c r="N22" s="54"/>
      <c r="O22" s="54"/>
      <c r="P22" s="54"/>
      <c r="Q22" s="54"/>
      <c r="R22" s="54"/>
      <c r="S22" s="54"/>
      <c r="T22" s="54"/>
      <c r="U22" s="54"/>
      <c r="V22" s="54"/>
      <c r="W22" s="54"/>
      <c r="X22" s="54"/>
      <c r="Y22" s="54"/>
      <c r="Z22" s="54"/>
    </row>
    <row r="23" spans="1:26" x14ac:dyDescent="0.25">
      <c r="A23" s="54"/>
      <c r="B23" s="54"/>
      <c r="C23" s="54"/>
      <c r="D23" s="54"/>
      <c r="E23" s="54"/>
      <c r="F23" s="54"/>
      <c r="G23" s="54"/>
      <c r="H23" s="54"/>
      <c r="I23" s="54"/>
      <c r="J23" s="54"/>
      <c r="K23" s="54"/>
      <c r="L23" s="54"/>
      <c r="M23" s="54"/>
      <c r="N23" s="54"/>
      <c r="O23" s="54"/>
      <c r="P23" s="54"/>
      <c r="Q23" s="54"/>
      <c r="R23" s="54"/>
      <c r="S23" s="54"/>
      <c r="T23" s="54"/>
      <c r="U23" s="54"/>
      <c r="V23" s="54"/>
      <c r="W23" s="54"/>
      <c r="X23" s="54"/>
      <c r="Y23" s="54"/>
      <c r="Z23" s="54"/>
    </row>
    <row r="24" spans="1:26" x14ac:dyDescent="0.25">
      <c r="A24" s="54"/>
      <c r="B24" s="54"/>
      <c r="C24" s="54"/>
      <c r="D24" s="54"/>
      <c r="E24" s="54"/>
      <c r="F24" s="54"/>
      <c r="G24" s="54"/>
      <c r="H24" s="54"/>
      <c r="I24" s="54"/>
      <c r="J24" s="54"/>
      <c r="K24" s="54"/>
      <c r="L24" s="54"/>
      <c r="M24" s="54"/>
      <c r="N24" s="54"/>
      <c r="O24" s="54"/>
      <c r="P24" s="54"/>
      <c r="Q24" s="54"/>
      <c r="R24" s="54"/>
      <c r="S24" s="54"/>
      <c r="T24" s="54"/>
      <c r="U24" s="54"/>
      <c r="V24" s="54"/>
      <c r="W24" s="54"/>
      <c r="X24" s="54"/>
      <c r="Y24" s="54"/>
      <c r="Z24" s="54"/>
    </row>
    <row r="25" spans="1:26" x14ac:dyDescent="0.25">
      <c r="A25" s="54"/>
      <c r="B25" s="54"/>
      <c r="C25" s="54"/>
      <c r="D25" s="54"/>
      <c r="E25" s="54"/>
      <c r="F25" s="54"/>
      <c r="G25" s="54"/>
      <c r="H25" s="54"/>
      <c r="I25" s="54"/>
      <c r="J25" s="54"/>
      <c r="K25" s="54"/>
      <c r="L25" s="54"/>
      <c r="M25" s="54"/>
      <c r="N25" s="54"/>
      <c r="O25" s="54"/>
      <c r="P25" s="54"/>
      <c r="Q25" s="54"/>
      <c r="R25" s="54"/>
      <c r="S25" s="54"/>
      <c r="T25" s="54"/>
      <c r="U25" s="54"/>
      <c r="V25" s="54"/>
      <c r="W25" s="54"/>
      <c r="X25" s="54"/>
      <c r="Y25" s="54"/>
      <c r="Z25" s="54"/>
    </row>
    <row r="26" spans="1:26" x14ac:dyDescent="0.25">
      <c r="A26" s="54"/>
      <c r="B26" s="54"/>
      <c r="C26" s="54"/>
      <c r="D26" s="54"/>
      <c r="E26" s="54"/>
      <c r="F26" s="54"/>
      <c r="G26" s="54"/>
      <c r="H26" s="54"/>
      <c r="I26" s="54"/>
      <c r="J26" s="54"/>
      <c r="K26" s="54"/>
      <c r="L26" s="54"/>
      <c r="M26" s="54"/>
      <c r="N26" s="54"/>
      <c r="O26" s="54"/>
      <c r="P26" s="54"/>
      <c r="Q26" s="54"/>
      <c r="R26" s="54"/>
      <c r="S26" s="54"/>
      <c r="T26" s="54"/>
      <c r="U26" s="54"/>
      <c r="V26" s="54"/>
      <c r="W26" s="54"/>
      <c r="X26" s="54"/>
      <c r="Y26" s="54"/>
      <c r="Z26" s="54"/>
    </row>
    <row r="27" spans="1:26" x14ac:dyDescent="0.25">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row>
    <row r="28" spans="1:26" x14ac:dyDescent="0.25">
      <c r="A28" s="54"/>
      <c r="B28" s="54"/>
      <c r="C28" s="54"/>
      <c r="D28" s="54"/>
      <c r="E28" s="54"/>
      <c r="F28" s="54"/>
      <c r="G28" s="54"/>
      <c r="H28" s="54"/>
      <c r="I28" s="54"/>
      <c r="J28" s="54"/>
      <c r="K28" s="54"/>
      <c r="L28" s="54"/>
      <c r="M28" s="54"/>
      <c r="N28" s="54"/>
      <c r="O28" s="54"/>
      <c r="P28" s="54"/>
      <c r="Q28" s="54"/>
      <c r="R28" s="54"/>
      <c r="S28" s="54"/>
      <c r="T28" s="54"/>
      <c r="U28" s="54"/>
      <c r="V28" s="54"/>
      <c r="W28" s="54"/>
      <c r="X28" s="54"/>
      <c r="Y28" s="54"/>
      <c r="Z28" s="54"/>
    </row>
    <row r="29" spans="1:26" x14ac:dyDescent="0.25">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row>
    <row r="30" spans="1:26" x14ac:dyDescent="0.25">
      <c r="A30" s="54"/>
      <c r="B30" s="54"/>
      <c r="C30" s="54"/>
      <c r="D30" s="54"/>
      <c r="E30" s="54"/>
      <c r="F30" s="54"/>
      <c r="G30" s="54"/>
      <c r="H30" s="54"/>
      <c r="I30" s="54"/>
      <c r="J30" s="54"/>
      <c r="K30" s="54"/>
      <c r="L30" s="54"/>
      <c r="M30" s="54"/>
      <c r="N30" s="54"/>
      <c r="O30" s="54"/>
      <c r="P30" s="54"/>
      <c r="Q30" s="54"/>
      <c r="R30" s="54"/>
      <c r="S30" s="54"/>
      <c r="T30" s="54"/>
      <c r="U30" s="54"/>
      <c r="V30" s="54"/>
      <c r="W30" s="54"/>
      <c r="X30" s="54"/>
      <c r="Y30" s="54"/>
      <c r="Z30" s="54"/>
    </row>
    <row r="31" spans="1:26" x14ac:dyDescent="0.25">
      <c r="A31" s="54"/>
      <c r="B31" s="54"/>
      <c r="C31" s="54"/>
      <c r="D31" s="54"/>
      <c r="E31" s="54"/>
      <c r="F31" s="54"/>
      <c r="G31" s="54"/>
      <c r="H31" s="54"/>
      <c r="I31" s="54"/>
      <c r="J31" s="54"/>
      <c r="K31" s="54"/>
      <c r="L31" s="54"/>
      <c r="M31" s="54"/>
      <c r="N31" s="54"/>
      <c r="O31" s="54"/>
      <c r="P31" s="54"/>
      <c r="Q31" s="54"/>
      <c r="R31" s="54"/>
      <c r="S31" s="54"/>
      <c r="T31" s="54"/>
      <c r="U31" s="54"/>
      <c r="V31" s="54"/>
      <c r="W31" s="54"/>
      <c r="X31" s="54"/>
      <c r="Y31" s="54"/>
      <c r="Z31" s="54"/>
    </row>
    <row r="32" spans="1:26" x14ac:dyDescent="0.25">
      <c r="A32" s="54"/>
      <c r="B32" s="54"/>
      <c r="C32" s="54"/>
      <c r="D32" s="54"/>
      <c r="E32" s="54"/>
      <c r="F32" s="54"/>
      <c r="G32" s="54"/>
      <c r="H32" s="54"/>
      <c r="I32" s="54"/>
      <c r="J32" s="54"/>
      <c r="K32" s="54"/>
      <c r="L32" s="54"/>
      <c r="M32" s="54"/>
      <c r="N32" s="54"/>
      <c r="O32" s="54"/>
      <c r="P32" s="54"/>
      <c r="Q32" s="54"/>
      <c r="R32" s="54"/>
      <c r="S32" s="54"/>
      <c r="T32" s="54"/>
      <c r="U32" s="54"/>
      <c r="V32" s="54"/>
      <c r="W32" s="54"/>
      <c r="X32" s="54"/>
      <c r="Y32" s="54"/>
      <c r="Z32" s="54"/>
    </row>
    <row r="33" spans="1:26" x14ac:dyDescent="0.25">
      <c r="A33" s="54"/>
      <c r="B33" s="54"/>
      <c r="C33" s="54"/>
      <c r="D33" s="54"/>
      <c r="E33" s="54"/>
      <c r="F33" s="54"/>
      <c r="G33" s="54"/>
      <c r="H33" s="54"/>
      <c r="I33" s="54"/>
      <c r="J33" s="54"/>
      <c r="K33" s="54"/>
      <c r="L33" s="54"/>
      <c r="M33" s="54"/>
      <c r="N33" s="54"/>
      <c r="O33" s="54"/>
      <c r="P33" s="54"/>
      <c r="Q33" s="54"/>
      <c r="R33" s="54"/>
      <c r="S33" s="54"/>
      <c r="T33" s="54"/>
      <c r="U33" s="54"/>
      <c r="V33" s="54"/>
      <c r="W33" s="54"/>
      <c r="X33" s="54"/>
      <c r="Y33" s="54"/>
      <c r="Z33" s="54"/>
    </row>
    <row r="34" spans="1:26" x14ac:dyDescent="0.25">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spans="1:26" x14ac:dyDescent="0.2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spans="1:26" x14ac:dyDescent="0.25">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spans="1:26" x14ac:dyDescent="0.25">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spans="1:26" x14ac:dyDescent="0.25">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spans="1:26" x14ac:dyDescent="0.25">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spans="1:26" x14ac:dyDescent="0.25">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spans="1:26" x14ac:dyDescent="0.25">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spans="1:26" x14ac:dyDescent="0.25">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spans="1:26" x14ac:dyDescent="0.25">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spans="1:26" x14ac:dyDescent="0.25">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spans="1:26" x14ac:dyDescent="0.2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spans="1:26" x14ac:dyDescent="0.25">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spans="1:26" x14ac:dyDescent="0.25">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spans="1:26" x14ac:dyDescent="0.25">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spans="1:26" x14ac:dyDescent="0.25">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spans="1:26" x14ac:dyDescent="0.25">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spans="1:26" x14ac:dyDescent="0.25">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spans="1:26" x14ac:dyDescent="0.25">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spans="1:26" x14ac:dyDescent="0.25">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spans="1:26" x14ac:dyDescent="0.25">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spans="1:26" x14ac:dyDescent="0.2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spans="1:26" x14ac:dyDescent="0.25">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spans="1:26" x14ac:dyDescent="0.25">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spans="1:26" x14ac:dyDescent="0.25">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spans="1:26" x14ac:dyDescent="0.25">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spans="1:26" x14ac:dyDescent="0.25">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spans="1:26" x14ac:dyDescent="0.25">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spans="1:26" x14ac:dyDescent="0.25">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spans="1:26" x14ac:dyDescent="0.25">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spans="1:26" x14ac:dyDescent="0.25">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spans="1:26" x14ac:dyDescent="0.2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spans="1:26" x14ac:dyDescent="0.25">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spans="1:26" x14ac:dyDescent="0.25">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spans="1:26" x14ac:dyDescent="0.25">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spans="1:26" x14ac:dyDescent="0.25">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spans="1:26" x14ac:dyDescent="0.25">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spans="1:26" x14ac:dyDescent="0.25">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spans="1:26" x14ac:dyDescent="0.25">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spans="1:26" x14ac:dyDescent="0.25">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spans="1:26" x14ac:dyDescent="0.25">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spans="1:26" x14ac:dyDescent="0.2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spans="1:26" x14ac:dyDescent="0.25">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spans="1:26" x14ac:dyDescent="0.25">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spans="1:26" x14ac:dyDescent="0.25">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spans="1:26" x14ac:dyDescent="0.25">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spans="1:26" x14ac:dyDescent="0.25">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spans="1:26" x14ac:dyDescent="0.25">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spans="1:26" x14ac:dyDescent="0.25">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spans="1:26" x14ac:dyDescent="0.25">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spans="1:26" x14ac:dyDescent="0.25">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spans="1:26" x14ac:dyDescent="0.2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spans="1:26" x14ac:dyDescent="0.25">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spans="1:26" x14ac:dyDescent="0.25">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spans="1:26" x14ac:dyDescent="0.25">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spans="1:26" x14ac:dyDescent="0.25">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spans="1:26" x14ac:dyDescent="0.25">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spans="1:26" x14ac:dyDescent="0.25">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spans="1:26" x14ac:dyDescent="0.25">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spans="1:26" x14ac:dyDescent="0.25">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spans="1:26" x14ac:dyDescent="0.25">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spans="1:26" x14ac:dyDescent="0.2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spans="1:26" x14ac:dyDescent="0.25">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spans="1:26" x14ac:dyDescent="0.25">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spans="1:26" x14ac:dyDescent="0.25">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spans="1:26" x14ac:dyDescent="0.25">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spans="1:26" x14ac:dyDescent="0.25">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spans="1:26" x14ac:dyDescent="0.25">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spans="1:26" x14ac:dyDescent="0.25">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spans="1:26" x14ac:dyDescent="0.25">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spans="1:26" x14ac:dyDescent="0.25">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spans="1:26" x14ac:dyDescent="0.2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spans="1:26" x14ac:dyDescent="0.25">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spans="1:26" x14ac:dyDescent="0.25">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spans="1:26" x14ac:dyDescent="0.25">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spans="1:26" x14ac:dyDescent="0.25">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spans="1:26" x14ac:dyDescent="0.25">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spans="1:26" x14ac:dyDescent="0.25">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spans="1:26" x14ac:dyDescent="0.25">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spans="1:26" x14ac:dyDescent="0.25">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spans="1:26" x14ac:dyDescent="0.25">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spans="1:26" x14ac:dyDescent="0.2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spans="1:26" x14ac:dyDescent="0.25">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spans="1:26" x14ac:dyDescent="0.25">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spans="1:26" x14ac:dyDescent="0.25">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spans="1:26" x14ac:dyDescent="0.25">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spans="1:26" x14ac:dyDescent="0.25">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spans="1:26" x14ac:dyDescent="0.25">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spans="1:26" x14ac:dyDescent="0.25">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spans="1:26" x14ac:dyDescent="0.25">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spans="1:26" x14ac:dyDescent="0.25">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spans="1:26" x14ac:dyDescent="0.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spans="1:26" x14ac:dyDescent="0.25">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spans="1:26" x14ac:dyDescent="0.25">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spans="1:26" x14ac:dyDescent="0.25">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spans="1:26" x14ac:dyDescent="0.25">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spans="1:26" x14ac:dyDescent="0.25">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spans="1:26" x14ac:dyDescent="0.25">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spans="1:26" x14ac:dyDescent="0.25">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spans="1:26" x14ac:dyDescent="0.25">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spans="1:26" x14ac:dyDescent="0.25">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spans="1:26" x14ac:dyDescent="0.2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spans="1:26" x14ac:dyDescent="0.25">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spans="1:26" x14ac:dyDescent="0.25">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spans="1:26" x14ac:dyDescent="0.25">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spans="1:26" x14ac:dyDescent="0.25">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spans="1:26" x14ac:dyDescent="0.25">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spans="1:26" x14ac:dyDescent="0.25">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spans="1:26" x14ac:dyDescent="0.25">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spans="1:26" x14ac:dyDescent="0.25">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spans="1:26" x14ac:dyDescent="0.25">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spans="1:26" x14ac:dyDescent="0.2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spans="1:26" x14ac:dyDescent="0.25">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spans="1:26" x14ac:dyDescent="0.25">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spans="1:26" x14ac:dyDescent="0.25">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spans="1:26" x14ac:dyDescent="0.25">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spans="1:26" x14ac:dyDescent="0.25">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spans="1:26" x14ac:dyDescent="0.25">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spans="1:26" x14ac:dyDescent="0.25">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spans="1:26" x14ac:dyDescent="0.25">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spans="1:26" x14ac:dyDescent="0.25">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spans="1:26" x14ac:dyDescent="0.2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spans="1:26" x14ac:dyDescent="0.25">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spans="1:26" x14ac:dyDescent="0.25">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spans="1:26" x14ac:dyDescent="0.25">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spans="1:26" x14ac:dyDescent="0.25">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spans="1:26" x14ac:dyDescent="0.25">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spans="1:26" x14ac:dyDescent="0.25">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spans="1:26" x14ac:dyDescent="0.25">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spans="1:26" x14ac:dyDescent="0.25">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spans="1:26" x14ac:dyDescent="0.25">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spans="1:26" x14ac:dyDescent="0.2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spans="1:26" x14ac:dyDescent="0.25">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spans="1:26" x14ac:dyDescent="0.25">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spans="1:26" x14ac:dyDescent="0.25">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spans="1:26" x14ac:dyDescent="0.25">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spans="1:26" x14ac:dyDescent="0.25">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spans="1:26" x14ac:dyDescent="0.25">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spans="1:26" x14ac:dyDescent="0.25">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spans="1:26" x14ac:dyDescent="0.25">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spans="1:26" x14ac:dyDescent="0.25">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spans="1:26" x14ac:dyDescent="0.2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spans="1:26" x14ac:dyDescent="0.25">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spans="1:26" x14ac:dyDescent="0.25">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spans="1:26" x14ac:dyDescent="0.25">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spans="1:26" x14ac:dyDescent="0.25">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spans="1:26" x14ac:dyDescent="0.25">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spans="1:26" x14ac:dyDescent="0.25">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spans="1:26" x14ac:dyDescent="0.25">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spans="1:26" x14ac:dyDescent="0.25">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spans="1:26" x14ac:dyDescent="0.25">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spans="1:26" x14ac:dyDescent="0.2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spans="1:26" x14ac:dyDescent="0.25">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spans="1:26" x14ac:dyDescent="0.25">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spans="1:26" x14ac:dyDescent="0.25">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spans="1:26" x14ac:dyDescent="0.25">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spans="1:26" x14ac:dyDescent="0.25">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spans="1:26" x14ac:dyDescent="0.25">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spans="1:26" x14ac:dyDescent="0.25">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spans="1:26" x14ac:dyDescent="0.25">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spans="1:26" x14ac:dyDescent="0.25">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spans="1:26" x14ac:dyDescent="0.2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spans="1:26" x14ac:dyDescent="0.25">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spans="1:26" x14ac:dyDescent="0.25">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spans="1:26" x14ac:dyDescent="0.25">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spans="1:26" x14ac:dyDescent="0.25">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spans="1:26" x14ac:dyDescent="0.25">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spans="1:26" x14ac:dyDescent="0.25">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spans="1:26" x14ac:dyDescent="0.25">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spans="1:26" x14ac:dyDescent="0.25">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spans="1:26" x14ac:dyDescent="0.25">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spans="1:26" x14ac:dyDescent="0.2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spans="1:26" x14ac:dyDescent="0.25">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spans="1:26" x14ac:dyDescent="0.25">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spans="1:26" x14ac:dyDescent="0.25">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spans="1:26" x14ac:dyDescent="0.25">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spans="1:26" x14ac:dyDescent="0.25">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spans="1:26" x14ac:dyDescent="0.25">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spans="1:26" x14ac:dyDescent="0.25">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spans="1:26" x14ac:dyDescent="0.25">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spans="1:26" x14ac:dyDescent="0.25">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spans="1:26" x14ac:dyDescent="0.2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spans="1:26" x14ac:dyDescent="0.25">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spans="1:26" x14ac:dyDescent="0.25">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spans="1:26" x14ac:dyDescent="0.25">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spans="1:26" x14ac:dyDescent="0.25">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spans="1:26" x14ac:dyDescent="0.25">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spans="1:26" x14ac:dyDescent="0.25">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spans="1:26" x14ac:dyDescent="0.25">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spans="1:26" x14ac:dyDescent="0.25">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spans="1:26" x14ac:dyDescent="0.25">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spans="1:26" x14ac:dyDescent="0.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spans="1:26" x14ac:dyDescent="0.25">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spans="1:26" x14ac:dyDescent="0.25">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spans="1:26" x14ac:dyDescent="0.25">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spans="1:26" x14ac:dyDescent="0.25">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spans="1:26" x14ac:dyDescent="0.25">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spans="1:26" x14ac:dyDescent="0.25">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spans="1:26" x14ac:dyDescent="0.25">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spans="1:26" x14ac:dyDescent="0.25">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spans="1:26" x14ac:dyDescent="0.25">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spans="1:26" x14ac:dyDescent="0.2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spans="1:26" x14ac:dyDescent="0.25">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spans="1:26" x14ac:dyDescent="0.25">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spans="1:26" x14ac:dyDescent="0.25">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spans="1:26" x14ac:dyDescent="0.25">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spans="1:26" x14ac:dyDescent="0.25">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spans="1:26" x14ac:dyDescent="0.25">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spans="1:26" x14ac:dyDescent="0.25">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spans="1:26" x14ac:dyDescent="0.25">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spans="1:26" x14ac:dyDescent="0.25">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spans="1:26" x14ac:dyDescent="0.2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spans="1:26" x14ac:dyDescent="0.25">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spans="1:26" x14ac:dyDescent="0.25">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spans="1:26" x14ac:dyDescent="0.25">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spans="1:26" x14ac:dyDescent="0.25">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spans="1:26" x14ac:dyDescent="0.25">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spans="1:26" x14ac:dyDescent="0.25">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spans="1:26" x14ac:dyDescent="0.25">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spans="1:26" x14ac:dyDescent="0.25">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spans="1:26" x14ac:dyDescent="0.25">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spans="1:26" x14ac:dyDescent="0.2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spans="1:26" x14ac:dyDescent="0.25">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spans="1:26" x14ac:dyDescent="0.25">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spans="1:26" x14ac:dyDescent="0.25">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spans="1:26" x14ac:dyDescent="0.25">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spans="1:26" x14ac:dyDescent="0.25">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spans="1:26" x14ac:dyDescent="0.25">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spans="1:26" x14ac:dyDescent="0.25">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spans="1:26" x14ac:dyDescent="0.25">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spans="1:26" x14ac:dyDescent="0.25">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spans="1:26" x14ac:dyDescent="0.2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spans="1:26" x14ac:dyDescent="0.25">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spans="1:26" x14ac:dyDescent="0.25">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spans="1:26" x14ac:dyDescent="0.25">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spans="1:26" x14ac:dyDescent="0.25">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spans="1:26" x14ac:dyDescent="0.25">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spans="1:26" x14ac:dyDescent="0.25">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spans="1:26" x14ac:dyDescent="0.25">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spans="1:26" x14ac:dyDescent="0.25">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spans="1:26" x14ac:dyDescent="0.25">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spans="1:26" x14ac:dyDescent="0.2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spans="1:26" x14ac:dyDescent="0.25">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spans="1:26" x14ac:dyDescent="0.25">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spans="1:26" x14ac:dyDescent="0.25">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spans="1:26" x14ac:dyDescent="0.25">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spans="1:26" x14ac:dyDescent="0.25">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spans="1:26" x14ac:dyDescent="0.25">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spans="1:26" x14ac:dyDescent="0.25">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spans="1:26" x14ac:dyDescent="0.25">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spans="1:26" x14ac:dyDescent="0.25">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spans="1:26" x14ac:dyDescent="0.2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spans="1:26" x14ac:dyDescent="0.25">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spans="1:26" x14ac:dyDescent="0.25">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spans="1:26" x14ac:dyDescent="0.25">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spans="1:26" x14ac:dyDescent="0.25">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spans="1:26" x14ac:dyDescent="0.25">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spans="1:26" x14ac:dyDescent="0.25">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spans="1:26" x14ac:dyDescent="0.25">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spans="1:26" x14ac:dyDescent="0.25">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spans="1:26" x14ac:dyDescent="0.25">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spans="1:26" x14ac:dyDescent="0.2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spans="1:26" x14ac:dyDescent="0.25">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spans="1:26" x14ac:dyDescent="0.25">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spans="1:26" x14ac:dyDescent="0.25">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spans="1:26" x14ac:dyDescent="0.25">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spans="1:26" x14ac:dyDescent="0.25">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spans="1:26" x14ac:dyDescent="0.25">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spans="1:26" x14ac:dyDescent="0.25">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spans="1:26" x14ac:dyDescent="0.25">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spans="1:26" x14ac:dyDescent="0.25">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spans="1:26" x14ac:dyDescent="0.2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spans="1:26" x14ac:dyDescent="0.25">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spans="1:26" x14ac:dyDescent="0.25">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spans="1:26" x14ac:dyDescent="0.25">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spans="1:26" x14ac:dyDescent="0.25">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spans="1:26" x14ac:dyDescent="0.25">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spans="1:26" x14ac:dyDescent="0.25">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spans="1:26" x14ac:dyDescent="0.25">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spans="1:26" x14ac:dyDescent="0.25">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spans="1:26" x14ac:dyDescent="0.25">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spans="1:26" x14ac:dyDescent="0.2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spans="1:26" x14ac:dyDescent="0.25">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spans="1:26" x14ac:dyDescent="0.25">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spans="1:26" x14ac:dyDescent="0.25">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spans="1:26" x14ac:dyDescent="0.25">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spans="1:26" x14ac:dyDescent="0.25">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spans="1:26" x14ac:dyDescent="0.25">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spans="1:26" x14ac:dyDescent="0.25">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spans="1:26" x14ac:dyDescent="0.25">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spans="1:26" x14ac:dyDescent="0.25">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spans="1:26" x14ac:dyDescent="0.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spans="1:26" x14ac:dyDescent="0.25">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spans="1:26" x14ac:dyDescent="0.25">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spans="1:26" x14ac:dyDescent="0.25">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spans="1:26" x14ac:dyDescent="0.25">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spans="1:26" x14ac:dyDescent="0.25">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spans="1:26" x14ac:dyDescent="0.25">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spans="1:26" x14ac:dyDescent="0.25">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spans="1:26" x14ac:dyDescent="0.25">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spans="1:26" x14ac:dyDescent="0.25">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spans="1:26" x14ac:dyDescent="0.2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spans="1:26" x14ac:dyDescent="0.25">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spans="1:26" x14ac:dyDescent="0.25">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spans="1:26" x14ac:dyDescent="0.25">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spans="1:26" x14ac:dyDescent="0.25">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spans="1:26" x14ac:dyDescent="0.25">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spans="1:26" x14ac:dyDescent="0.25">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spans="1:26" x14ac:dyDescent="0.25">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spans="1:26" x14ac:dyDescent="0.25">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spans="1:26" x14ac:dyDescent="0.25">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spans="1:26" x14ac:dyDescent="0.2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spans="1:26" x14ac:dyDescent="0.25">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spans="1:26" x14ac:dyDescent="0.25">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spans="1:26" x14ac:dyDescent="0.25">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spans="1:26" x14ac:dyDescent="0.25">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spans="1:26" x14ac:dyDescent="0.25">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spans="1:26" x14ac:dyDescent="0.25">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spans="1:26" x14ac:dyDescent="0.25">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spans="1:26" x14ac:dyDescent="0.25">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spans="1:26" x14ac:dyDescent="0.25">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spans="1:26" x14ac:dyDescent="0.2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spans="1:26" x14ac:dyDescent="0.25">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spans="1:26" x14ac:dyDescent="0.25">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spans="1:26" x14ac:dyDescent="0.25">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spans="1:26" x14ac:dyDescent="0.25">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spans="1:26" x14ac:dyDescent="0.25">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spans="1:26" x14ac:dyDescent="0.25">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spans="1:26" x14ac:dyDescent="0.25">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spans="1:26" x14ac:dyDescent="0.25">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spans="1:26" x14ac:dyDescent="0.25">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spans="1:26" x14ac:dyDescent="0.2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spans="1:26" x14ac:dyDescent="0.25">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spans="1:26" x14ac:dyDescent="0.25">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spans="1:26" x14ac:dyDescent="0.25">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spans="1:26" x14ac:dyDescent="0.25">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spans="1:26" x14ac:dyDescent="0.25">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spans="1:26" x14ac:dyDescent="0.25">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spans="1:26" x14ac:dyDescent="0.25">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spans="1:26" x14ac:dyDescent="0.25">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spans="1:26" x14ac:dyDescent="0.25">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spans="1:26" x14ac:dyDescent="0.2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spans="1:26" x14ac:dyDescent="0.25">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spans="1:26" x14ac:dyDescent="0.25">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spans="1:26" x14ac:dyDescent="0.25">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spans="1:26" x14ac:dyDescent="0.25">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spans="1:26" x14ac:dyDescent="0.25">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spans="1:26" x14ac:dyDescent="0.25">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spans="1:26" x14ac:dyDescent="0.25">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spans="1:26" x14ac:dyDescent="0.25">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spans="1:26" x14ac:dyDescent="0.25">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spans="1:26" x14ac:dyDescent="0.2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spans="1:26" x14ac:dyDescent="0.25">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spans="1:26" x14ac:dyDescent="0.25">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spans="1:26" x14ac:dyDescent="0.25">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spans="1:26" x14ac:dyDescent="0.25">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spans="1:26" x14ac:dyDescent="0.25">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spans="1:26" x14ac:dyDescent="0.25">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spans="1:26" x14ac:dyDescent="0.25">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spans="1:26" x14ac:dyDescent="0.25">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spans="1:26" x14ac:dyDescent="0.25">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spans="1:26" x14ac:dyDescent="0.2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spans="1:26" x14ac:dyDescent="0.25">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spans="1:26" x14ac:dyDescent="0.25">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spans="1:26" x14ac:dyDescent="0.25">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spans="1:26" x14ac:dyDescent="0.25">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spans="1:26" x14ac:dyDescent="0.25">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spans="1:26" x14ac:dyDescent="0.25">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spans="1:26" x14ac:dyDescent="0.25">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spans="1:26" x14ac:dyDescent="0.25">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spans="1:26" x14ac:dyDescent="0.25">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spans="1:26" x14ac:dyDescent="0.2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spans="1:26" x14ac:dyDescent="0.25">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spans="1:26" x14ac:dyDescent="0.25">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spans="1:26" x14ac:dyDescent="0.25">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spans="1:26" x14ac:dyDescent="0.25">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spans="1:26" x14ac:dyDescent="0.25">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spans="1:26" x14ac:dyDescent="0.25">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spans="1:26" x14ac:dyDescent="0.25">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spans="1:26" x14ac:dyDescent="0.25">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spans="1:26" x14ac:dyDescent="0.25">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spans="1:26" x14ac:dyDescent="0.2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spans="1:26" x14ac:dyDescent="0.25">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spans="1:26" x14ac:dyDescent="0.25">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spans="1:26" x14ac:dyDescent="0.25">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spans="1:26" x14ac:dyDescent="0.25">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spans="1:26" x14ac:dyDescent="0.25">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spans="1:26" x14ac:dyDescent="0.25">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spans="1:26" x14ac:dyDescent="0.25">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spans="1:26" x14ac:dyDescent="0.25">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spans="1:26" x14ac:dyDescent="0.25">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spans="1:26" x14ac:dyDescent="0.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spans="1:26" x14ac:dyDescent="0.25">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spans="1:26" x14ac:dyDescent="0.25">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spans="1:26" x14ac:dyDescent="0.25">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spans="1:26" x14ac:dyDescent="0.25">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spans="1:26" x14ac:dyDescent="0.25">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spans="1:26" x14ac:dyDescent="0.25">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spans="1:26" x14ac:dyDescent="0.25">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spans="1:26" x14ac:dyDescent="0.25">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spans="1:26" x14ac:dyDescent="0.25">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spans="1:26" x14ac:dyDescent="0.2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spans="1:26" x14ac:dyDescent="0.25">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spans="1:26" x14ac:dyDescent="0.25">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spans="1:26" x14ac:dyDescent="0.25">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spans="1:26" x14ac:dyDescent="0.25">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spans="1:26" x14ac:dyDescent="0.25">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spans="1:26" x14ac:dyDescent="0.25">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spans="1:26" x14ac:dyDescent="0.25">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spans="1:26" x14ac:dyDescent="0.25">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spans="1:26" x14ac:dyDescent="0.25">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spans="1:26" x14ac:dyDescent="0.2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spans="1:26" x14ac:dyDescent="0.25">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spans="1:26" x14ac:dyDescent="0.25">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spans="1:26" x14ac:dyDescent="0.25">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spans="1:26" x14ac:dyDescent="0.25">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spans="1:26" x14ac:dyDescent="0.25">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spans="1:26" x14ac:dyDescent="0.25">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spans="1:26" x14ac:dyDescent="0.25">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spans="1:26" x14ac:dyDescent="0.25">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spans="1:26" x14ac:dyDescent="0.25">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spans="1:26" x14ac:dyDescent="0.2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spans="1:26" x14ac:dyDescent="0.25">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spans="1:26" x14ac:dyDescent="0.25">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spans="1:26" x14ac:dyDescent="0.25">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spans="1:26" x14ac:dyDescent="0.25">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spans="1:26" x14ac:dyDescent="0.25">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spans="1:26" x14ac:dyDescent="0.25">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spans="1:26" x14ac:dyDescent="0.25">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spans="1:26" x14ac:dyDescent="0.25">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spans="1:26" x14ac:dyDescent="0.25">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spans="1:26" x14ac:dyDescent="0.2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spans="1:26" x14ac:dyDescent="0.25">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spans="1:26" x14ac:dyDescent="0.25">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spans="1:26" x14ac:dyDescent="0.25">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spans="1:26" x14ac:dyDescent="0.25">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spans="1:26" x14ac:dyDescent="0.25">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spans="1:26" x14ac:dyDescent="0.25">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spans="1:26" x14ac:dyDescent="0.25">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spans="1:26" x14ac:dyDescent="0.25">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spans="1:26" x14ac:dyDescent="0.25">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spans="1:26" x14ac:dyDescent="0.2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spans="1:26" x14ac:dyDescent="0.25">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spans="1:26" x14ac:dyDescent="0.25">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spans="1:26" x14ac:dyDescent="0.25">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spans="1:26" x14ac:dyDescent="0.25">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spans="1:26" x14ac:dyDescent="0.25">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spans="1:26" x14ac:dyDescent="0.25">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spans="1:26" x14ac:dyDescent="0.25">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spans="1:26" x14ac:dyDescent="0.25">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spans="1:26" x14ac:dyDescent="0.25">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spans="1:26" x14ac:dyDescent="0.2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spans="1:26" x14ac:dyDescent="0.25">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spans="1:26" x14ac:dyDescent="0.25">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spans="1:26" x14ac:dyDescent="0.25">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spans="1:26" x14ac:dyDescent="0.25">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spans="1:26" x14ac:dyDescent="0.25">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spans="1:26" x14ac:dyDescent="0.25">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spans="1:26" x14ac:dyDescent="0.25">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spans="1:26" x14ac:dyDescent="0.25">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spans="1:26" x14ac:dyDescent="0.25">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spans="1:26" x14ac:dyDescent="0.2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spans="1:26" x14ac:dyDescent="0.25">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spans="1:26" x14ac:dyDescent="0.25">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spans="1:26" x14ac:dyDescent="0.25">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spans="1:26" x14ac:dyDescent="0.25">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spans="1:26" x14ac:dyDescent="0.25">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spans="1:26" x14ac:dyDescent="0.25">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spans="1:26" x14ac:dyDescent="0.25">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spans="1:26" x14ac:dyDescent="0.25">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spans="1:26" x14ac:dyDescent="0.25">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spans="1:26" x14ac:dyDescent="0.2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spans="1:26" x14ac:dyDescent="0.25">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spans="1:26" x14ac:dyDescent="0.25">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spans="1:26" x14ac:dyDescent="0.25">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spans="1:26" x14ac:dyDescent="0.25">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spans="1:26" x14ac:dyDescent="0.25">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spans="1:26" x14ac:dyDescent="0.25">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spans="1:26" x14ac:dyDescent="0.25">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spans="1:26" x14ac:dyDescent="0.25">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spans="1:26" x14ac:dyDescent="0.25">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spans="1:26" x14ac:dyDescent="0.2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spans="1:26" x14ac:dyDescent="0.25">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spans="1:26" x14ac:dyDescent="0.25">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spans="1:26" x14ac:dyDescent="0.25">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spans="1:26" x14ac:dyDescent="0.25">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spans="1:26" x14ac:dyDescent="0.25">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spans="1:26" x14ac:dyDescent="0.25">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spans="1:26" x14ac:dyDescent="0.25">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spans="1:26" x14ac:dyDescent="0.25">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spans="1:26" x14ac:dyDescent="0.25">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spans="1:26" x14ac:dyDescent="0.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spans="1:26" x14ac:dyDescent="0.25">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spans="1:26" x14ac:dyDescent="0.25">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spans="1:26" x14ac:dyDescent="0.25">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spans="1:26" x14ac:dyDescent="0.25">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spans="1:26" x14ac:dyDescent="0.25">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spans="1:26" x14ac:dyDescent="0.25">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spans="1:26" x14ac:dyDescent="0.25">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spans="1:26" x14ac:dyDescent="0.25">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spans="1:26" x14ac:dyDescent="0.25">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spans="1:26" x14ac:dyDescent="0.2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spans="1:26" x14ac:dyDescent="0.25">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spans="1:26" x14ac:dyDescent="0.25">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spans="1:26" x14ac:dyDescent="0.25">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spans="1:26" x14ac:dyDescent="0.25">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spans="1:26" x14ac:dyDescent="0.25">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spans="1:26" x14ac:dyDescent="0.25">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spans="1:26" x14ac:dyDescent="0.25">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spans="1:26" x14ac:dyDescent="0.25">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spans="1:26" x14ac:dyDescent="0.25">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spans="1:26" x14ac:dyDescent="0.2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spans="1:26" x14ac:dyDescent="0.25">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spans="1:26" x14ac:dyDescent="0.25">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spans="1:26" x14ac:dyDescent="0.25">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spans="1:26" x14ac:dyDescent="0.25">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spans="1:26" x14ac:dyDescent="0.25">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spans="1:26" x14ac:dyDescent="0.25">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spans="1:26" x14ac:dyDescent="0.25">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spans="1:26" x14ac:dyDescent="0.25">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spans="1:26" x14ac:dyDescent="0.25">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spans="1:26" x14ac:dyDescent="0.2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spans="1:26" x14ac:dyDescent="0.25">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spans="1:26" x14ac:dyDescent="0.25">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spans="1:26" x14ac:dyDescent="0.25">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spans="1:26" x14ac:dyDescent="0.25">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spans="1:26" x14ac:dyDescent="0.25">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spans="1:26" x14ac:dyDescent="0.25">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spans="1:26" x14ac:dyDescent="0.25">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spans="1:26" x14ac:dyDescent="0.25">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spans="1:26" x14ac:dyDescent="0.25">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spans="1:26" x14ac:dyDescent="0.2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spans="1:26" x14ac:dyDescent="0.25">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spans="1:26" x14ac:dyDescent="0.25">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spans="1:26" x14ac:dyDescent="0.25">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spans="1:26" x14ac:dyDescent="0.25">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spans="1:26" x14ac:dyDescent="0.25">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spans="1:26" x14ac:dyDescent="0.25">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spans="1:26" x14ac:dyDescent="0.25">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spans="1:26" x14ac:dyDescent="0.25">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spans="1:26" x14ac:dyDescent="0.25">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spans="1:26" x14ac:dyDescent="0.2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spans="1:26" x14ac:dyDescent="0.25">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spans="1:26" x14ac:dyDescent="0.25">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spans="1:26" x14ac:dyDescent="0.25">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spans="1:26" x14ac:dyDescent="0.25">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spans="1:26" x14ac:dyDescent="0.25">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spans="1:26" x14ac:dyDescent="0.25">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spans="1:26" x14ac:dyDescent="0.25">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spans="1:26" x14ac:dyDescent="0.25">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spans="1:26" x14ac:dyDescent="0.25">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spans="1:26" x14ac:dyDescent="0.2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spans="1:26" x14ac:dyDescent="0.25">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spans="1:26" x14ac:dyDescent="0.25">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spans="1:26" x14ac:dyDescent="0.25">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spans="1:26" x14ac:dyDescent="0.25">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spans="1:26" x14ac:dyDescent="0.25">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spans="1:26" x14ac:dyDescent="0.25">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spans="1:26" x14ac:dyDescent="0.25">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spans="1:26" x14ac:dyDescent="0.25">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spans="1:26" x14ac:dyDescent="0.25">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spans="1:26" x14ac:dyDescent="0.2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spans="1:26" x14ac:dyDescent="0.25">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spans="1:26" x14ac:dyDescent="0.25">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spans="1:26" x14ac:dyDescent="0.25">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spans="1:26" x14ac:dyDescent="0.25">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spans="1:26" x14ac:dyDescent="0.25">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spans="1:26" x14ac:dyDescent="0.25">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spans="1:26" x14ac:dyDescent="0.25">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spans="1:26" x14ac:dyDescent="0.25">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spans="1:26" x14ac:dyDescent="0.25">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spans="1:26" x14ac:dyDescent="0.2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spans="1:26" x14ac:dyDescent="0.25">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spans="1:26" x14ac:dyDescent="0.25">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spans="1:26" x14ac:dyDescent="0.25">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spans="1:26" x14ac:dyDescent="0.25">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spans="1:26" x14ac:dyDescent="0.25">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spans="1:26" x14ac:dyDescent="0.25">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spans="1:26" x14ac:dyDescent="0.25">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spans="1:26" x14ac:dyDescent="0.25">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spans="1:26" x14ac:dyDescent="0.25">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spans="1:26" x14ac:dyDescent="0.2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spans="1:26" x14ac:dyDescent="0.25">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spans="1:26" x14ac:dyDescent="0.25">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spans="1:26" x14ac:dyDescent="0.25">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spans="1:26" x14ac:dyDescent="0.25">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spans="1:26" x14ac:dyDescent="0.25">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spans="1:26" x14ac:dyDescent="0.25">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spans="1:26" x14ac:dyDescent="0.25">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spans="1:26" x14ac:dyDescent="0.25">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spans="1:26" x14ac:dyDescent="0.25">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spans="1:26" x14ac:dyDescent="0.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spans="1:26" x14ac:dyDescent="0.25">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spans="1:26" x14ac:dyDescent="0.25">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spans="1:26" x14ac:dyDescent="0.25">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spans="1:26" x14ac:dyDescent="0.25">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spans="1:26" x14ac:dyDescent="0.25">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spans="1:26" x14ac:dyDescent="0.25">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spans="1:26" x14ac:dyDescent="0.25">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spans="1:26" x14ac:dyDescent="0.25">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spans="1:26" x14ac:dyDescent="0.25">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spans="1:26" x14ac:dyDescent="0.2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spans="1:26" x14ac:dyDescent="0.25">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spans="1:26" x14ac:dyDescent="0.25">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spans="1:26" x14ac:dyDescent="0.25">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spans="1:26" x14ac:dyDescent="0.25">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spans="1:26" x14ac:dyDescent="0.25">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spans="1:26" x14ac:dyDescent="0.25">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spans="1:26" x14ac:dyDescent="0.25">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spans="1:26" x14ac:dyDescent="0.25">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spans="1:26" x14ac:dyDescent="0.25">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spans="1:26" x14ac:dyDescent="0.2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spans="1:26" x14ac:dyDescent="0.25">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spans="1:26" x14ac:dyDescent="0.25">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spans="1:26" x14ac:dyDescent="0.25">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spans="1:26" x14ac:dyDescent="0.25">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spans="1:26" x14ac:dyDescent="0.25">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spans="1:26" x14ac:dyDescent="0.25">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spans="1:26" x14ac:dyDescent="0.25">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spans="1:26" x14ac:dyDescent="0.25">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spans="1:26" x14ac:dyDescent="0.25">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spans="1:26" x14ac:dyDescent="0.2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spans="1:26" x14ac:dyDescent="0.25">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spans="1:26" x14ac:dyDescent="0.25">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spans="1:26" x14ac:dyDescent="0.25">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spans="1:26" x14ac:dyDescent="0.25">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spans="1:26" x14ac:dyDescent="0.25">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spans="1:26" x14ac:dyDescent="0.25">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spans="1:26" x14ac:dyDescent="0.25">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spans="1:26" x14ac:dyDescent="0.25">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spans="1:26" x14ac:dyDescent="0.25">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spans="1:26" x14ac:dyDescent="0.2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spans="1:26" x14ac:dyDescent="0.25">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spans="1:26" x14ac:dyDescent="0.25">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spans="1:26" x14ac:dyDescent="0.25">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spans="1:26" x14ac:dyDescent="0.25">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spans="1:26" x14ac:dyDescent="0.25">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spans="1:26" x14ac:dyDescent="0.25">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spans="1:26" x14ac:dyDescent="0.25">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spans="1:26" x14ac:dyDescent="0.25">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spans="1:26" x14ac:dyDescent="0.25">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spans="1:26" x14ac:dyDescent="0.2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spans="1:26" x14ac:dyDescent="0.25">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spans="1:26" x14ac:dyDescent="0.25">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spans="1:26" x14ac:dyDescent="0.25">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spans="1:26" x14ac:dyDescent="0.25">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spans="1:26" x14ac:dyDescent="0.25">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spans="1:26" x14ac:dyDescent="0.25">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spans="1:26" x14ac:dyDescent="0.25">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spans="1:26" x14ac:dyDescent="0.25">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spans="1:26" x14ac:dyDescent="0.25">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spans="1:26" x14ac:dyDescent="0.2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spans="1:26" x14ac:dyDescent="0.25">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spans="1:26" x14ac:dyDescent="0.25">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spans="1:26" x14ac:dyDescent="0.25">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spans="1:26" x14ac:dyDescent="0.25">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spans="1:26" x14ac:dyDescent="0.25">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spans="1:26" x14ac:dyDescent="0.25">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spans="1:26" x14ac:dyDescent="0.25">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spans="1:26" x14ac:dyDescent="0.25">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spans="1:26" x14ac:dyDescent="0.25">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spans="1:26" x14ac:dyDescent="0.2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spans="1:26" x14ac:dyDescent="0.25">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spans="1:26" x14ac:dyDescent="0.25">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spans="1:26" x14ac:dyDescent="0.25">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spans="1:26" x14ac:dyDescent="0.25">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spans="1:26" x14ac:dyDescent="0.25">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spans="1:26" x14ac:dyDescent="0.25">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spans="1:26" x14ac:dyDescent="0.25">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spans="1:26" x14ac:dyDescent="0.25">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spans="1:26" x14ac:dyDescent="0.25">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spans="1:26" x14ac:dyDescent="0.2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spans="1:26" x14ac:dyDescent="0.25">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spans="1:26" x14ac:dyDescent="0.25">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spans="1:26" x14ac:dyDescent="0.25">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spans="1:26" x14ac:dyDescent="0.25">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spans="1:26" x14ac:dyDescent="0.25">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spans="1:26" x14ac:dyDescent="0.25">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spans="1:26" x14ac:dyDescent="0.25">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spans="1:26" x14ac:dyDescent="0.25">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spans="1:26" x14ac:dyDescent="0.25">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spans="1:26" x14ac:dyDescent="0.2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spans="1:26" x14ac:dyDescent="0.25">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spans="1:26" x14ac:dyDescent="0.25">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spans="1:26" x14ac:dyDescent="0.25">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spans="1:26" x14ac:dyDescent="0.25">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spans="1:26" x14ac:dyDescent="0.25">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spans="1:26" x14ac:dyDescent="0.25">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spans="1:26" x14ac:dyDescent="0.25">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spans="1:26" x14ac:dyDescent="0.25">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spans="1:26" x14ac:dyDescent="0.25">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spans="1:26" x14ac:dyDescent="0.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spans="1:26" x14ac:dyDescent="0.25">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spans="1:26" x14ac:dyDescent="0.25">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spans="1:26" x14ac:dyDescent="0.25">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spans="1:26" x14ac:dyDescent="0.25">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spans="1:26" x14ac:dyDescent="0.25">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spans="1:26" x14ac:dyDescent="0.25">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spans="1:26" x14ac:dyDescent="0.25">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spans="1:26" x14ac:dyDescent="0.25">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spans="1:26" x14ac:dyDescent="0.25">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spans="1:26" x14ac:dyDescent="0.2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spans="1:26" x14ac:dyDescent="0.25">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spans="1:26" x14ac:dyDescent="0.25">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spans="1:26" x14ac:dyDescent="0.25">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spans="1:26" x14ac:dyDescent="0.25">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spans="1:26" x14ac:dyDescent="0.25">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spans="1:26" x14ac:dyDescent="0.25">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spans="1:26" x14ac:dyDescent="0.25">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spans="1:26" x14ac:dyDescent="0.25">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spans="1:26" x14ac:dyDescent="0.25">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spans="1:26" x14ac:dyDescent="0.2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spans="1:26" x14ac:dyDescent="0.25">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spans="1:26" x14ac:dyDescent="0.25">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spans="1:26" x14ac:dyDescent="0.25">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spans="1:26" x14ac:dyDescent="0.25">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spans="1:26" x14ac:dyDescent="0.25">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spans="1:26" x14ac:dyDescent="0.25">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spans="1:26" x14ac:dyDescent="0.25">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spans="1:26" x14ac:dyDescent="0.25">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spans="1:26" x14ac:dyDescent="0.25">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spans="1:26" x14ac:dyDescent="0.2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spans="1:26" x14ac:dyDescent="0.25">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spans="1:26" x14ac:dyDescent="0.25">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spans="1:26" x14ac:dyDescent="0.25">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spans="1:26" x14ac:dyDescent="0.25">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spans="1:26" x14ac:dyDescent="0.25">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spans="1:26" x14ac:dyDescent="0.25">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spans="1:26" x14ac:dyDescent="0.25">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spans="1:26" x14ac:dyDescent="0.25">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spans="1:26" x14ac:dyDescent="0.25">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spans="1:26" x14ac:dyDescent="0.2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spans="1:26" x14ac:dyDescent="0.25">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spans="1:26" x14ac:dyDescent="0.25">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spans="1:26" x14ac:dyDescent="0.25">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spans="1:26" x14ac:dyDescent="0.25">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spans="1:26" x14ac:dyDescent="0.25">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spans="1:26" x14ac:dyDescent="0.25">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spans="1:26" x14ac:dyDescent="0.25">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spans="1:26" x14ac:dyDescent="0.25">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spans="1:26" x14ac:dyDescent="0.25">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spans="1:26" x14ac:dyDescent="0.2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spans="1:26" x14ac:dyDescent="0.25">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spans="1:26" x14ac:dyDescent="0.25">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spans="1:26" x14ac:dyDescent="0.25">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spans="1:26" x14ac:dyDescent="0.25">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spans="1:26" x14ac:dyDescent="0.25">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spans="1:26" x14ac:dyDescent="0.25">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spans="1:26" x14ac:dyDescent="0.25">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spans="1:26" x14ac:dyDescent="0.25">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spans="1:26" x14ac:dyDescent="0.25">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spans="1:26" x14ac:dyDescent="0.2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spans="1:26" x14ac:dyDescent="0.25">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spans="1:26" x14ac:dyDescent="0.25">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spans="1:26" x14ac:dyDescent="0.25">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spans="1:26" x14ac:dyDescent="0.25">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spans="1:26" x14ac:dyDescent="0.25">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spans="1:26" x14ac:dyDescent="0.25">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spans="1:26" x14ac:dyDescent="0.25">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spans="1:26" x14ac:dyDescent="0.25">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spans="1:26" x14ac:dyDescent="0.25">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spans="1:26" x14ac:dyDescent="0.2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spans="1:26" x14ac:dyDescent="0.25">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spans="1:26" x14ac:dyDescent="0.25">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spans="1:26" x14ac:dyDescent="0.25">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spans="1:26" x14ac:dyDescent="0.25">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spans="1:26" x14ac:dyDescent="0.25">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spans="1:26" x14ac:dyDescent="0.25">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spans="1:26" x14ac:dyDescent="0.25">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spans="1:26" x14ac:dyDescent="0.25">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spans="1:26" x14ac:dyDescent="0.25">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spans="1:26" x14ac:dyDescent="0.2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spans="1:26" x14ac:dyDescent="0.25">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spans="1:26" x14ac:dyDescent="0.25">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spans="1:26" x14ac:dyDescent="0.25">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spans="1:26" x14ac:dyDescent="0.25">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spans="1:26" x14ac:dyDescent="0.25">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spans="1:26" x14ac:dyDescent="0.25">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spans="1:26" x14ac:dyDescent="0.25">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spans="1:26" x14ac:dyDescent="0.25">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spans="1:26" x14ac:dyDescent="0.25">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spans="1:26" x14ac:dyDescent="0.2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spans="1:26" x14ac:dyDescent="0.25">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spans="1:26" x14ac:dyDescent="0.25">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spans="1:26" x14ac:dyDescent="0.25">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spans="1:26" x14ac:dyDescent="0.25">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spans="1:26" x14ac:dyDescent="0.25">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spans="1:26" x14ac:dyDescent="0.25">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spans="1:26" x14ac:dyDescent="0.25">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spans="1:26" x14ac:dyDescent="0.25">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spans="1:26" x14ac:dyDescent="0.25">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spans="1:26" x14ac:dyDescent="0.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spans="1:26" x14ac:dyDescent="0.25">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spans="1:26" x14ac:dyDescent="0.25">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spans="1:26" x14ac:dyDescent="0.25">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spans="1:26" x14ac:dyDescent="0.25">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spans="1:26" x14ac:dyDescent="0.25">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spans="1:26" x14ac:dyDescent="0.25">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spans="1:26" x14ac:dyDescent="0.25">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spans="1:26" x14ac:dyDescent="0.25">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spans="1:26" x14ac:dyDescent="0.25">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spans="1:26" x14ac:dyDescent="0.2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spans="1:26" x14ac:dyDescent="0.25">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spans="1:26" x14ac:dyDescent="0.25">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spans="1:26" x14ac:dyDescent="0.25">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spans="1:26" x14ac:dyDescent="0.25">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spans="1:26" x14ac:dyDescent="0.25">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spans="1:26" x14ac:dyDescent="0.25">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spans="1:26" x14ac:dyDescent="0.25">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spans="1:26" x14ac:dyDescent="0.25">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spans="1:26" x14ac:dyDescent="0.25">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spans="1:26" x14ac:dyDescent="0.2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spans="1:26" x14ac:dyDescent="0.25">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spans="1:26" x14ac:dyDescent="0.25">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spans="1:26" x14ac:dyDescent="0.25">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spans="1:26" x14ac:dyDescent="0.25">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spans="1:26" x14ac:dyDescent="0.25">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spans="1:26" x14ac:dyDescent="0.25">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spans="1:26" x14ac:dyDescent="0.25">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spans="1:26" x14ac:dyDescent="0.25">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spans="1:26" x14ac:dyDescent="0.25">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spans="1:26" x14ac:dyDescent="0.2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spans="1:26" x14ac:dyDescent="0.25">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spans="1:26" x14ac:dyDescent="0.25">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spans="1:26" x14ac:dyDescent="0.25">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spans="1:26" x14ac:dyDescent="0.25">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spans="1:26" x14ac:dyDescent="0.25">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spans="1:26" x14ac:dyDescent="0.25">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spans="1:26" x14ac:dyDescent="0.25">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spans="1:26" x14ac:dyDescent="0.25">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spans="1:26" x14ac:dyDescent="0.25">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spans="1:26" x14ac:dyDescent="0.2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spans="1:26" x14ac:dyDescent="0.25">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spans="1:26" x14ac:dyDescent="0.25">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spans="1:26" x14ac:dyDescent="0.25">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spans="1:26" x14ac:dyDescent="0.25">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spans="1:26" x14ac:dyDescent="0.25">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spans="1:26" x14ac:dyDescent="0.25">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spans="1:26" x14ac:dyDescent="0.25">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spans="1:26" x14ac:dyDescent="0.25">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spans="1:26" x14ac:dyDescent="0.25">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spans="1:26" x14ac:dyDescent="0.2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spans="1:26" x14ac:dyDescent="0.25">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spans="1:26" x14ac:dyDescent="0.25">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spans="1:26" x14ac:dyDescent="0.25">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spans="1:26" x14ac:dyDescent="0.25">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spans="1:26" x14ac:dyDescent="0.25">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spans="1:26" x14ac:dyDescent="0.25">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spans="1:26" x14ac:dyDescent="0.25">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spans="1:26" x14ac:dyDescent="0.25">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spans="1:26" x14ac:dyDescent="0.25">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spans="1:26" x14ac:dyDescent="0.2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spans="1:26" x14ac:dyDescent="0.25">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spans="1:26" x14ac:dyDescent="0.25">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spans="1:26" x14ac:dyDescent="0.25">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spans="1:26" x14ac:dyDescent="0.25">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spans="1:26" x14ac:dyDescent="0.25">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spans="1:26" x14ac:dyDescent="0.25">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spans="1:26" x14ac:dyDescent="0.25">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spans="1:26" x14ac:dyDescent="0.25">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spans="1:26" x14ac:dyDescent="0.25">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spans="1:26" x14ac:dyDescent="0.2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spans="1:26" x14ac:dyDescent="0.25">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spans="1:26" x14ac:dyDescent="0.25">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spans="1:26" x14ac:dyDescent="0.25">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spans="1:26" x14ac:dyDescent="0.25">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spans="1:26" x14ac:dyDescent="0.25">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spans="1:26" x14ac:dyDescent="0.25">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spans="1:26" x14ac:dyDescent="0.25">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spans="1:26" x14ac:dyDescent="0.25">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spans="1:26" x14ac:dyDescent="0.25">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spans="1:26" x14ac:dyDescent="0.2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spans="1:26" x14ac:dyDescent="0.25">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spans="1:26" x14ac:dyDescent="0.25">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spans="1:26" x14ac:dyDescent="0.25">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spans="1:26" x14ac:dyDescent="0.25">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spans="1:26" x14ac:dyDescent="0.25">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spans="1:26" x14ac:dyDescent="0.25">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spans="1:26" x14ac:dyDescent="0.25">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spans="1:26" x14ac:dyDescent="0.25">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spans="1:26" x14ac:dyDescent="0.25">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spans="1:26" x14ac:dyDescent="0.2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spans="1:26" x14ac:dyDescent="0.25">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spans="1:26" x14ac:dyDescent="0.25">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spans="1:26" x14ac:dyDescent="0.25">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spans="1:26" x14ac:dyDescent="0.25">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spans="1:26" x14ac:dyDescent="0.25">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spans="1:26" x14ac:dyDescent="0.25">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spans="1:26" x14ac:dyDescent="0.25">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spans="1:26" x14ac:dyDescent="0.25">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spans="1:26" x14ac:dyDescent="0.25">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spans="1:26" x14ac:dyDescent="0.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spans="1:26" x14ac:dyDescent="0.25">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spans="1:26" x14ac:dyDescent="0.25">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spans="1:26" x14ac:dyDescent="0.25">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spans="1:26" x14ac:dyDescent="0.25">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spans="1:26" x14ac:dyDescent="0.25">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spans="1:26" x14ac:dyDescent="0.25">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spans="1:26" x14ac:dyDescent="0.25">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spans="1:26" x14ac:dyDescent="0.25">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spans="1:26" x14ac:dyDescent="0.25">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spans="1:26" x14ac:dyDescent="0.2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spans="1:26" x14ac:dyDescent="0.25">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spans="1:26" x14ac:dyDescent="0.25">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spans="1:26" x14ac:dyDescent="0.25">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spans="1:26" x14ac:dyDescent="0.25">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spans="1:26" x14ac:dyDescent="0.25">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spans="1:26" x14ac:dyDescent="0.25">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spans="1:26" x14ac:dyDescent="0.25">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spans="1:26" x14ac:dyDescent="0.25">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spans="1:26" x14ac:dyDescent="0.25">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spans="1:26" x14ac:dyDescent="0.2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spans="1:26" x14ac:dyDescent="0.25">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spans="1:26" x14ac:dyDescent="0.25">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spans="1:26" x14ac:dyDescent="0.25">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spans="1:26" x14ac:dyDescent="0.25">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spans="1:26" x14ac:dyDescent="0.25">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spans="1:26" x14ac:dyDescent="0.25">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spans="1:26" x14ac:dyDescent="0.25">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spans="1:26" x14ac:dyDescent="0.25">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spans="1:26" x14ac:dyDescent="0.25">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spans="1:26" x14ac:dyDescent="0.2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spans="1:26" x14ac:dyDescent="0.25">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spans="1:26" x14ac:dyDescent="0.25">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spans="1:26" x14ac:dyDescent="0.25">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spans="1:26" x14ac:dyDescent="0.25">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spans="1:26" x14ac:dyDescent="0.25">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spans="1:26" x14ac:dyDescent="0.25">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spans="1:26" x14ac:dyDescent="0.25">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spans="1:26" x14ac:dyDescent="0.25">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spans="1:26" x14ac:dyDescent="0.25">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spans="1:26" x14ac:dyDescent="0.2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spans="1:26" x14ac:dyDescent="0.25">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spans="1:26" x14ac:dyDescent="0.25">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spans="1:26" x14ac:dyDescent="0.25">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spans="1:26" x14ac:dyDescent="0.25">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spans="1:26" x14ac:dyDescent="0.25">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spans="1:26" x14ac:dyDescent="0.25">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spans="1:26" x14ac:dyDescent="0.25">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spans="1:26" x14ac:dyDescent="0.25">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spans="1:26" x14ac:dyDescent="0.25">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spans="1:26" x14ac:dyDescent="0.25">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spans="1:26" x14ac:dyDescent="0.25">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spans="1:26" x14ac:dyDescent="0.25">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spans="1:26" x14ac:dyDescent="0.25">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spans="1:26" x14ac:dyDescent="0.25">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spans="1:26" x14ac:dyDescent="0.25">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spans="1:26" x14ac:dyDescent="0.25">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spans="1:26" x14ac:dyDescent="0.25">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spans="1:26" x14ac:dyDescent="0.25">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spans="1:26" x14ac:dyDescent="0.25">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spans="1:26" x14ac:dyDescent="0.25">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spans="1:26" x14ac:dyDescent="0.25">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spans="1:26" x14ac:dyDescent="0.25">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spans="1:26" x14ac:dyDescent="0.25">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spans="1:26" x14ac:dyDescent="0.25">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spans="1:26" x14ac:dyDescent="0.25">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spans="1:26" x14ac:dyDescent="0.25">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spans="1:26" x14ac:dyDescent="0.25">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spans="1:26" x14ac:dyDescent="0.25">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spans="1:26" x14ac:dyDescent="0.25">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spans="1:26" x14ac:dyDescent="0.25">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spans="1:26" x14ac:dyDescent="0.25">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spans="1:26" x14ac:dyDescent="0.25">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spans="1:26" x14ac:dyDescent="0.25">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spans="1:26" x14ac:dyDescent="0.25">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spans="1:26" x14ac:dyDescent="0.25">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6" t="s">
        <v>39</v>
      </c>
    </row>
    <row r="2" spans="1:3" ht="15" customHeight="1" x14ac:dyDescent="0.3">
      <c r="A2" s="17"/>
      <c r="B2" s="18" t="s">
        <v>40</v>
      </c>
      <c r="C2" s="18" t="s">
        <v>41</v>
      </c>
    </row>
    <row r="3" spans="1:3" ht="15" customHeight="1" x14ac:dyDescent="0.3">
      <c r="A3" s="16" t="s">
        <v>42</v>
      </c>
      <c r="B3" s="16" t="s">
        <v>43</v>
      </c>
      <c r="C3" s="16" t="s">
        <v>44</v>
      </c>
    </row>
    <row r="4" spans="1:3" ht="15" customHeight="1" x14ac:dyDescent="0.3">
      <c r="A4" s="16" t="s">
        <v>45</v>
      </c>
      <c r="B4" s="16" t="s">
        <v>43</v>
      </c>
      <c r="C4" s="16" t="s">
        <v>46</v>
      </c>
    </row>
    <row r="5" spans="1:3" ht="15" customHeight="1" x14ac:dyDescent="0.3">
      <c r="A5" s="16" t="s">
        <v>47</v>
      </c>
      <c r="B5" s="16" t="s">
        <v>43</v>
      </c>
      <c r="C5" s="16" t="s">
        <v>48</v>
      </c>
    </row>
    <row r="6" spans="1:3" ht="15" customHeight="1" x14ac:dyDescent="0.3">
      <c r="A6" s="16" t="s">
        <v>49</v>
      </c>
      <c r="B6" s="16" t="s">
        <v>43</v>
      </c>
      <c r="C6" s="16" t="s">
        <v>50</v>
      </c>
    </row>
    <row r="7" spans="1:3" ht="15" customHeight="1" x14ac:dyDescent="0.3">
      <c r="A7" s="16" t="s">
        <v>51</v>
      </c>
      <c r="B7" s="16" t="s">
        <v>52</v>
      </c>
      <c r="C7" s="16" t="s">
        <v>52</v>
      </c>
    </row>
    <row r="8" spans="1:3" ht="15" customHeight="1" x14ac:dyDescent="0.3">
      <c r="A8" s="16" t="s">
        <v>53</v>
      </c>
      <c r="B8" s="16" t="s">
        <v>52</v>
      </c>
      <c r="C8" s="16"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abSelected="1" workbookViewId="0">
      <selection activeCell="F8" sqref="F8"/>
    </sheetView>
  </sheetViews>
  <sheetFormatPr defaultColWidth="14.42578125" defaultRowHeight="15" customHeight="1" x14ac:dyDescent="0.25"/>
  <cols>
    <col min="6" max="6" width="46" customWidth="1"/>
    <col min="7" max="7" width="18.85546875" customWidth="1"/>
    <col min="8" max="8" width="26.28515625" customWidth="1"/>
  </cols>
  <sheetData>
    <row r="1" spans="1:8" ht="33" customHeight="1" x14ac:dyDescent="0.25">
      <c r="A1" s="1" t="s">
        <v>0</v>
      </c>
      <c r="B1" s="1" t="s">
        <v>1</v>
      </c>
      <c r="C1" s="1" t="s">
        <v>2</v>
      </c>
      <c r="D1" s="1" t="s">
        <v>3</v>
      </c>
      <c r="E1" s="1" t="s">
        <v>4</v>
      </c>
      <c r="F1" s="1" t="s">
        <v>5</v>
      </c>
      <c r="G1" s="1" t="s">
        <v>6</v>
      </c>
      <c r="H1" s="1" t="s">
        <v>7</v>
      </c>
    </row>
    <row r="2" spans="1:8" ht="33" customHeight="1" x14ac:dyDescent="0.25">
      <c r="A2" s="2">
        <v>1</v>
      </c>
      <c r="B2" s="2">
        <v>1</v>
      </c>
      <c r="C2" s="3" t="s">
        <v>8</v>
      </c>
      <c r="D2" s="4" t="s">
        <v>9</v>
      </c>
      <c r="E2" s="5" t="s">
        <v>10</v>
      </c>
      <c r="F2" s="5" t="s">
        <v>11</v>
      </c>
      <c r="G2" s="6" t="s">
        <v>12</v>
      </c>
      <c r="H2" s="19" t="s">
        <v>54</v>
      </c>
    </row>
    <row r="3" spans="1:8" ht="33" customHeight="1" x14ac:dyDescent="0.25">
      <c r="A3" s="20">
        <v>2</v>
      </c>
      <c r="B3" s="20">
        <v>1</v>
      </c>
      <c r="C3" s="21" t="s">
        <v>8</v>
      </c>
      <c r="D3" s="22" t="s">
        <v>55</v>
      </c>
      <c r="E3" s="23" t="s">
        <v>56</v>
      </c>
      <c r="F3" s="23" t="s">
        <v>57</v>
      </c>
      <c r="G3" s="24" t="s">
        <v>12</v>
      </c>
      <c r="H3" s="19" t="s">
        <v>58</v>
      </c>
    </row>
    <row r="4" spans="1:8" ht="33" customHeight="1" x14ac:dyDescent="0.25">
      <c r="A4" s="20">
        <v>2</v>
      </c>
      <c r="B4" s="20">
        <v>2</v>
      </c>
      <c r="C4" s="21" t="s">
        <v>8</v>
      </c>
      <c r="D4" s="22" t="s">
        <v>55</v>
      </c>
      <c r="E4" s="23" t="s">
        <v>56</v>
      </c>
      <c r="F4" s="23" t="s">
        <v>59</v>
      </c>
      <c r="G4" s="24" t="s">
        <v>12</v>
      </c>
      <c r="H4" s="19" t="s">
        <v>60</v>
      </c>
    </row>
    <row r="5" spans="1:8" ht="33" customHeight="1" x14ac:dyDescent="0.25">
      <c r="A5" s="20">
        <v>2</v>
      </c>
      <c r="B5" s="20">
        <v>3</v>
      </c>
      <c r="C5" s="21" t="s">
        <v>8</v>
      </c>
      <c r="D5" s="22" t="s">
        <v>55</v>
      </c>
      <c r="E5" s="23" t="s">
        <v>56</v>
      </c>
      <c r="F5" s="23" t="s">
        <v>61</v>
      </c>
      <c r="G5" s="24" t="s">
        <v>12</v>
      </c>
      <c r="H5" s="19" t="s">
        <v>60</v>
      </c>
    </row>
    <row r="6" spans="1:8" ht="33" customHeight="1" x14ac:dyDescent="0.25">
      <c r="A6" s="20">
        <v>2</v>
      </c>
      <c r="B6" s="20">
        <v>4</v>
      </c>
      <c r="C6" s="21" t="s">
        <v>8</v>
      </c>
      <c r="D6" s="22" t="s">
        <v>55</v>
      </c>
      <c r="E6" s="23" t="s">
        <v>56</v>
      </c>
      <c r="F6" s="23" t="s">
        <v>62</v>
      </c>
      <c r="G6" s="24" t="s">
        <v>12</v>
      </c>
      <c r="H6" s="19" t="s">
        <v>60</v>
      </c>
    </row>
    <row r="7" spans="1:8" ht="33" customHeight="1" x14ac:dyDescent="0.25">
      <c r="A7" s="20">
        <v>2</v>
      </c>
      <c r="B7" s="20">
        <v>5</v>
      </c>
      <c r="C7" s="21" t="s">
        <v>8</v>
      </c>
      <c r="D7" s="22" t="s">
        <v>55</v>
      </c>
      <c r="E7" s="23" t="s">
        <v>56</v>
      </c>
      <c r="F7" s="23" t="s">
        <v>63</v>
      </c>
      <c r="G7" s="24" t="s">
        <v>12</v>
      </c>
      <c r="H7" s="19" t="s">
        <v>64</v>
      </c>
    </row>
    <row r="8" spans="1:8" ht="33" customHeight="1" x14ac:dyDescent="0.25">
      <c r="A8" s="20">
        <v>2</v>
      </c>
      <c r="B8" s="20">
        <v>6</v>
      </c>
      <c r="C8" s="21" t="s">
        <v>8</v>
      </c>
      <c r="D8" s="22" t="s">
        <v>55</v>
      </c>
      <c r="E8" s="23" t="s">
        <v>56</v>
      </c>
      <c r="F8" s="23" t="s">
        <v>65</v>
      </c>
      <c r="G8" s="60" t="s">
        <v>273</v>
      </c>
      <c r="H8" s="25" t="s">
        <v>66</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542C6FF0-1429-4645-A722-A4592041448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7" t="s">
        <v>67</v>
      </c>
      <c r="B1" s="26" t="s">
        <v>68</v>
      </c>
      <c r="C1" s="27" t="s">
        <v>69</v>
      </c>
    </row>
    <row r="2" spans="1:3" x14ac:dyDescent="0.25">
      <c r="A2" s="58"/>
      <c r="B2" s="26" t="s">
        <v>70</v>
      </c>
      <c r="C2" s="27" t="s">
        <v>71</v>
      </c>
    </row>
    <row r="3" spans="1:3" x14ac:dyDescent="0.25">
      <c r="A3" s="58"/>
      <c r="B3" s="26" t="s">
        <v>72</v>
      </c>
      <c r="C3" s="27" t="s">
        <v>73</v>
      </c>
    </row>
    <row r="4" spans="1:3" x14ac:dyDescent="0.25">
      <c r="A4" s="59"/>
      <c r="B4" s="26" t="s">
        <v>74</v>
      </c>
      <c r="C4" s="28" t="s">
        <v>75</v>
      </c>
    </row>
    <row r="5" spans="1:3" x14ac:dyDescent="0.25">
      <c r="A5" s="57" t="s">
        <v>76</v>
      </c>
      <c r="B5" s="26" t="s">
        <v>77</v>
      </c>
      <c r="C5" s="27" t="s">
        <v>78</v>
      </c>
    </row>
    <row r="6" spans="1:3" x14ac:dyDescent="0.25">
      <c r="A6" s="58"/>
      <c r="B6" s="26" t="s">
        <v>79</v>
      </c>
      <c r="C6" s="29" t="s">
        <v>80</v>
      </c>
    </row>
    <row r="7" spans="1:3" x14ac:dyDescent="0.25">
      <c r="A7" s="59"/>
      <c r="B7" s="26" t="s">
        <v>81</v>
      </c>
      <c r="C7" s="30" t="s">
        <v>82</v>
      </c>
    </row>
    <row r="8" spans="1:3" x14ac:dyDescent="0.25">
      <c r="A8" s="57" t="s">
        <v>83</v>
      </c>
      <c r="B8" s="26" t="s">
        <v>84</v>
      </c>
      <c r="C8" s="27" t="s">
        <v>85</v>
      </c>
    </row>
    <row r="9" spans="1:3" x14ac:dyDescent="0.25">
      <c r="A9" s="59"/>
      <c r="B9" s="26" t="s">
        <v>86</v>
      </c>
      <c r="C9" s="27" t="s">
        <v>87</v>
      </c>
    </row>
    <row r="10" spans="1:3" x14ac:dyDescent="0.25">
      <c r="A10" s="57" t="s">
        <v>88</v>
      </c>
      <c r="B10" s="26" t="s">
        <v>89</v>
      </c>
      <c r="C10" s="27" t="s">
        <v>90</v>
      </c>
    </row>
    <row r="11" spans="1:3" x14ac:dyDescent="0.25">
      <c r="A11" s="58"/>
      <c r="B11" s="31"/>
      <c r="C11" s="27" t="s">
        <v>91</v>
      </c>
    </row>
    <row r="12" spans="1:3" x14ac:dyDescent="0.25">
      <c r="A12" s="58"/>
      <c r="B12" s="31"/>
      <c r="C12" s="27" t="s">
        <v>92</v>
      </c>
    </row>
    <row r="13" spans="1:3" x14ac:dyDescent="0.25">
      <c r="A13" s="58"/>
      <c r="B13" s="31"/>
      <c r="C13" s="27" t="s">
        <v>93</v>
      </c>
    </row>
    <row r="14" spans="1:3" x14ac:dyDescent="0.25">
      <c r="A14" s="58"/>
      <c r="B14" s="31"/>
      <c r="C14" s="27" t="s">
        <v>94</v>
      </c>
    </row>
    <row r="15" spans="1:3" x14ac:dyDescent="0.25">
      <c r="A15" s="58"/>
      <c r="B15" s="26" t="s">
        <v>7</v>
      </c>
      <c r="C15" s="27" t="s">
        <v>95</v>
      </c>
    </row>
    <row r="16" spans="1:3" x14ac:dyDescent="0.25">
      <c r="A16" s="58"/>
      <c r="B16" s="26" t="s">
        <v>96</v>
      </c>
      <c r="C16" s="27" t="s">
        <v>97</v>
      </c>
    </row>
    <row r="17" spans="1:3" x14ac:dyDescent="0.25">
      <c r="A17" s="59"/>
      <c r="B17" s="26" t="s">
        <v>2</v>
      </c>
      <c r="C17" s="27" t="s">
        <v>98</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2"/>
      <c r="B1" s="33" t="s">
        <v>99</v>
      </c>
      <c r="C1" s="33" t="s">
        <v>100</v>
      </c>
    </row>
    <row r="2" spans="1:3" x14ac:dyDescent="0.25">
      <c r="A2" s="33" t="s">
        <v>101</v>
      </c>
      <c r="B2" s="33" t="s">
        <v>102</v>
      </c>
      <c r="C2" s="33" t="s">
        <v>102</v>
      </c>
    </row>
    <row r="3" spans="1:3" x14ac:dyDescent="0.25">
      <c r="A3" s="33" t="s">
        <v>103</v>
      </c>
      <c r="B3" s="33" t="s">
        <v>102</v>
      </c>
      <c r="C3" s="33" t="s">
        <v>98</v>
      </c>
    </row>
    <row r="4" spans="1:3" x14ac:dyDescent="0.25">
      <c r="A4" s="33" t="s">
        <v>104</v>
      </c>
      <c r="B4" s="33" t="s">
        <v>102</v>
      </c>
      <c r="C4" s="33" t="s">
        <v>105</v>
      </c>
    </row>
    <row r="5" spans="1:3" x14ac:dyDescent="0.25">
      <c r="A5" s="33" t="s">
        <v>106</v>
      </c>
      <c r="B5" s="33" t="s">
        <v>107</v>
      </c>
      <c r="C5" s="33" t="s">
        <v>107</v>
      </c>
    </row>
    <row r="6" spans="1:3" x14ac:dyDescent="0.25">
      <c r="A6" s="33" t="s">
        <v>108</v>
      </c>
      <c r="B6" s="33" t="s">
        <v>109</v>
      </c>
      <c r="C6" s="33" t="s">
        <v>109</v>
      </c>
    </row>
    <row r="60" spans="1:10" x14ac:dyDescent="0.25">
      <c r="A60" s="14" t="s">
        <v>110</v>
      </c>
      <c r="B60" s="34" t="s">
        <v>111</v>
      </c>
    </row>
    <row r="62" spans="1:10" x14ac:dyDescent="0.25">
      <c r="A62" s="32"/>
      <c r="B62" s="33" t="s">
        <v>112</v>
      </c>
      <c r="C62" s="33" t="s">
        <v>113</v>
      </c>
      <c r="D62" s="33" t="s">
        <v>114</v>
      </c>
      <c r="E62" s="33" t="s">
        <v>115</v>
      </c>
      <c r="F62" s="33" t="s">
        <v>116</v>
      </c>
      <c r="G62" s="33" t="s">
        <v>117</v>
      </c>
      <c r="H62" s="33" t="s">
        <v>118</v>
      </c>
      <c r="I62" s="33" t="s">
        <v>119</v>
      </c>
      <c r="J62" s="33" t="s">
        <v>120</v>
      </c>
    </row>
    <row r="63" spans="1:10" x14ac:dyDescent="0.25">
      <c r="A63" s="35" t="s">
        <v>121</v>
      </c>
      <c r="B63" s="33"/>
      <c r="C63" s="33"/>
      <c r="D63" s="33"/>
      <c r="E63" s="33"/>
      <c r="F63" s="33"/>
      <c r="G63" s="32"/>
      <c r="H63" s="32"/>
      <c r="I63" s="32"/>
      <c r="J63" s="32"/>
    </row>
    <row r="64" spans="1:10" x14ac:dyDescent="0.25">
      <c r="A64" s="33" t="s">
        <v>122</v>
      </c>
      <c r="B64" s="33" t="s">
        <v>102</v>
      </c>
      <c r="C64" s="33" t="s">
        <v>105</v>
      </c>
      <c r="D64" s="33" t="s">
        <v>105</v>
      </c>
      <c r="E64" s="33" t="s">
        <v>105</v>
      </c>
      <c r="F64" s="33" t="s">
        <v>105</v>
      </c>
      <c r="G64" s="33" t="s">
        <v>105</v>
      </c>
      <c r="H64" s="33" t="s">
        <v>105</v>
      </c>
      <c r="I64" s="33" t="s">
        <v>105</v>
      </c>
      <c r="J64" s="33" t="s">
        <v>105</v>
      </c>
    </row>
    <row r="65" spans="1:10" x14ac:dyDescent="0.25">
      <c r="A65" s="33" t="s">
        <v>123</v>
      </c>
      <c r="B65" s="33" t="s">
        <v>105</v>
      </c>
      <c r="C65" s="33" t="s">
        <v>105</v>
      </c>
      <c r="D65" s="33" t="s">
        <v>105</v>
      </c>
      <c r="E65" s="33" t="s">
        <v>105</v>
      </c>
      <c r="F65" s="33" t="s">
        <v>105</v>
      </c>
      <c r="G65" s="33" t="s">
        <v>105</v>
      </c>
      <c r="H65" s="33" t="s">
        <v>105</v>
      </c>
      <c r="I65" s="33" t="s">
        <v>102</v>
      </c>
      <c r="J65" s="33" t="s">
        <v>105</v>
      </c>
    </row>
    <row r="66" spans="1:10" x14ac:dyDescent="0.25">
      <c r="A66" s="35" t="s">
        <v>124</v>
      </c>
      <c r="B66" s="32"/>
      <c r="C66" s="32"/>
      <c r="D66" s="32"/>
      <c r="E66" s="32"/>
      <c r="F66" s="32"/>
      <c r="G66" s="32"/>
      <c r="H66" s="32"/>
      <c r="I66" s="32"/>
      <c r="J66" s="32"/>
    </row>
    <row r="67" spans="1:10" x14ac:dyDescent="0.25">
      <c r="A67" s="33" t="s">
        <v>125</v>
      </c>
      <c r="B67" s="32"/>
      <c r="C67" s="32"/>
      <c r="D67" s="32"/>
      <c r="E67" s="32"/>
      <c r="F67" s="32"/>
      <c r="G67" s="32"/>
      <c r="H67" s="32"/>
      <c r="I67" s="32"/>
      <c r="J67" s="32"/>
    </row>
    <row r="68" spans="1:10" x14ac:dyDescent="0.25">
      <c r="A68" s="33" t="s">
        <v>126</v>
      </c>
      <c r="B68" s="33" t="s">
        <v>105</v>
      </c>
      <c r="C68" s="33" t="s">
        <v>102</v>
      </c>
      <c r="D68" s="33" t="s">
        <v>105</v>
      </c>
      <c r="E68" s="33" t="s">
        <v>105</v>
      </c>
      <c r="F68" s="33" t="s">
        <v>105</v>
      </c>
      <c r="G68" s="33" t="s">
        <v>105</v>
      </c>
      <c r="H68" s="33" t="s">
        <v>105</v>
      </c>
      <c r="I68" s="33" t="s">
        <v>98</v>
      </c>
      <c r="J68" s="33" t="s">
        <v>98</v>
      </c>
    </row>
    <row r="69" spans="1:10" x14ac:dyDescent="0.25">
      <c r="A69" s="36" t="s">
        <v>127</v>
      </c>
      <c r="B69" s="33" t="s">
        <v>105</v>
      </c>
      <c r="C69" s="33" t="s">
        <v>105</v>
      </c>
      <c r="D69" s="33" t="s">
        <v>102</v>
      </c>
      <c r="E69" s="33" t="s">
        <v>105</v>
      </c>
      <c r="F69" s="33" t="s">
        <v>105</v>
      </c>
      <c r="G69" s="33" t="s">
        <v>105</v>
      </c>
      <c r="H69" s="33" t="s">
        <v>105</v>
      </c>
      <c r="I69" s="33" t="s">
        <v>98</v>
      </c>
      <c r="J69" s="33" t="s">
        <v>98</v>
      </c>
    </row>
    <row r="70" spans="1:10" x14ac:dyDescent="0.25">
      <c r="A70" s="36" t="s">
        <v>128</v>
      </c>
      <c r="B70" s="33" t="s">
        <v>105</v>
      </c>
      <c r="C70" s="33" t="s">
        <v>105</v>
      </c>
      <c r="D70" s="33" t="s">
        <v>105</v>
      </c>
      <c r="E70" s="33" t="s">
        <v>102</v>
      </c>
      <c r="F70" s="33" t="s">
        <v>105</v>
      </c>
      <c r="G70" s="33" t="s">
        <v>105</v>
      </c>
      <c r="H70" s="33" t="s">
        <v>105</v>
      </c>
      <c r="I70" s="33" t="s">
        <v>98</v>
      </c>
      <c r="J70" s="33" t="s">
        <v>98</v>
      </c>
    </row>
    <row r="71" spans="1:10" x14ac:dyDescent="0.25">
      <c r="A71" s="36" t="s">
        <v>129</v>
      </c>
      <c r="B71" s="33" t="s">
        <v>105</v>
      </c>
      <c r="C71" s="33" t="s">
        <v>105</v>
      </c>
      <c r="D71" s="33" t="s">
        <v>105</v>
      </c>
      <c r="E71" s="33" t="s">
        <v>105</v>
      </c>
      <c r="F71" s="33" t="s">
        <v>102</v>
      </c>
      <c r="G71" s="33" t="s">
        <v>105</v>
      </c>
      <c r="H71" s="33" t="s">
        <v>105</v>
      </c>
      <c r="I71" s="33" t="s">
        <v>98</v>
      </c>
      <c r="J71" s="33" t="s">
        <v>98</v>
      </c>
    </row>
    <row r="72" spans="1:10" x14ac:dyDescent="0.25">
      <c r="A72" s="33" t="s">
        <v>130</v>
      </c>
      <c r="B72" s="32"/>
      <c r="C72" s="32"/>
      <c r="D72" s="32"/>
      <c r="E72" s="32"/>
      <c r="F72" s="32"/>
      <c r="G72" s="32"/>
      <c r="H72" s="32"/>
      <c r="I72" s="32"/>
      <c r="J72" s="32"/>
    </row>
    <row r="73" spans="1:10" x14ac:dyDescent="0.25">
      <c r="A73" s="36" t="s">
        <v>131</v>
      </c>
      <c r="B73" s="33" t="s">
        <v>105</v>
      </c>
      <c r="C73" s="33" t="s">
        <v>105</v>
      </c>
      <c r="D73" s="33" t="s">
        <v>105</v>
      </c>
      <c r="E73" s="33" t="s">
        <v>105</v>
      </c>
      <c r="F73" s="33" t="s">
        <v>105</v>
      </c>
      <c r="G73" s="33" t="s">
        <v>102</v>
      </c>
      <c r="H73" s="33" t="s">
        <v>105</v>
      </c>
      <c r="I73" s="33" t="s">
        <v>98</v>
      </c>
      <c r="J73" s="33" t="s">
        <v>98</v>
      </c>
    </row>
    <row r="74" spans="1:10" x14ac:dyDescent="0.25">
      <c r="A74" s="36" t="s">
        <v>132</v>
      </c>
      <c r="B74" s="33" t="s">
        <v>105</v>
      </c>
      <c r="C74" s="33" t="s">
        <v>105</v>
      </c>
      <c r="D74" s="33" t="s">
        <v>105</v>
      </c>
      <c r="E74" s="33" t="s">
        <v>105</v>
      </c>
      <c r="F74" s="33" t="s">
        <v>105</v>
      </c>
      <c r="G74" s="33" t="s">
        <v>105</v>
      </c>
      <c r="H74" s="33" t="s">
        <v>102</v>
      </c>
      <c r="I74" s="33" t="s">
        <v>98</v>
      </c>
      <c r="J74" s="33" t="s">
        <v>98</v>
      </c>
    </row>
    <row r="75" spans="1:10" x14ac:dyDescent="0.25">
      <c r="A75" s="33" t="s">
        <v>133</v>
      </c>
      <c r="B75" s="33" t="s">
        <v>105</v>
      </c>
      <c r="C75" s="33" t="s">
        <v>105</v>
      </c>
      <c r="D75" s="33" t="s">
        <v>105</v>
      </c>
      <c r="E75" s="33" t="s">
        <v>105</v>
      </c>
      <c r="F75" s="33" t="s">
        <v>105</v>
      </c>
      <c r="G75" s="33" t="s">
        <v>105</v>
      </c>
      <c r="H75" s="33" t="s">
        <v>105</v>
      </c>
      <c r="I75" s="33" t="s">
        <v>98</v>
      </c>
      <c r="J75" s="33" t="s">
        <v>102</v>
      </c>
    </row>
    <row r="78" spans="1:10" x14ac:dyDescent="0.25">
      <c r="A78" s="14" t="s">
        <v>134</v>
      </c>
    </row>
    <row r="79" spans="1:10" x14ac:dyDescent="0.25">
      <c r="A79" s="14" t="s">
        <v>135</v>
      </c>
    </row>
    <row r="80" spans="1:10" x14ac:dyDescent="0.25">
      <c r="A80" s="14" t="s">
        <v>136</v>
      </c>
    </row>
    <row r="81" spans="1:1" x14ac:dyDescent="0.25">
      <c r="A81" s="14" t="s">
        <v>137</v>
      </c>
    </row>
    <row r="82" spans="1:1" x14ac:dyDescent="0.25">
      <c r="A82" s="14" t="s">
        <v>138</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7" t="s">
        <v>139</v>
      </c>
    </row>
    <row r="2" spans="1:5" x14ac:dyDescent="0.25">
      <c r="A2" s="38" t="s">
        <v>140</v>
      </c>
    </row>
    <row r="3" spans="1:5" x14ac:dyDescent="0.25">
      <c r="A3" s="39" t="s">
        <v>141</v>
      </c>
      <c r="B3" s="39" t="s">
        <v>142</v>
      </c>
    </row>
    <row r="4" spans="1:5" x14ac:dyDescent="0.25">
      <c r="B4" s="39" t="s">
        <v>143</v>
      </c>
    </row>
    <row r="5" spans="1:5" x14ac:dyDescent="0.25">
      <c r="A5" s="40" t="s">
        <v>144</v>
      </c>
      <c r="B5" s="40" t="s">
        <v>145</v>
      </c>
    </row>
    <row r="6" spans="1:5" x14ac:dyDescent="0.25">
      <c r="B6" s="40" t="s">
        <v>146</v>
      </c>
    </row>
    <row r="7" spans="1:5" x14ac:dyDescent="0.25">
      <c r="A7" s="41" t="s">
        <v>147</v>
      </c>
      <c r="B7" s="41" t="s">
        <v>148</v>
      </c>
    </row>
    <row r="8" spans="1:5" x14ac:dyDescent="0.25">
      <c r="A8" s="14" t="s">
        <v>149</v>
      </c>
      <c r="B8" s="41" t="s">
        <v>150</v>
      </c>
      <c r="C8" s="41" t="s">
        <v>151</v>
      </c>
      <c r="D8" s="41" t="s">
        <v>152</v>
      </c>
    </row>
    <row r="9" spans="1:5" x14ac:dyDescent="0.25">
      <c r="D9" s="41" t="s">
        <v>153</v>
      </c>
    </row>
    <row r="10" spans="1:5" x14ac:dyDescent="0.25">
      <c r="C10" s="41" t="s">
        <v>154</v>
      </c>
      <c r="D10" s="41" t="s">
        <v>155</v>
      </c>
      <c r="E10" s="41" t="s">
        <v>156</v>
      </c>
    </row>
    <row r="11" spans="1:5" x14ac:dyDescent="0.25">
      <c r="E11" s="41" t="s">
        <v>157</v>
      </c>
    </row>
    <row r="12" spans="1:5" x14ac:dyDescent="0.25">
      <c r="D12" s="41" t="s">
        <v>158</v>
      </c>
    </row>
    <row r="13" spans="1:5" x14ac:dyDescent="0.25">
      <c r="A13" s="42" t="s">
        <v>159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4" t="s">
        <v>160</v>
      </c>
      <c r="B1" s="14" t="s">
        <v>161</v>
      </c>
      <c r="C1" s="14" t="s">
        <v>162</v>
      </c>
      <c r="D1" s="14" t="s">
        <v>163</v>
      </c>
      <c r="E1" s="14" t="s">
        <v>164</v>
      </c>
      <c r="F1" s="14" t="s">
        <v>165</v>
      </c>
      <c r="G1" s="14" t="s">
        <v>166</v>
      </c>
    </row>
    <row r="2" spans="1:7" x14ac:dyDescent="0.25">
      <c r="A2" s="14" t="s">
        <v>167</v>
      </c>
      <c r="B2" s="19" t="s">
        <v>168</v>
      </c>
      <c r="C2" s="19" t="s">
        <v>169</v>
      </c>
      <c r="D2" s="25" t="s">
        <v>170</v>
      </c>
      <c r="E2" s="19" t="s">
        <v>171</v>
      </c>
      <c r="F2" s="43" t="s">
        <v>172</v>
      </c>
    </row>
    <row r="3" spans="1:7" x14ac:dyDescent="0.25">
      <c r="A3" s="14" t="s">
        <v>173</v>
      </c>
      <c r="B3" s="25">
        <v>0</v>
      </c>
      <c r="C3" s="44" t="s">
        <v>174</v>
      </c>
      <c r="D3" s="19" t="s">
        <v>175</v>
      </c>
      <c r="E3" s="19" t="s">
        <v>176</v>
      </c>
      <c r="F3" s="25" t="s">
        <v>177</v>
      </c>
    </row>
    <row r="4" spans="1:7" x14ac:dyDescent="0.25">
      <c r="A4" s="14" t="s">
        <v>178</v>
      </c>
      <c r="B4" s="25">
        <v>0</v>
      </c>
      <c r="C4" s="44" t="s">
        <v>174</v>
      </c>
      <c r="D4" s="19" t="s">
        <v>175</v>
      </c>
      <c r="E4" s="19" t="s">
        <v>176</v>
      </c>
      <c r="F4" s="25" t="s">
        <v>177</v>
      </c>
    </row>
    <row r="5" spans="1:7" x14ac:dyDescent="0.25">
      <c r="A5" s="14" t="s">
        <v>179</v>
      </c>
      <c r="B5" s="19">
        <v>1</v>
      </c>
      <c r="C5" s="19">
        <v>2000000000</v>
      </c>
      <c r="D5" s="19">
        <v>301234567</v>
      </c>
      <c r="E5" s="19">
        <v>309999999</v>
      </c>
      <c r="F5" s="19">
        <v>3012345678</v>
      </c>
      <c r="G5" s="25" t="s">
        <v>180</v>
      </c>
    </row>
    <row r="6" spans="1:7" x14ac:dyDescent="0.25">
      <c r="A6" s="45" t="s">
        <v>181</v>
      </c>
      <c r="B6" s="25" t="s">
        <v>182</v>
      </c>
      <c r="C6" s="19" t="s">
        <v>183</v>
      </c>
      <c r="D6" s="19" t="s">
        <v>73</v>
      </c>
      <c r="E6" s="19" t="s">
        <v>184</v>
      </c>
      <c r="F6" s="19" t="s">
        <v>185</v>
      </c>
    </row>
    <row r="7" spans="1:7" x14ac:dyDescent="0.25">
      <c r="A7" s="45" t="s">
        <v>186</v>
      </c>
      <c r="B7" s="44" t="s">
        <v>187</v>
      </c>
      <c r="C7" s="19">
        <v>2000</v>
      </c>
      <c r="D7" s="19">
        <v>1135</v>
      </c>
      <c r="E7" s="19">
        <v>9985</v>
      </c>
      <c r="F7" s="19">
        <v>10000</v>
      </c>
    </row>
    <row r="8" spans="1:7" x14ac:dyDescent="0.25">
      <c r="A8" s="45" t="s">
        <v>188</v>
      </c>
      <c r="B8" s="25" t="s">
        <v>182</v>
      </c>
      <c r="C8" s="19" t="s">
        <v>189</v>
      </c>
      <c r="D8" s="19" t="s">
        <v>190</v>
      </c>
      <c r="E8" s="19" t="s">
        <v>191</v>
      </c>
      <c r="F8" s="25" t="s">
        <v>192</v>
      </c>
    </row>
    <row r="9" spans="1:7" x14ac:dyDescent="0.25">
      <c r="A9" s="45" t="s">
        <v>193</v>
      </c>
      <c r="B9" s="19" t="s">
        <v>182</v>
      </c>
      <c r="C9" s="19" t="s">
        <v>194</v>
      </c>
      <c r="D9" s="19" t="s">
        <v>195</v>
      </c>
      <c r="E9" s="19" t="s">
        <v>196</v>
      </c>
      <c r="F9" s="25" t="s">
        <v>197</v>
      </c>
    </row>
    <row r="10" spans="1:7" x14ac:dyDescent="0.25">
      <c r="A10" s="14" t="s">
        <v>181</v>
      </c>
      <c r="B10" s="25" t="s">
        <v>182</v>
      </c>
      <c r="C10" s="19" t="s">
        <v>183</v>
      </c>
      <c r="D10" s="19" t="s">
        <v>73</v>
      </c>
      <c r="E10" s="19" t="s">
        <v>184</v>
      </c>
      <c r="F10" s="19" t="s">
        <v>185</v>
      </c>
    </row>
    <row r="11" spans="1:7" x14ac:dyDescent="0.25">
      <c r="A11" s="14" t="s">
        <v>186</v>
      </c>
      <c r="B11" s="44" t="s">
        <v>187</v>
      </c>
      <c r="C11" s="19">
        <v>2000</v>
      </c>
      <c r="D11" s="19">
        <v>1135</v>
      </c>
      <c r="E11" s="19">
        <v>9985</v>
      </c>
      <c r="F11" s="19">
        <v>10000</v>
      </c>
    </row>
    <row r="12" spans="1:7" x14ac:dyDescent="0.25">
      <c r="A12" s="14" t="s">
        <v>188</v>
      </c>
      <c r="B12" s="25" t="s">
        <v>182</v>
      </c>
      <c r="C12" s="19" t="s">
        <v>189</v>
      </c>
      <c r="D12" s="19" t="s">
        <v>190</v>
      </c>
      <c r="E12" s="19" t="s">
        <v>191</v>
      </c>
      <c r="F12" s="25" t="s">
        <v>192</v>
      </c>
    </row>
    <row r="13" spans="1:7" x14ac:dyDescent="0.25">
      <c r="A13" s="14" t="s">
        <v>193</v>
      </c>
      <c r="B13" s="19" t="s">
        <v>182</v>
      </c>
      <c r="C13" s="19" t="s">
        <v>194</v>
      </c>
      <c r="D13" s="19" t="s">
        <v>195</v>
      </c>
      <c r="E13" s="19" t="s">
        <v>196</v>
      </c>
      <c r="F13" s="25" t="s">
        <v>197</v>
      </c>
    </row>
    <row r="17" spans="1:1" x14ac:dyDescent="0.25">
      <c r="A17" s="14" t="s">
        <v>167</v>
      </c>
    </row>
    <row r="18" spans="1:1" x14ac:dyDescent="0.25">
      <c r="A18" s="14" t="s">
        <v>198</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6" t="s">
        <v>160</v>
      </c>
      <c r="B1" s="46" t="s">
        <v>161</v>
      </c>
      <c r="C1" s="46" t="s">
        <v>162</v>
      </c>
      <c r="D1" s="46" t="s">
        <v>163</v>
      </c>
      <c r="E1" s="46" t="s">
        <v>164</v>
      </c>
      <c r="F1" s="46" t="s">
        <v>165</v>
      </c>
    </row>
    <row r="2" spans="1:7" x14ac:dyDescent="0.25">
      <c r="A2" s="14" t="s">
        <v>167</v>
      </c>
      <c r="B2" s="19" t="s">
        <v>199</v>
      </c>
      <c r="C2" s="47" t="s">
        <v>169</v>
      </c>
      <c r="D2" s="19" t="s">
        <v>200</v>
      </c>
      <c r="E2" s="19" t="s">
        <v>201</v>
      </c>
      <c r="F2" s="19" t="s">
        <v>202</v>
      </c>
    </row>
    <row r="3" spans="1:7" x14ac:dyDescent="0.25">
      <c r="A3" s="14" t="s">
        <v>173</v>
      </c>
      <c r="B3" s="19" t="s">
        <v>199</v>
      </c>
      <c r="C3" s="47" t="s">
        <v>169</v>
      </c>
      <c r="D3" s="47" t="s">
        <v>175</v>
      </c>
      <c r="E3" s="19" t="s">
        <v>203</v>
      </c>
      <c r="F3" s="19" t="s">
        <v>204</v>
      </c>
      <c r="G3" s="14" t="s">
        <v>205</v>
      </c>
    </row>
    <row r="4" spans="1:7" x14ac:dyDescent="0.25">
      <c r="A4" s="14" t="s">
        <v>178</v>
      </c>
      <c r="B4" s="19" t="s">
        <v>199</v>
      </c>
      <c r="C4" s="19" t="s">
        <v>169</v>
      </c>
      <c r="D4" s="47" t="s">
        <v>175</v>
      </c>
      <c r="E4" s="19" t="s">
        <v>203</v>
      </c>
      <c r="F4" s="19" t="s">
        <v>204</v>
      </c>
      <c r="G4" s="14" t="s">
        <v>205</v>
      </c>
    </row>
    <row r="5" spans="1:7" x14ac:dyDescent="0.25">
      <c r="A5" s="14" t="s">
        <v>179</v>
      </c>
      <c r="B5" s="19" t="s">
        <v>199</v>
      </c>
      <c r="C5" s="47">
        <v>1</v>
      </c>
      <c r="D5" s="47">
        <v>301234567</v>
      </c>
      <c r="E5" s="19">
        <v>909999999</v>
      </c>
      <c r="F5" s="19" t="s">
        <v>206</v>
      </c>
    </row>
    <row r="6" spans="1:7" x14ac:dyDescent="0.25">
      <c r="A6" s="45" t="s">
        <v>181</v>
      </c>
      <c r="B6" s="19" t="s">
        <v>199</v>
      </c>
      <c r="C6" s="47" t="s">
        <v>207</v>
      </c>
      <c r="D6" s="47" t="s">
        <v>73</v>
      </c>
      <c r="E6" s="19" t="s">
        <v>185</v>
      </c>
      <c r="F6" s="19" t="s">
        <v>208</v>
      </c>
      <c r="G6" s="14" t="s">
        <v>209</v>
      </c>
    </row>
    <row r="7" spans="1:7" x14ac:dyDescent="0.25">
      <c r="A7" s="45" t="s">
        <v>186</v>
      </c>
      <c r="B7" s="19" t="s">
        <v>199</v>
      </c>
      <c r="C7" s="48" t="s">
        <v>187</v>
      </c>
      <c r="D7" s="47">
        <v>8000</v>
      </c>
      <c r="E7" s="19">
        <v>9985</v>
      </c>
      <c r="F7" s="19" t="s">
        <v>210</v>
      </c>
      <c r="G7" s="14" t="s">
        <v>209</v>
      </c>
    </row>
    <row r="8" spans="1:7" x14ac:dyDescent="0.25">
      <c r="A8" s="45" t="s">
        <v>188</v>
      </c>
      <c r="B8" s="19" t="s">
        <v>199</v>
      </c>
      <c r="C8" s="47" t="s">
        <v>189</v>
      </c>
      <c r="D8" s="47" t="s">
        <v>190</v>
      </c>
      <c r="E8" s="47" t="s">
        <v>191</v>
      </c>
      <c r="F8" s="19" t="s">
        <v>208</v>
      </c>
      <c r="G8" s="14" t="s">
        <v>209</v>
      </c>
    </row>
    <row r="9" spans="1:7" x14ac:dyDescent="0.25">
      <c r="A9" s="45" t="s">
        <v>193</v>
      </c>
      <c r="B9" s="19" t="s">
        <v>199</v>
      </c>
      <c r="C9" s="47" t="s">
        <v>211</v>
      </c>
      <c r="D9" s="47" t="s">
        <v>195</v>
      </c>
      <c r="E9" s="47" t="s">
        <v>196</v>
      </c>
      <c r="F9" s="19" t="s">
        <v>208</v>
      </c>
      <c r="G9" s="14" t="s">
        <v>209</v>
      </c>
    </row>
    <row r="12" spans="1:7" x14ac:dyDescent="0.25">
      <c r="A12" s="46" t="s">
        <v>160</v>
      </c>
      <c r="B12" s="46" t="s">
        <v>212</v>
      </c>
      <c r="C12" s="46" t="s">
        <v>213</v>
      </c>
    </row>
    <row r="13" spans="1:7" x14ac:dyDescent="0.25">
      <c r="A13" s="14" t="s">
        <v>167</v>
      </c>
      <c r="B13" s="14" t="s">
        <v>214</v>
      </c>
      <c r="C13" s="49" t="s">
        <v>215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8" t="s">
        <v>216</v>
      </c>
      <c r="B1" s="38" t="s">
        <v>217</v>
      </c>
      <c r="C1" s="38" t="s">
        <v>218</v>
      </c>
      <c r="D1" s="38" t="s">
        <v>219</v>
      </c>
      <c r="E1" s="38" t="s">
        <v>220</v>
      </c>
    </row>
    <row r="2" spans="1:25" x14ac:dyDescent="0.25">
      <c r="A2" s="14" t="s">
        <v>221</v>
      </c>
      <c r="B2" s="14" t="s">
        <v>222</v>
      </c>
      <c r="C2" s="50">
        <f>100000</f>
        <v>100000</v>
      </c>
      <c r="D2" s="14">
        <f>60*8</f>
        <v>480</v>
      </c>
      <c r="E2" s="50">
        <f t="shared" ref="E2:E9" si="0">C2/D2</f>
        <v>208.33333333333334</v>
      </c>
    </row>
    <row r="3" spans="1:25" x14ac:dyDescent="0.25">
      <c r="A3" s="14" t="s">
        <v>223</v>
      </c>
      <c r="B3" s="14" t="s">
        <v>224</v>
      </c>
      <c r="C3" s="50">
        <v>699999</v>
      </c>
      <c r="D3" s="51">
        <f>4*4*40</f>
        <v>640</v>
      </c>
      <c r="E3" s="50">
        <f t="shared" si="0"/>
        <v>1093.7484374999999</v>
      </c>
    </row>
    <row r="4" spans="1:25" x14ac:dyDescent="0.25">
      <c r="A4" s="14" t="s">
        <v>225</v>
      </c>
      <c r="B4" s="14" t="s">
        <v>224</v>
      </c>
      <c r="C4" s="50">
        <v>240000</v>
      </c>
      <c r="D4" s="14">
        <v>120</v>
      </c>
      <c r="E4" s="50">
        <f t="shared" si="0"/>
        <v>2000</v>
      </c>
    </row>
    <row r="5" spans="1:25" x14ac:dyDescent="0.25">
      <c r="A5" s="14" t="s">
        <v>226</v>
      </c>
      <c r="B5" s="14" t="s">
        <v>227</v>
      </c>
      <c r="C5" s="50">
        <f>749500*1.27</f>
        <v>951865</v>
      </c>
      <c r="D5" s="14">
        <v>320</v>
      </c>
      <c r="E5" s="50">
        <f t="shared" si="0"/>
        <v>2974.578125</v>
      </c>
      <c r="W5" s="52"/>
      <c r="X5" s="52"/>
      <c r="Y5" s="52"/>
    </row>
    <row r="6" spans="1:25" x14ac:dyDescent="0.25">
      <c r="A6" s="14" t="s">
        <v>228</v>
      </c>
      <c r="B6" s="14" t="s">
        <v>229</v>
      </c>
      <c r="C6" s="50">
        <f>380000*1.27</f>
        <v>482600</v>
      </c>
      <c r="D6" s="14">
        <v>156</v>
      </c>
      <c r="E6" s="50">
        <f t="shared" si="0"/>
        <v>3093.5897435897436</v>
      </c>
    </row>
    <row r="7" spans="1:25" x14ac:dyDescent="0.25">
      <c r="A7" s="14" t="s">
        <v>230</v>
      </c>
      <c r="B7" s="14" t="s">
        <v>231</v>
      </c>
      <c r="C7" s="50">
        <v>319000</v>
      </c>
      <c r="D7" s="14">
        <v>80</v>
      </c>
      <c r="E7" s="50">
        <f t="shared" si="0"/>
        <v>3987.5</v>
      </c>
    </row>
    <row r="8" spans="1:25" x14ac:dyDescent="0.25">
      <c r="A8" s="14" t="s">
        <v>232</v>
      </c>
      <c r="B8" s="14" t="s">
        <v>233</v>
      </c>
      <c r="C8" s="50">
        <v>380000</v>
      </c>
      <c r="D8" s="14">
        <v>80</v>
      </c>
      <c r="E8" s="50">
        <f t="shared" si="0"/>
        <v>4750</v>
      </c>
    </row>
    <row r="9" spans="1:25" x14ac:dyDescent="0.25">
      <c r="A9" s="14" t="s">
        <v>234</v>
      </c>
      <c r="B9" s="14" t="s">
        <v>227</v>
      </c>
      <c r="C9" s="50">
        <f>490000*1.27</f>
        <v>622300</v>
      </c>
      <c r="D9" s="14">
        <f>11*8</f>
        <v>88</v>
      </c>
      <c r="E9" s="50">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Rozsahegyi Akos</dc:creator>
  <cp:lastModifiedBy>Rozsahegyi Akos</cp:lastModifiedBy>
  <dcterms:created xsi:type="dcterms:W3CDTF">2023-09-13T09:30:07Z</dcterms:created>
  <dcterms:modified xsi:type="dcterms:W3CDTF">2023-09-13T10:29:24Z</dcterms:modified>
</cp:coreProperties>
</file>