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okvik\Documents\Programozás projektek\Órai\KiZsi\Eg_12K\Onódi-Kiss Viktor\"/>
    </mc:Choice>
  </mc:AlternateContent>
  <xr:revisionPtr revIDLastSave="0" documentId="13_ncr:1_{17AA01AF-1E6A-4579-B8BF-4FCAEFE38420}" xr6:coauthVersionLast="47" xr6:coauthVersionMax="47" xr10:uidLastSave="{00000000-0000-0000-0000-000000000000}"/>
  <bookViews>
    <workbookView xWindow="-108" yWindow="-108" windowWidth="23256" windowHeight="12576"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<sst xmlns="http://schemas.openxmlformats.org/spreadsheetml/2006/main" count="497" uniqueCount="272">
  <si>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</si>
  <si>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</si>
  <si>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</si>
  <si>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</si>
  <si>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</si>
  <si>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</si>
  <si>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</si>
  <si>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</si>
  <si>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</si>
  <si>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</si>
  <si>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</si>
  <si>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</si>
  <si>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</si>
  <si>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</si>
  <si>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</si>
  <si>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</si>
  <si>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</si>
  <si>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</si>
  <si>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</si>
  <si>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</si>
  <si>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</si>
  <si>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</si>
  <si>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</si>
  <si>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</si>
  <si>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</si>
  <si>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</si>
  <si>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</si>
  <si>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</si>
  <si>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</si>
  <si>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</si>
  <si>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</si>
  <si>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</si>
  <si>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</si>
  <si>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</si>
  <si>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</si>
  <si>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</si>
  <si>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</si>
  <si>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</si>
  <si>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</si>
  <si>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</si>
  <si>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</si>
  <si>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</si>
  <si>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</si>
  <si>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</si>
  <si>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</si>
  <si>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</si>
  <si>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</si>
  <si>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</si>
  <si>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</si>
  <si>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</si>
  <si>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</si>
  <si>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</si>
  <si>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</si>
  <si>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</si>
  <si>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</si>
  <si>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</si>
  <si>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</si>
  <si>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</si>
  <si>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</si>
  <si>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</si>
  <si>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</si>
  <si>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</si>
  <si>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</si>
  <si>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</si>
  <si>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</si>
  <si>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</si>
  <si>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</si>
  <si>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</si>
  <si>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</si>
  <si>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</si>
  <si>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</si>
  <si>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</si>
  <si>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</si>
  <si>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</si>
  <si>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</si>
  <si>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</si>
  <si>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</si>
  <si>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</si>
  <si>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</si>
  <si>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</si>
  <si>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</si>
  <si>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</si>
  <si>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</si>
  <si>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</si>
  <si>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</si>
  <si>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</si>
  <si>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</si>
  <si>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</si>
  <si>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</si>
  <si>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</si>
  <si>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</si>
  <si>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</si>
  <si>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</si>
  <si>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</si>
  <si>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</si>
  <si>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</si>
  <si>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</si>
  <si>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</si>
  <si>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</si>
  <si>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</si>
  <si>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</si>
  <si>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</si>
  <si>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</si>
  <si>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</si>
  <si>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</si>
  <si>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</si>
  <si>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</si>
  <si>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</si>
  <si>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</si>
  <si>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</si>
  <si>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</si>
  <si>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</si>
  <si>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</si>
  <si>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</si>
  <si>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</si>
  <si>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</si>
  <si>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</si>
  <si>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</si>
  <si>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</si>
  <si>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</si>
  <si>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</si>
  <si>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</si>
  <si>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</si>
  <si>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</si>
  <si>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</si>
  <si>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</si>
  <si>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</si>
  <si>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</si>
  <si>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</si>
  <si>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</si>
  <si>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</si>
  <si>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</si>
  <si>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</si>
  <si>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</si>
  <si>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</si>
  <si>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</si>
  <si>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</si>
  <si>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</si>
  <si>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</si>
  <si>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</si>
  <si>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</si>
  <si>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</si>
  <si>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</si>
  <si>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</si>
  <si>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</si>
  <si>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</si>
  <si>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</si>
  <si>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</si>
  <si>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</si>
  <si>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</si>
  <si>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</si>
  <si>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</si>
  <si>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</si>
  <si>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</si>
  <si>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</si>
  <si>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</si>
  <si>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</si>
  <si>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</si>
  <si>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</si>
  <si>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</si>
  <si>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</si>
  <si>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</si>
  <si>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</si>
  <si>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</si>
  <si>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</si>
  <si>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</si>
  <si>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</si>
  <si>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</si>
  <si>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</si>
  <si>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</si>
  <si>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</si>
  <si>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</si>
  <si>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</si>
  <si>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</si>
  <si>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</si>
  <si>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</si>
  <si>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</si>
  <si>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</si>
  <si>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</si>
  <si>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</si>
  <si>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</si>
  <si>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</si>
  <si>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</si>
  <si>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</si>
  <si>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</si>
  <si>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</si>
  <si>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</si>
  <si>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</si>
  <si>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</si>
  <si>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</si>
  <si>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</si>
  <si>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</si>
  <si>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</si>
  <si>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</si>
  <si>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</si>
  <si>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</si>
  <si>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</si>
  <si>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</si>
  <si>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</si>
  <si>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</si>
  <si>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</si>
  <si>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</si>
  <si>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</si>
  <si>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</si>
  <si>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</si>
  <si>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</si>
  <si>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</si>
  <si>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</si>
  <si>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</si>
  <si>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</si>
  <si>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</si>
  <si>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</si>
  <si>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</si>
  <si>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</si>
  <si>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</si>
  <si>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</si>
  <si>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</si>
  <si>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</si>
  <si>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</si>
  <si>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</si>
  <si>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</si>
  <si>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</si>
  <si>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</si>
  <si>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</si>
  <si>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</si>
  <si>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</si>
  <si>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</si>
  <si>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</si>
  <si>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</si>
  <si>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</si>
  <si>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</si>
  <si>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</si>
  <si>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</si>
  <si>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</si>
  <si>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</si>
  <si>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</si>
  <si>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</si>
  <si>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</si>
  <si>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</si>
  <si>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</si>
  <si>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</si>
  <si>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</si>
  <si>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</si>
  <si>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</si>
  <si>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</si>
  <si>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</si>
  <si>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</si>
  <si>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</si>
  <si>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</si>
  <si>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</si>
  <si>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</si>
  <si>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</si>
  <si>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</si>
  <si>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</si>
  <si>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</si>
  <si>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</si>
  <si>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</si>
  <si>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</si>
  <si>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</si>
  <si>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</si>
  <si>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</si>
  <si>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</si>
  <si>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</si>
  <si>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</si>
  <si>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</si>
  <si>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</si>
  <si>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</si>
  <si>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</si>
  <si>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</si>
  <si>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</si>
  <si>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</si>
  <si>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(Csatolt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</si>
</sst>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sz val="11"/>
      <color theme="1"/>
      <name val="Calibri"/>
      <family val="2"/>
      <charset val="238"/>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
      <sz val="11"/>
      <color theme="1"/>
      <name val="Arial"/>
      <family val="2"/>
      <charset val="238"/>
    </font>
  </fonts>
  <fills count="18">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00B050"/>
        <bgColor indexed="64"/>
      </patternFill>
    </fill>
    <fill>
      <patternFill patternType="solid">
        <fgColor rgb="FF00B050"/>
        <bgColor theme="9"/>
      </patternFill>
    </fill>
    <fill>
      <patternFill patternType="solid">
        <fgColor rgb="FFFF0000"/>
        <bgColor theme="9"/>
      </patternFill>
    </fill>
    <fill>
      <patternFill patternType="solid">
        <fgColor rgb="FF00B050"/>
        <bgColor rgb="FFEFEFE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64">
    <xf numFmtId="0" fontId="0" fillId="0" borderId="0" xfId="0"/>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center" vertical="top" wrapText="1"/>
    </xf>
    <xf numFmtId="0" fontId="5" fillId="0" borderId="0" xfId="0" applyFont="1"/>
    <xf numFmtId="0" fontId="0" fillId="4" borderId="0" xfId="0" applyFill="1" applyAlignment="1">
      <alignment horizontal="center" vertical="top" wrapText="1"/>
    </xf>
    <xf numFmtId="0" fontId="6" fillId="0" borderId="0" xfId="0" applyFont="1"/>
    <xf numFmtId="0" fontId="6" fillId="0" borderId="0" xfId="0" applyFont="1" applyAlignment="1">
      <alignment horizontal="center"/>
    </xf>
    <xf numFmtId="0" fontId="5" fillId="3" borderId="0" xfId="0" applyFont="1" applyFill="1"/>
    <xf numFmtId="0" fontId="3" fillId="5" borderId="0" xfId="0" applyFont="1" applyFill="1" applyAlignment="1">
      <alignment horizontal="center" vertical="center"/>
    </xf>
    <xf numFmtId="0" fontId="4" fillId="5" borderId="0" xfId="0" applyFont="1" applyFill="1" applyAlignment="1">
      <alignment vertical="top" wrapText="1"/>
    </xf>
    <xf numFmtId="0" fontId="5" fillId="5" borderId="0" xfId="0" applyFont="1" applyFill="1"/>
    <xf numFmtId="0" fontId="0" fillId="5" borderId="0" xfId="0" applyFill="1" applyAlignment="1">
      <alignment vertical="top" wrapText="1"/>
    </xf>
    <xf numFmtId="0" fontId="5" fillId="6" borderId="0" xfId="0" applyFont="1" applyFill="1"/>
    <xf numFmtId="0" fontId="7" fillId="0" borderId="1" xfId="0" applyFont="1" applyBorder="1"/>
    <xf numFmtId="0" fontId="7" fillId="0" borderId="1" xfId="0" applyFont="1" applyBorder="1" applyAlignment="1">
      <alignment horizontal="right"/>
    </xf>
    <xf numFmtId="0" fontId="9" fillId="0" borderId="1" xfId="0" applyFont="1" applyBorder="1"/>
    <xf numFmtId="0" fontId="5" fillId="0" borderId="1" xfId="0" applyFont="1" applyBorder="1"/>
    <xf numFmtId="0" fontId="10" fillId="0" borderId="0" xfId="0" applyFont="1"/>
    <xf numFmtId="0" fontId="11" fillId="0" borderId="1" xfId="0" applyFont="1" applyBorder="1"/>
    <xf numFmtId="0" fontId="5" fillId="0" borderId="1" xfId="0" applyFont="1" applyBorder="1" applyAlignment="1">
      <alignment wrapText="1"/>
    </xf>
    <xf numFmtId="0" fontId="11" fillId="0" borderId="0" xfId="0" applyFont="1"/>
    <xf numFmtId="0" fontId="5" fillId="7" borderId="0" xfId="0" applyFont="1" applyFill="1"/>
    <xf numFmtId="0" fontId="5" fillId="8" borderId="0" xfId="0" applyFont="1" applyFill="1"/>
    <xf numFmtId="0" fontId="5" fillId="9" borderId="0" xfId="0" applyFont="1" applyFill="1"/>
    <xf numFmtId="0" fontId="5" fillId="10" borderId="0" xfId="0" applyFont="1" applyFill="1"/>
    <xf numFmtId="0" fontId="5" fillId="11" borderId="0" xfId="0" applyFont="1" applyFill="1"/>
    <xf numFmtId="0" fontId="12" fillId="3" borderId="0" xfId="0" applyFont="1" applyFill="1"/>
    <xf numFmtId="0" fontId="5" fillId="6" borderId="0" xfId="0" quotePrefix="1" applyFont="1" applyFill="1"/>
    <xf numFmtId="0" fontId="5" fillId="12" borderId="0" xfId="0" applyFont="1" applyFill="1"/>
    <xf numFmtId="0" fontId="5" fillId="13" borderId="0" xfId="0" applyFont="1" applyFill="1"/>
    <xf numFmtId="164" fontId="5" fillId="0" borderId="0" xfId="0" applyNumberFormat="1" applyFont="1"/>
    <xf numFmtId="0" fontId="5" fillId="0" borderId="5" xfId="0" applyFont="1" applyBorder="1"/>
    <xf numFmtId="0" fontId="14" fillId="0" borderId="0" xfId="0" applyFont="1" applyAlignment="1">
      <alignment horizontal="center"/>
    </xf>
    <xf numFmtId="0" fontId="7" fillId="0" borderId="0" xfId="0" applyFont="1"/>
    <xf numFmtId="0" fontId="15" fillId="0" borderId="0" xfId="0" applyFont="1"/>
    <xf numFmtId="0" fontId="16" fillId="0" borderId="0" xfId="1"/>
    <xf numFmtId="0" fontId="16" fillId="0" borderId="0" xfId="1" applyAlignment="1"/>
    <xf numFmtId="0" fontId="16" fillId="5" borderId="0" xfId="1" applyFill="1"/>
    <xf numFmtId="0" fontId="17" fillId="0" borderId="1" xfId="0" applyFont="1" applyBorder="1"/>
    <xf numFmtId="0" fontId="16" fillId="0" borderId="1" xfId="1" applyBorder="1"/>
    <xf numFmtId="0" fontId="5" fillId="14" borderId="0" xfId="0" applyFont="1" applyFill="1"/>
    <xf numFmtId="0" fontId="5" fillId="15" borderId="0" xfId="0" applyFont="1" applyFill="1"/>
    <xf numFmtId="0" fontId="16" fillId="15" borderId="0" xfId="1" applyFill="1"/>
    <xf numFmtId="0" fontId="16" fillId="16" borderId="0" xfId="1" applyFill="1"/>
    <xf numFmtId="0" fontId="1" fillId="15" borderId="0" xfId="0" applyFont="1" applyFill="1"/>
    <xf numFmtId="0" fontId="1" fillId="14" borderId="0" xfId="0" applyFont="1" applyFill="1"/>
    <xf numFmtId="0" fontId="1" fillId="16" borderId="0" xfId="0" applyFont="1" applyFill="1"/>
    <xf numFmtId="0" fontId="5" fillId="16" borderId="0" xfId="0" applyFont="1" applyFill="1"/>
    <xf numFmtId="0" fontId="5" fillId="17" borderId="0" xfId="0" applyFont="1" applyFill="1"/>
    <xf numFmtId="0" fontId="1" fillId="15" borderId="0" xfId="0" quotePrefix="1" applyFont="1" applyFill="1"/>
    <xf numFmtId="0" fontId="13" fillId="14" borderId="0" xfId="0" applyFont="1" applyFill="1"/>
    <xf numFmtId="0" fontId="0" fillId="0" borderId="0" xfId="0" applyAlignment="1">
      <alignment horizontal="left" vertical="top" wrapText="1"/>
    </xf>
    <xf numFmtId="0" fontId="3" fillId="0" borderId="0" xfId="0" applyFont="1" applyAlignment="1">
      <alignment horizontal="center" vertical="center"/>
    </xf>
    <xf numFmtId="0" fontId="4"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center" vertical="top" wrapText="1"/>
    </xf>
    <xf numFmtId="0" fontId="7" fillId="0" borderId="2" xfId="0" applyFont="1" applyBorder="1"/>
    <xf numFmtId="0" fontId="8" fillId="0" borderId="3" xfId="0" applyFont="1" applyBorder="1"/>
    <xf numFmtId="0" fontId="8" fillId="0" borderId="4"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43-471B-9FFF-9781C1D0BE25}"/>
            </c:ext>
          </c:extLst>
        </c:ser>
        <c:dLbls>
          <c:showLegendKey val="0"/>
          <c:showVal val="0"/>
          <c:showCatName val="0"/>
          <c:showSerName val="0"/>
          <c:showPercent val="0"/>
          <c:showBubbleSize val="0"/>
        </c:dLbls>
        <c:gapWidth val="150"/>
        <c:axId val="764628025"/>
        <c:axId val="1217059999"/>
      </c:barChart>
      <c:catAx>
        <c:axId val="764628025"/>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217059999"/>
        <c:crosses val="autoZero"/>
        <c:auto val="1"/>
        <c:lblAlgn val="ctr"/>
        <c:lblOffset val="100"/>
        <c:noMultiLvlLbl val="1"/>
      </c:catAx>
      <c:valAx>
        <c:axId val="1217059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76462802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45-4AB2-9238-395839368FA5}"/>
            </c:ext>
          </c:extLst>
        </c:ser>
        <c:dLbls>
          <c:showLegendKey val="0"/>
          <c:showVal val="0"/>
          <c:showCatName val="0"/>
          <c:showSerName val="0"/>
          <c:showPercent val="0"/>
          <c:showBubbleSize val="0"/>
        </c:dLbls>
        <c:gapWidth val="150"/>
        <c:axId val="276355419"/>
        <c:axId val="1309453951"/>
      </c:barChart>
      <c:catAx>
        <c:axId val="27635541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309453951"/>
        <c:crosses val="autoZero"/>
        <c:auto val="1"/>
        <c:lblAlgn val="ctr"/>
        <c:lblOffset val="100"/>
        <c:noMultiLvlLbl val="1"/>
      </c:catAx>
      <c:valAx>
        <c:axId val="1309453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7635541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szteles%20IMG\7th.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Teszteles%20IMG\smoke_3.PNG" TargetMode="External"/><Relationship Id="rId7" Type="http://schemas.openxmlformats.org/officeDocument/2006/relationships/hyperlink" Target="Teszteles%20IMG\smoke_8.PNG" TargetMode="External"/><Relationship Id="rId2" Type="http://schemas.openxmlformats.org/officeDocument/2006/relationships/hyperlink" Target="Teszteles%20IMG\smoke_2.PNG" TargetMode="External"/><Relationship Id="rId1" Type="http://schemas.openxmlformats.org/officeDocument/2006/relationships/hyperlink" Target="Teszteles%20IMG\smoke_1.PNG" TargetMode="External"/><Relationship Id="rId6" Type="http://schemas.openxmlformats.org/officeDocument/2006/relationships/hyperlink" Target="Teszteles%20IMG\smoke_7.PNG" TargetMode="External"/><Relationship Id="rId5" Type="http://schemas.openxmlformats.org/officeDocument/2006/relationships/hyperlink" Target="Teszteles%20IMG\smoke_6.PNG" TargetMode="External"/><Relationship Id="rId4" Type="http://schemas.openxmlformats.org/officeDocument/2006/relationships/hyperlink" Target="Teszteles%20IMG\smoke_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info+212346579846546546546546546546546546546546546546546546546546546546546546546546666669@cleancut.hu" TargetMode="External"/><Relationship Id="rId2" Type="http://schemas.openxmlformats.org/officeDocument/2006/relationships/hyperlink" Target="mailto:info+21234657984654654654654654654654654654654654654654654654654654654654654654654666666@cleancut.hu" TargetMode="External"/><Relationship Id="rId1" Type="http://schemas.openxmlformats.org/officeDocument/2006/relationships/hyperlink" Target="mailto:info+23@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A4" workbookViewId="0">
      <selection activeCell="G8" sqref="G8"/>
    </sheetView>
  </sheetViews>
  <sheetFormatPr defaultColWidth="14.44140625" defaultRowHeight="15" customHeight="1" x14ac:dyDescent="0.3"/>
  <cols>
    <col min="1" max="1" width="12.6640625" customWidth="1"/>
    <col min="2" max="2" width="15.109375" customWidth="1"/>
    <col min="3" max="3" width="16.88671875" customWidth="1"/>
    <col min="4" max="4" width="33.33203125" customWidth="1"/>
    <col min="5" max="5" width="16.6640625" customWidth="1"/>
    <col min="6" max="6" width="68.5546875" bestFit="1" customWidth="1"/>
    <col min="7" max="7" width="18.88671875" customWidth="1"/>
    <col min="8" max="8" width="21.6640625" customWidth="1"/>
    <col min="9" max="26" width="8.6640625" customWidth="1"/>
  </cols>
  <sheetData>
    <row r="1" spans="1:8" ht="45.75" customHeight="1" x14ac:dyDescent="0.3">
      <c r="A1" s="1" t="s">
        <v>0</v>
      </c>
      <c r="B1" s="1" t="s">
        <v>1</v>
      </c>
      <c r="C1" s="1" t="s">
        <v>2</v>
      </c>
      <c r="D1" s="1" t="s">
        <v>3</v>
      </c>
      <c r="E1" s="1" t="s">
        <v>4</v>
      </c>
      <c r="F1" s="1" t="s">
        <v>5</v>
      </c>
      <c r="G1" s="1" t="s">
        <v>6</v>
      </c>
      <c r="H1" s="1" t="s">
        <v>7</v>
      </c>
    </row>
    <row r="2" spans="1:8" ht="43.2" x14ac:dyDescent="0.3">
      <c r="A2" s="2">
        <v>1</v>
      </c>
      <c r="B2" s="2">
        <v>1</v>
      </c>
      <c r="C2" s="3" t="s">
        <v>8</v>
      </c>
      <c r="D2" s="4" t="s">
        <v>9</v>
      </c>
      <c r="E2" s="5" t="s">
        <v>10</v>
      </c>
      <c r="F2" s="5" t="s">
        <v>11</v>
      </c>
      <c r="G2" s="40"/>
      <c r="H2" s="6" t="s">
        <v>13</v>
      </c>
    </row>
    <row r="3" spans="1:8" ht="43.2" x14ac:dyDescent="0.3">
      <c r="A3" s="2">
        <v>2</v>
      </c>
      <c r="B3" s="2">
        <v>1</v>
      </c>
      <c r="C3" s="3" t="s">
        <v>8</v>
      </c>
      <c r="D3" s="4" t="s">
        <v>9</v>
      </c>
      <c r="E3" s="5" t="s">
        <v>10</v>
      </c>
      <c r="F3" s="5" t="s">
        <v>14</v>
      </c>
      <c r="G3" s="40"/>
      <c r="H3" s="6" t="s">
        <v>15</v>
      </c>
    </row>
    <row r="4" spans="1:8" ht="43.2" x14ac:dyDescent="0.3">
      <c r="A4" s="2">
        <v>3</v>
      </c>
      <c r="B4" s="2">
        <v>1</v>
      </c>
      <c r="C4" s="3" t="s">
        <v>8</v>
      </c>
      <c r="D4" s="4" t="s">
        <v>9</v>
      </c>
      <c r="E4" s="5" t="s">
        <v>10</v>
      </c>
      <c r="F4" s="5" t="s">
        <v>16</v>
      </c>
      <c r="G4" s="40"/>
      <c r="H4" s="6" t="s">
        <v>17</v>
      </c>
    </row>
    <row r="5" spans="1:8" ht="43.2" x14ac:dyDescent="0.3">
      <c r="A5" s="2">
        <v>4</v>
      </c>
      <c r="B5" s="2">
        <v>1</v>
      </c>
      <c r="C5" s="3" t="s">
        <v>8</v>
      </c>
      <c r="D5" s="4" t="s">
        <v>9</v>
      </c>
      <c r="E5" s="5" t="s">
        <v>10</v>
      </c>
      <c r="F5" s="5" t="s">
        <v>18</v>
      </c>
      <c r="G5" s="40"/>
      <c r="H5" s="6" t="s">
        <v>19</v>
      </c>
    </row>
    <row r="6" spans="1:8" ht="43.2" x14ac:dyDescent="0.3">
      <c r="A6" s="2">
        <v>5</v>
      </c>
      <c r="B6" s="2">
        <v>1</v>
      </c>
      <c r="C6" s="3" t="s">
        <v>8</v>
      </c>
      <c r="D6" s="4" t="s">
        <v>9</v>
      </c>
      <c r="E6" s="5" t="s">
        <v>10</v>
      </c>
      <c r="F6" s="5" t="s">
        <v>20</v>
      </c>
      <c r="G6" s="40"/>
      <c r="H6" s="6" t="s">
        <v>21</v>
      </c>
    </row>
    <row r="7" spans="1:8" ht="43.2" x14ac:dyDescent="0.3">
      <c r="A7" s="2">
        <v>6</v>
      </c>
      <c r="B7" s="2">
        <v>1</v>
      </c>
      <c r="C7" s="3" t="s">
        <v>8</v>
      </c>
      <c r="D7" s="4" t="s">
        <v>9</v>
      </c>
      <c r="E7" s="5" t="s">
        <v>10</v>
      </c>
      <c r="F7" s="5" t="s">
        <v>22</v>
      </c>
      <c r="G7" s="40"/>
      <c r="H7" s="6" t="s">
        <v>23</v>
      </c>
    </row>
    <row r="8" spans="1:8" ht="28.8" x14ac:dyDescent="0.3">
      <c r="A8" s="2">
        <v>7</v>
      </c>
      <c r="B8" s="2">
        <v>1</v>
      </c>
      <c r="C8" s="3" t="s">
        <v>8</v>
      </c>
      <c r="D8" s="4" t="s">
        <v>24</v>
      </c>
      <c r="E8" s="5" t="s">
        <v>25</v>
      </c>
      <c r="F8" t="s">
        <v>26</v>
      </c>
      <c r="G8" s="40" t="s">
        <v>271</v>
      </c>
      <c r="H8" s="7">
        <v>3</v>
      </c>
    </row>
    <row r="9" spans="1:8" ht="28.8" x14ac:dyDescent="0.3">
      <c r="A9" s="2">
        <v>8</v>
      </c>
      <c r="B9" s="2">
        <v>1</v>
      </c>
      <c r="C9" s="3" t="s">
        <v>8</v>
      </c>
      <c r="D9" s="4" t="s">
        <v>27</v>
      </c>
      <c r="E9" s="5" t="s">
        <v>28</v>
      </c>
      <c r="F9" t="s">
        <v>29</v>
      </c>
      <c r="G9" s="40"/>
      <c r="H9" s="7">
        <v>1</v>
      </c>
    </row>
    <row r="10" spans="1:8" ht="28.8" x14ac:dyDescent="0.3">
      <c r="A10" s="2">
        <v>9</v>
      </c>
      <c r="B10" s="2">
        <v>1</v>
      </c>
      <c r="C10" s="3" t="s">
        <v>8</v>
      </c>
      <c r="D10" s="4" t="s">
        <v>30</v>
      </c>
      <c r="E10" s="5" t="s">
        <v>31</v>
      </c>
      <c r="F10" t="s">
        <v>32</v>
      </c>
      <c r="G10" s="40"/>
      <c r="H10" s="7">
        <v>2</v>
      </c>
    </row>
    <row r="11" spans="1:8" ht="28.8" x14ac:dyDescent="0.3">
      <c r="A11" s="2">
        <v>10</v>
      </c>
      <c r="B11" s="2">
        <v>1</v>
      </c>
      <c r="C11" s="3" t="s">
        <v>8</v>
      </c>
      <c r="D11" s="4" t="s">
        <v>33</v>
      </c>
      <c r="E11" s="5" t="s">
        <v>34</v>
      </c>
      <c r="F11" t="s">
        <v>35</v>
      </c>
      <c r="G11" s="40"/>
      <c r="H11" s="7" t="s">
        <v>36</v>
      </c>
    </row>
    <row r="12" spans="1:8" ht="75" customHeight="1" x14ac:dyDescent="0.3">
      <c r="A12" s="57">
        <v>11</v>
      </c>
      <c r="B12" s="57">
        <v>1</v>
      </c>
      <c r="C12" s="58" t="s">
        <v>8</v>
      </c>
      <c r="D12" s="59" t="s">
        <v>37</v>
      </c>
      <c r="E12" s="60" t="s">
        <v>38</v>
      </c>
      <c r="F12" s="56" t="s">
        <v>39</v>
      </c>
      <c r="G12" s="41"/>
      <c r="H12" s="9" t="s">
        <v>40</v>
      </c>
    </row>
    <row r="13" spans="1:8" ht="14.25" customHeight="1" x14ac:dyDescent="0.3">
      <c r="A13" s="57"/>
      <c r="B13" s="57"/>
      <c r="C13" s="58"/>
      <c r="D13" s="59"/>
      <c r="E13" s="60"/>
      <c r="F13" s="56"/>
      <c r="G13" s="41"/>
    </row>
    <row r="14" spans="1:8" ht="14.25" customHeight="1" x14ac:dyDescent="0.3"/>
    <row r="15" spans="1:8" ht="14.25" customHeight="1" x14ac:dyDescent="0.3"/>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F12:F13"/>
    <mergeCell ref="A12:A13"/>
    <mergeCell ref="B12:B13"/>
    <mergeCell ref="C12:C13"/>
    <mergeCell ref="D12:D13"/>
    <mergeCell ref="E12:E13"/>
  </mergeCells>
  <hyperlinks>
    <hyperlink ref="G8" r:id="rId1" xr:uid="{30375BE9-CC2B-4B61-ADDF-D955298F6007}"/>
  </hyperlinks>
  <pageMargins left="0.7" right="0.7" top="0.75" bottom="0.75" header="0" footer="0"/>
  <pageSetup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4140625" defaultRowHeight="15" customHeight="1" x14ac:dyDescent="0.3"/>
  <cols>
    <col min="1" max="1" width="23" customWidth="1"/>
    <col min="2" max="2" width="66" customWidth="1"/>
    <col min="3" max="3" width="111.44140625" customWidth="1"/>
    <col min="4" max="4" width="55.44140625" customWidth="1"/>
    <col min="5" max="5" width="40" customWidth="1"/>
  </cols>
  <sheetData>
    <row r="1" spans="1:26" ht="15" customHeight="1" x14ac:dyDescent="0.3">
      <c r="A1" s="37" t="s">
        <v>236</v>
      </c>
      <c r="B1" s="37" t="s">
        <v>237</v>
      </c>
      <c r="C1" s="37" t="s">
        <v>238</v>
      </c>
      <c r="D1" s="37" t="s">
        <v>239</v>
      </c>
      <c r="E1" s="37" t="s">
        <v>240</v>
      </c>
      <c r="F1" s="38"/>
      <c r="G1" s="38"/>
      <c r="H1" s="38"/>
      <c r="I1" s="38"/>
      <c r="J1" s="38"/>
      <c r="K1" s="38"/>
      <c r="L1" s="38"/>
      <c r="M1" s="38"/>
      <c r="N1" s="38"/>
      <c r="O1" s="38"/>
      <c r="P1" s="38"/>
      <c r="Q1" s="38"/>
      <c r="R1" s="38"/>
      <c r="S1" s="38"/>
      <c r="T1" s="38"/>
      <c r="U1" s="38"/>
      <c r="V1" s="38"/>
      <c r="W1" s="38"/>
      <c r="X1" s="38"/>
      <c r="Y1" s="38"/>
      <c r="Z1" s="38"/>
    </row>
    <row r="2" spans="1:26" ht="15" customHeight="1" x14ac:dyDescent="0.3">
      <c r="A2" s="38" t="s">
        <v>241</v>
      </c>
      <c r="B2" s="38" t="s">
        <v>242</v>
      </c>
      <c r="C2" s="39" t="s">
        <v>243</v>
      </c>
      <c r="D2" s="38" t="s">
        <v>244</v>
      </c>
      <c r="E2" s="38" t="s">
        <v>245</v>
      </c>
      <c r="F2" s="38"/>
      <c r="G2" s="38"/>
      <c r="H2" s="38"/>
      <c r="I2" s="38"/>
      <c r="J2" s="38"/>
      <c r="K2" s="38"/>
      <c r="L2" s="38"/>
      <c r="M2" s="38"/>
      <c r="N2" s="38"/>
      <c r="O2" s="38"/>
      <c r="P2" s="38"/>
      <c r="Q2" s="38"/>
      <c r="R2" s="38"/>
      <c r="S2" s="38"/>
      <c r="T2" s="38"/>
      <c r="U2" s="38"/>
      <c r="V2" s="38"/>
      <c r="W2" s="38"/>
      <c r="X2" s="38"/>
      <c r="Y2" s="38"/>
      <c r="Z2" s="38"/>
    </row>
    <row r="3" spans="1:26" ht="15" customHeight="1" x14ac:dyDescent="0.3">
      <c r="A3" s="38" t="s">
        <v>246</v>
      </c>
      <c r="B3" s="38" t="s">
        <v>247</v>
      </c>
      <c r="C3" s="38" t="s">
        <v>248</v>
      </c>
      <c r="D3" s="38" t="s">
        <v>249</v>
      </c>
      <c r="E3" s="38" t="s">
        <v>250</v>
      </c>
      <c r="F3" s="38"/>
      <c r="G3" s="38"/>
      <c r="H3" s="38"/>
      <c r="I3" s="38"/>
      <c r="J3" s="38"/>
      <c r="K3" s="38"/>
      <c r="L3" s="38"/>
      <c r="M3" s="38"/>
      <c r="N3" s="38"/>
      <c r="O3" s="38"/>
      <c r="P3" s="38"/>
      <c r="Q3" s="38"/>
      <c r="R3" s="38"/>
      <c r="S3" s="38"/>
      <c r="T3" s="38"/>
      <c r="U3" s="38"/>
      <c r="V3" s="38"/>
      <c r="W3" s="38"/>
      <c r="X3" s="38"/>
      <c r="Y3" s="38"/>
      <c r="Z3" s="38"/>
    </row>
    <row r="4" spans="1:26" ht="15" customHeight="1" x14ac:dyDescent="0.3">
      <c r="A4" s="38" t="s">
        <v>251</v>
      </c>
      <c r="B4" s="38" t="s">
        <v>252</v>
      </c>
      <c r="C4" s="38" t="s">
        <v>253</v>
      </c>
      <c r="D4" s="38" t="s">
        <v>254</v>
      </c>
      <c r="E4" s="38" t="s">
        <v>255</v>
      </c>
      <c r="F4" s="38"/>
      <c r="G4" s="38"/>
      <c r="H4" s="38"/>
      <c r="I4" s="38"/>
      <c r="J4" s="38"/>
      <c r="K4" s="38"/>
      <c r="L4" s="38"/>
      <c r="M4" s="38"/>
      <c r="N4" s="38"/>
      <c r="O4" s="38"/>
      <c r="P4" s="38"/>
      <c r="Q4" s="38"/>
      <c r="R4" s="38"/>
      <c r="S4" s="38"/>
      <c r="T4" s="38"/>
      <c r="U4" s="38"/>
      <c r="V4" s="38"/>
      <c r="W4" s="38"/>
      <c r="X4" s="38"/>
      <c r="Y4" s="38"/>
      <c r="Z4" s="38"/>
    </row>
    <row r="5" spans="1:26" ht="15" customHeight="1" x14ac:dyDescent="0.3">
      <c r="A5" s="38" t="s">
        <v>256</v>
      </c>
      <c r="B5" s="38" t="s">
        <v>257</v>
      </c>
      <c r="C5" s="38" t="s">
        <v>258</v>
      </c>
      <c r="D5" s="38" t="s">
        <v>259</v>
      </c>
      <c r="E5" s="38" t="s">
        <v>260</v>
      </c>
      <c r="F5" s="38"/>
      <c r="G5" s="38"/>
      <c r="H5" s="38"/>
      <c r="I5" s="38"/>
      <c r="J5" s="38"/>
      <c r="K5" s="38"/>
      <c r="L5" s="38"/>
      <c r="M5" s="38"/>
      <c r="N5" s="38"/>
      <c r="O5" s="38"/>
      <c r="P5" s="38"/>
      <c r="Q5" s="38"/>
      <c r="R5" s="38"/>
      <c r="S5" s="38"/>
      <c r="T5" s="38"/>
      <c r="U5" s="38"/>
      <c r="V5" s="38"/>
      <c r="W5" s="38"/>
      <c r="X5" s="38"/>
      <c r="Y5" s="38"/>
      <c r="Z5" s="38"/>
    </row>
    <row r="6" spans="1:26" ht="15" customHeight="1" x14ac:dyDescent="0.3">
      <c r="A6" s="38" t="s">
        <v>261</v>
      </c>
      <c r="B6" s="39" t="s">
        <v>262</v>
      </c>
      <c r="C6" s="39" t="s">
        <v>263</v>
      </c>
      <c r="D6" s="38" t="s">
        <v>264</v>
      </c>
      <c r="E6" s="38" t="s">
        <v>265</v>
      </c>
      <c r="F6" s="38"/>
      <c r="G6" s="38"/>
      <c r="H6" s="38"/>
      <c r="I6" s="38"/>
      <c r="J6" s="38"/>
      <c r="K6" s="38"/>
      <c r="L6" s="38"/>
      <c r="M6" s="38"/>
      <c r="N6" s="38"/>
      <c r="O6" s="38"/>
      <c r="P6" s="38"/>
      <c r="Q6" s="38"/>
      <c r="R6" s="38"/>
      <c r="S6" s="38"/>
      <c r="T6" s="38"/>
      <c r="U6" s="38"/>
      <c r="V6" s="38"/>
      <c r="W6" s="38"/>
      <c r="X6" s="38"/>
      <c r="Y6" s="38"/>
      <c r="Z6" s="38"/>
    </row>
    <row r="7" spans="1:26" ht="15" customHeight="1" x14ac:dyDescent="0.3">
      <c r="A7" s="38" t="s">
        <v>266</v>
      </c>
      <c r="B7" s="38" t="s">
        <v>267</v>
      </c>
      <c r="C7" s="39" t="s">
        <v>268</v>
      </c>
      <c r="D7" s="38" t="s">
        <v>269</v>
      </c>
      <c r="E7" s="38" t="s">
        <v>270</v>
      </c>
      <c r="F7" s="38"/>
      <c r="G7" s="38"/>
      <c r="H7" s="38"/>
      <c r="I7" s="38"/>
      <c r="J7" s="38"/>
      <c r="K7" s="38"/>
      <c r="L7" s="38"/>
      <c r="M7" s="38"/>
      <c r="N7" s="38"/>
      <c r="O7" s="38"/>
      <c r="P7" s="38"/>
      <c r="Q7" s="38"/>
      <c r="R7" s="38"/>
      <c r="S7" s="38"/>
      <c r="T7" s="38"/>
      <c r="U7" s="38"/>
      <c r="V7" s="38"/>
      <c r="W7" s="38"/>
      <c r="X7" s="38"/>
      <c r="Y7" s="38"/>
      <c r="Z7" s="38"/>
    </row>
    <row r="8" spans="1:26" ht="15" customHeight="1" x14ac:dyDescent="0.3">
      <c r="A8" s="38"/>
      <c r="B8" s="38"/>
      <c r="C8" s="38"/>
      <c r="D8" s="38"/>
      <c r="E8" s="38"/>
      <c r="F8" s="38"/>
      <c r="G8" s="38"/>
      <c r="H8" s="38"/>
      <c r="I8" s="38"/>
      <c r="J8" s="38"/>
      <c r="K8" s="38"/>
      <c r="L8" s="38"/>
      <c r="M8" s="38"/>
      <c r="N8" s="38"/>
      <c r="O8" s="38"/>
      <c r="P8" s="38"/>
      <c r="Q8" s="38"/>
      <c r="R8" s="38"/>
      <c r="S8" s="38"/>
      <c r="T8" s="38"/>
      <c r="U8" s="38"/>
      <c r="V8" s="38"/>
      <c r="W8" s="38"/>
      <c r="X8" s="38"/>
      <c r="Y8" s="38"/>
      <c r="Z8" s="38"/>
    </row>
    <row r="9" spans="1:26" ht="15" customHeight="1" x14ac:dyDescent="0.3">
      <c r="A9" s="38"/>
      <c r="B9" s="38"/>
      <c r="C9" s="38"/>
      <c r="D9" s="38"/>
      <c r="E9" s="38"/>
      <c r="F9" s="38"/>
      <c r="G9" s="38"/>
      <c r="H9" s="38"/>
      <c r="I9" s="38"/>
      <c r="J9" s="38"/>
      <c r="K9" s="38"/>
      <c r="L9" s="38"/>
      <c r="M9" s="38"/>
      <c r="N9" s="38"/>
      <c r="O9" s="38"/>
      <c r="P9" s="38"/>
      <c r="Q9" s="38"/>
      <c r="R9" s="38"/>
      <c r="S9" s="38"/>
      <c r="T9" s="38"/>
      <c r="U9" s="38"/>
      <c r="V9" s="38"/>
      <c r="W9" s="38"/>
      <c r="X9" s="38"/>
      <c r="Y9" s="38"/>
      <c r="Z9" s="38"/>
    </row>
    <row r="10" spans="1:26" ht="15" customHeight="1" x14ac:dyDescent="0.3">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spans="1:26" ht="15" customHeight="1" x14ac:dyDescent="0.3">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spans="1:26" ht="15" customHeight="1" x14ac:dyDescent="0.3">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spans="1:26" ht="15" customHeight="1" x14ac:dyDescent="0.3">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spans="1:26" ht="15" customHeight="1" x14ac:dyDescent="0.3">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ht="15" customHeight="1" x14ac:dyDescent="0.3">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ht="15" customHeight="1" x14ac:dyDescent="0.3">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5" customHeight="1" x14ac:dyDescent="0.3">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ht="14.4" x14ac:dyDescent="0.3">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ht="14.4" x14ac:dyDescent="0.3">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14.4" x14ac:dyDescent="0.3">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14.4" x14ac:dyDescent="0.3">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14.4" x14ac:dyDescent="0.3">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14.4" x14ac:dyDescent="0.3">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14.4" x14ac:dyDescent="0.3">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14.4" x14ac:dyDescent="0.3">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ht="14.4" x14ac:dyDescent="0.3">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ht="14.4" x14ac:dyDescent="0.3">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ht="14.4" x14ac:dyDescent="0.3">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14.4" x14ac:dyDescent="0.3">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4.4" x14ac:dyDescent="0.3">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4.4" x14ac:dyDescent="0.3">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4.4" x14ac:dyDescent="0.3">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4.4" x14ac:dyDescent="0.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4.4" x14ac:dyDescent="0.3">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ht="14.4" x14ac:dyDescent="0.3">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4.4" x14ac:dyDescent="0.3">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4.4" x14ac:dyDescent="0.3">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4.4" x14ac:dyDescent="0.3">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4.4" x14ac:dyDescent="0.3">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4.4" x14ac:dyDescent="0.3">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4.4" x14ac:dyDescent="0.3">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4.4" x14ac:dyDescent="0.3">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4.4" x14ac:dyDescent="0.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4.4" x14ac:dyDescent="0.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4.4" x14ac:dyDescent="0.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4.4" x14ac:dyDescent="0.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4.4" x14ac:dyDescent="0.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4.4" x14ac:dyDescent="0.3">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4.4" x14ac:dyDescent="0.3">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4.4" x14ac:dyDescent="0.3">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4.4" x14ac:dyDescent="0.3">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4.4" x14ac:dyDescent="0.3">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4.4" x14ac:dyDescent="0.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4.4" x14ac:dyDescent="0.3">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4.4" x14ac:dyDescent="0.3">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4.4" x14ac:dyDescent="0.3">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4.4" x14ac:dyDescent="0.3">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4.4" x14ac:dyDescent="0.3">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4.4" x14ac:dyDescent="0.3">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4.4" x14ac:dyDescent="0.3">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4.4" x14ac:dyDescent="0.3">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4.4" x14ac:dyDescent="0.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4.4" x14ac:dyDescent="0.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4.4" x14ac:dyDescent="0.3">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4.4" x14ac:dyDescent="0.3">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4.4" x14ac:dyDescent="0.3">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4.4" x14ac:dyDescent="0.3">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4.4" x14ac:dyDescent="0.3">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4.4" x14ac:dyDescent="0.3">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4.4" x14ac:dyDescent="0.3">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4.4" x14ac:dyDescent="0.3">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4.4" x14ac:dyDescent="0.3">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4.4" x14ac:dyDescent="0.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4.4" x14ac:dyDescent="0.3">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4.4" x14ac:dyDescent="0.3">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4.4" x14ac:dyDescent="0.3">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4.4" x14ac:dyDescent="0.3">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4.4" x14ac:dyDescent="0.3">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4.4" x14ac:dyDescent="0.3">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4.4" x14ac:dyDescent="0.3">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4.4" x14ac:dyDescent="0.3">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4.4" x14ac:dyDescent="0.3">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4.4" x14ac:dyDescent="0.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4.4" x14ac:dyDescent="0.3">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4.4" x14ac:dyDescent="0.3">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4.4" x14ac:dyDescent="0.3">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4.4" x14ac:dyDescent="0.3">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4.4" x14ac:dyDescent="0.3">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4.4" x14ac:dyDescent="0.3">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4.4" x14ac:dyDescent="0.3">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4.4" x14ac:dyDescent="0.3">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4.4" x14ac:dyDescent="0.3">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4.4" x14ac:dyDescent="0.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4.4" x14ac:dyDescent="0.3">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4.4" x14ac:dyDescent="0.3">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4.4" x14ac:dyDescent="0.3">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4.4" x14ac:dyDescent="0.3">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4.4" x14ac:dyDescent="0.3">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4.4" x14ac:dyDescent="0.3">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4.4" x14ac:dyDescent="0.3">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4.4" x14ac:dyDescent="0.3">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4.4" x14ac:dyDescent="0.3">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4.4" x14ac:dyDescent="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4.4" x14ac:dyDescent="0.3">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4.4" x14ac:dyDescent="0.3">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4.4" x14ac:dyDescent="0.3">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4.4" x14ac:dyDescent="0.3">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4.4" x14ac:dyDescent="0.3">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4.4" x14ac:dyDescent="0.3">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4.4" x14ac:dyDescent="0.3">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4.4" x14ac:dyDescent="0.3">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4.4" x14ac:dyDescent="0.3">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4.4" x14ac:dyDescent="0.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4.4" x14ac:dyDescent="0.3">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4.4" x14ac:dyDescent="0.3">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4.4" x14ac:dyDescent="0.3">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4.4" x14ac:dyDescent="0.3">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4.4" x14ac:dyDescent="0.3">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4.4" x14ac:dyDescent="0.3">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4.4" x14ac:dyDescent="0.3">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4.4" x14ac:dyDescent="0.3">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4.4" x14ac:dyDescent="0.3">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4.4" x14ac:dyDescent="0.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4.4" x14ac:dyDescent="0.3">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4.4" x14ac:dyDescent="0.3">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4.4" x14ac:dyDescent="0.3">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4.4" x14ac:dyDescent="0.3">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4.4" x14ac:dyDescent="0.3">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4.4" x14ac:dyDescent="0.3">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4.4" x14ac:dyDescent="0.3">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4.4" x14ac:dyDescent="0.3">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4.4" x14ac:dyDescent="0.3">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4.4" x14ac:dyDescent="0.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4.4" x14ac:dyDescent="0.3">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4.4" x14ac:dyDescent="0.3">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4.4" x14ac:dyDescent="0.3">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4.4" x14ac:dyDescent="0.3">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4.4" x14ac:dyDescent="0.3">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4.4" x14ac:dyDescent="0.3">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4.4" x14ac:dyDescent="0.3">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4.4" x14ac:dyDescent="0.3">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4.4" x14ac:dyDescent="0.3">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4.4" x14ac:dyDescent="0.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4.4" x14ac:dyDescent="0.3">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4.4" x14ac:dyDescent="0.3">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4.4" x14ac:dyDescent="0.3">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4.4" x14ac:dyDescent="0.3">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4.4" x14ac:dyDescent="0.3">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4.4" x14ac:dyDescent="0.3">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4.4" x14ac:dyDescent="0.3">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4.4" x14ac:dyDescent="0.3">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4.4" x14ac:dyDescent="0.3">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4.4" x14ac:dyDescent="0.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4.4" x14ac:dyDescent="0.3">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4.4" x14ac:dyDescent="0.3">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4.4" x14ac:dyDescent="0.3">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4.4" x14ac:dyDescent="0.3">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4.4" x14ac:dyDescent="0.3">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4.4" x14ac:dyDescent="0.3">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4.4" x14ac:dyDescent="0.3">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4.4" x14ac:dyDescent="0.3">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4.4" x14ac:dyDescent="0.3">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4.4" x14ac:dyDescent="0.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4.4" x14ac:dyDescent="0.3">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4.4" x14ac:dyDescent="0.3">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4.4" x14ac:dyDescent="0.3">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4.4" x14ac:dyDescent="0.3">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4.4" x14ac:dyDescent="0.3">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4.4" x14ac:dyDescent="0.3">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4.4" x14ac:dyDescent="0.3">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4.4" x14ac:dyDescent="0.3">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4.4" x14ac:dyDescent="0.3">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4.4" x14ac:dyDescent="0.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4.4" x14ac:dyDescent="0.3">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4.4" x14ac:dyDescent="0.3">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4.4" x14ac:dyDescent="0.3">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4.4" x14ac:dyDescent="0.3">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4.4" x14ac:dyDescent="0.3">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4.4" x14ac:dyDescent="0.3">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4.4" x14ac:dyDescent="0.3">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4.4" x14ac:dyDescent="0.3">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4.4" x14ac:dyDescent="0.3">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4.4" x14ac:dyDescent="0.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4.4" x14ac:dyDescent="0.3">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4.4" x14ac:dyDescent="0.3">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4.4" x14ac:dyDescent="0.3">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4.4" x14ac:dyDescent="0.3">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4.4" x14ac:dyDescent="0.3">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4.4" x14ac:dyDescent="0.3">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4.4" x14ac:dyDescent="0.3">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4.4" x14ac:dyDescent="0.3">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4.4" x14ac:dyDescent="0.3">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4.4" x14ac:dyDescent="0.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4.4" x14ac:dyDescent="0.3">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4.4" x14ac:dyDescent="0.3">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4.4" x14ac:dyDescent="0.3">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4.4" x14ac:dyDescent="0.3">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4.4" x14ac:dyDescent="0.3">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4.4" x14ac:dyDescent="0.3">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4.4" x14ac:dyDescent="0.3">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4.4" x14ac:dyDescent="0.3">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4.4" x14ac:dyDescent="0.3">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4.4" x14ac:dyDescent="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4.4" x14ac:dyDescent="0.3">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4.4" x14ac:dyDescent="0.3">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4.4" x14ac:dyDescent="0.3">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4.4" x14ac:dyDescent="0.3">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4.4" x14ac:dyDescent="0.3">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4.4" x14ac:dyDescent="0.3">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4.4" x14ac:dyDescent="0.3">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4.4" x14ac:dyDescent="0.3">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4.4" x14ac:dyDescent="0.3">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4.4" x14ac:dyDescent="0.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4.4" x14ac:dyDescent="0.3">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4.4" x14ac:dyDescent="0.3">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4.4" x14ac:dyDescent="0.3">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4.4" x14ac:dyDescent="0.3">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4.4" x14ac:dyDescent="0.3">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4.4" x14ac:dyDescent="0.3">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4.4" x14ac:dyDescent="0.3">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4.4" x14ac:dyDescent="0.3">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4.4" x14ac:dyDescent="0.3">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4.4" x14ac:dyDescent="0.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4.4" x14ac:dyDescent="0.3">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4.4" x14ac:dyDescent="0.3">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4.4" x14ac:dyDescent="0.3">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4.4" x14ac:dyDescent="0.3">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4.4" x14ac:dyDescent="0.3">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4.4" x14ac:dyDescent="0.3">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4.4" x14ac:dyDescent="0.3">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4.4" x14ac:dyDescent="0.3">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4.4" x14ac:dyDescent="0.3">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4.4" x14ac:dyDescent="0.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4.4" x14ac:dyDescent="0.3">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4.4" x14ac:dyDescent="0.3">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4.4" x14ac:dyDescent="0.3">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4.4" x14ac:dyDescent="0.3">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4.4" x14ac:dyDescent="0.3">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4.4" x14ac:dyDescent="0.3">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4.4" x14ac:dyDescent="0.3">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4.4" x14ac:dyDescent="0.3">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4.4" x14ac:dyDescent="0.3">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4.4" x14ac:dyDescent="0.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4.4" x14ac:dyDescent="0.3">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4.4" x14ac:dyDescent="0.3">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4.4" x14ac:dyDescent="0.3">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4.4" x14ac:dyDescent="0.3">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4.4" x14ac:dyDescent="0.3">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4.4" x14ac:dyDescent="0.3">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4.4" x14ac:dyDescent="0.3">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4.4" x14ac:dyDescent="0.3">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4.4" x14ac:dyDescent="0.3">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4.4" x14ac:dyDescent="0.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4.4" x14ac:dyDescent="0.3">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4.4" x14ac:dyDescent="0.3">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4.4" x14ac:dyDescent="0.3">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4.4" x14ac:dyDescent="0.3">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4.4" x14ac:dyDescent="0.3">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4.4" x14ac:dyDescent="0.3">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4.4" x14ac:dyDescent="0.3">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4.4" x14ac:dyDescent="0.3">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4.4" x14ac:dyDescent="0.3">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4.4" x14ac:dyDescent="0.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4.4" x14ac:dyDescent="0.3">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4.4" x14ac:dyDescent="0.3">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4.4" x14ac:dyDescent="0.3">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4.4" x14ac:dyDescent="0.3">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4.4" x14ac:dyDescent="0.3">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4.4" x14ac:dyDescent="0.3">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4.4" x14ac:dyDescent="0.3">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4.4" x14ac:dyDescent="0.3">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4.4" x14ac:dyDescent="0.3">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4.4" x14ac:dyDescent="0.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4.4" x14ac:dyDescent="0.3">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4.4" x14ac:dyDescent="0.3">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4.4" x14ac:dyDescent="0.3">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4.4" x14ac:dyDescent="0.3">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4.4" x14ac:dyDescent="0.3">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4.4" x14ac:dyDescent="0.3">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4.4" x14ac:dyDescent="0.3">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4.4" x14ac:dyDescent="0.3">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4.4" x14ac:dyDescent="0.3">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4.4" x14ac:dyDescent="0.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4.4" x14ac:dyDescent="0.3">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4.4" x14ac:dyDescent="0.3">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4.4" x14ac:dyDescent="0.3">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4.4" x14ac:dyDescent="0.3">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4.4" x14ac:dyDescent="0.3">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4.4" x14ac:dyDescent="0.3">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4.4" x14ac:dyDescent="0.3">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4.4" x14ac:dyDescent="0.3">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4.4" x14ac:dyDescent="0.3">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4.4" x14ac:dyDescent="0.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4.4" x14ac:dyDescent="0.3">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4.4" x14ac:dyDescent="0.3">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4.4" x14ac:dyDescent="0.3">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4.4" x14ac:dyDescent="0.3">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4.4" x14ac:dyDescent="0.3">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4.4" x14ac:dyDescent="0.3">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4.4" x14ac:dyDescent="0.3">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4.4" x14ac:dyDescent="0.3">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4.4" x14ac:dyDescent="0.3">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4.4" x14ac:dyDescent="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4.4" x14ac:dyDescent="0.3">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4.4" x14ac:dyDescent="0.3">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4.4" x14ac:dyDescent="0.3">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4.4" x14ac:dyDescent="0.3">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4.4" x14ac:dyDescent="0.3">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4.4" x14ac:dyDescent="0.3">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4.4" x14ac:dyDescent="0.3">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4.4" x14ac:dyDescent="0.3">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4.4" x14ac:dyDescent="0.3">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4.4" x14ac:dyDescent="0.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4.4" x14ac:dyDescent="0.3">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4.4" x14ac:dyDescent="0.3">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4.4" x14ac:dyDescent="0.3">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4.4" x14ac:dyDescent="0.3">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4.4" x14ac:dyDescent="0.3">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4.4" x14ac:dyDescent="0.3">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4.4" x14ac:dyDescent="0.3">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4.4" x14ac:dyDescent="0.3">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4.4" x14ac:dyDescent="0.3">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4.4" x14ac:dyDescent="0.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4.4" x14ac:dyDescent="0.3">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4.4" x14ac:dyDescent="0.3">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4.4" x14ac:dyDescent="0.3">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4.4" x14ac:dyDescent="0.3">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4.4" x14ac:dyDescent="0.3">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4.4" x14ac:dyDescent="0.3">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4.4" x14ac:dyDescent="0.3">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4.4" x14ac:dyDescent="0.3">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4.4" x14ac:dyDescent="0.3">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4.4" x14ac:dyDescent="0.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4.4" x14ac:dyDescent="0.3">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4.4" x14ac:dyDescent="0.3">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4.4" x14ac:dyDescent="0.3">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4.4" x14ac:dyDescent="0.3">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4.4" x14ac:dyDescent="0.3">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4.4" x14ac:dyDescent="0.3">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4.4" x14ac:dyDescent="0.3">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4.4" x14ac:dyDescent="0.3">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4.4" x14ac:dyDescent="0.3">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4.4" x14ac:dyDescent="0.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4.4" x14ac:dyDescent="0.3">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4.4" x14ac:dyDescent="0.3">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4.4" x14ac:dyDescent="0.3">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4.4" x14ac:dyDescent="0.3">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4.4" x14ac:dyDescent="0.3">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4.4" x14ac:dyDescent="0.3">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4.4" x14ac:dyDescent="0.3">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4.4" x14ac:dyDescent="0.3">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4.4" x14ac:dyDescent="0.3">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4.4" x14ac:dyDescent="0.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4.4" x14ac:dyDescent="0.3">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4.4" x14ac:dyDescent="0.3">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4.4" x14ac:dyDescent="0.3">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4.4" x14ac:dyDescent="0.3">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4.4" x14ac:dyDescent="0.3">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4.4" x14ac:dyDescent="0.3">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4.4" x14ac:dyDescent="0.3">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4.4" x14ac:dyDescent="0.3">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4.4" x14ac:dyDescent="0.3">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4.4" x14ac:dyDescent="0.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4.4" x14ac:dyDescent="0.3">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4.4" x14ac:dyDescent="0.3">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4.4" x14ac:dyDescent="0.3">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4.4" x14ac:dyDescent="0.3">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4.4" x14ac:dyDescent="0.3">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4.4" x14ac:dyDescent="0.3">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4.4" x14ac:dyDescent="0.3">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4.4" x14ac:dyDescent="0.3">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4.4" x14ac:dyDescent="0.3">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4.4" x14ac:dyDescent="0.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4.4" x14ac:dyDescent="0.3">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4.4" x14ac:dyDescent="0.3">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4.4" x14ac:dyDescent="0.3">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4.4" x14ac:dyDescent="0.3">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4.4" x14ac:dyDescent="0.3">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4.4" x14ac:dyDescent="0.3">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4.4" x14ac:dyDescent="0.3">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4.4" x14ac:dyDescent="0.3">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4.4" x14ac:dyDescent="0.3">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4.4" x14ac:dyDescent="0.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4.4" x14ac:dyDescent="0.3">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4.4" x14ac:dyDescent="0.3">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4.4" x14ac:dyDescent="0.3">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4.4" x14ac:dyDescent="0.3">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4.4" x14ac:dyDescent="0.3">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4.4" x14ac:dyDescent="0.3">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4.4" x14ac:dyDescent="0.3">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4.4" x14ac:dyDescent="0.3">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4.4" x14ac:dyDescent="0.3">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4.4" x14ac:dyDescent="0.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4.4" x14ac:dyDescent="0.3">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4.4" x14ac:dyDescent="0.3">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4.4" x14ac:dyDescent="0.3">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4.4" x14ac:dyDescent="0.3">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4.4" x14ac:dyDescent="0.3">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4.4" x14ac:dyDescent="0.3">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4.4" x14ac:dyDescent="0.3">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4.4" x14ac:dyDescent="0.3">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4.4" x14ac:dyDescent="0.3">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4.4" x14ac:dyDescent="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4.4" x14ac:dyDescent="0.3">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4.4" x14ac:dyDescent="0.3">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4.4" x14ac:dyDescent="0.3">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4.4" x14ac:dyDescent="0.3">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4.4" x14ac:dyDescent="0.3">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4.4" x14ac:dyDescent="0.3">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4.4" x14ac:dyDescent="0.3">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4.4" x14ac:dyDescent="0.3">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4.4" x14ac:dyDescent="0.3">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4.4" x14ac:dyDescent="0.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4.4" x14ac:dyDescent="0.3">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4.4" x14ac:dyDescent="0.3">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4.4" x14ac:dyDescent="0.3">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4.4" x14ac:dyDescent="0.3">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4.4" x14ac:dyDescent="0.3">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4.4" x14ac:dyDescent="0.3">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4.4" x14ac:dyDescent="0.3">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4.4" x14ac:dyDescent="0.3">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4.4" x14ac:dyDescent="0.3">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4.4" x14ac:dyDescent="0.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4.4" x14ac:dyDescent="0.3">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4.4" x14ac:dyDescent="0.3">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4.4" x14ac:dyDescent="0.3">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4.4" x14ac:dyDescent="0.3">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4.4" x14ac:dyDescent="0.3">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4.4" x14ac:dyDescent="0.3">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4.4" x14ac:dyDescent="0.3">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4.4" x14ac:dyDescent="0.3">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4.4" x14ac:dyDescent="0.3">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4.4" x14ac:dyDescent="0.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4.4" x14ac:dyDescent="0.3">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4.4" x14ac:dyDescent="0.3">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4.4" x14ac:dyDescent="0.3">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4.4" x14ac:dyDescent="0.3">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4.4" x14ac:dyDescent="0.3">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4.4" x14ac:dyDescent="0.3">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4.4" x14ac:dyDescent="0.3">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4.4" x14ac:dyDescent="0.3">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4.4" x14ac:dyDescent="0.3">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4.4" x14ac:dyDescent="0.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4.4" x14ac:dyDescent="0.3">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4.4" x14ac:dyDescent="0.3">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4.4" x14ac:dyDescent="0.3">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4.4" x14ac:dyDescent="0.3">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4.4" x14ac:dyDescent="0.3">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4.4" x14ac:dyDescent="0.3">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4.4" x14ac:dyDescent="0.3">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4.4" x14ac:dyDescent="0.3">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4.4" x14ac:dyDescent="0.3">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4.4" x14ac:dyDescent="0.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4.4" x14ac:dyDescent="0.3">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4.4" x14ac:dyDescent="0.3">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4.4" x14ac:dyDescent="0.3">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4.4" x14ac:dyDescent="0.3">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4.4" x14ac:dyDescent="0.3">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4.4" x14ac:dyDescent="0.3">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4.4" x14ac:dyDescent="0.3">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4.4" x14ac:dyDescent="0.3">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4.4" x14ac:dyDescent="0.3">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4.4" x14ac:dyDescent="0.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4.4" x14ac:dyDescent="0.3">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4.4" x14ac:dyDescent="0.3">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4.4" x14ac:dyDescent="0.3">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4.4" x14ac:dyDescent="0.3">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4.4" x14ac:dyDescent="0.3">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4.4" x14ac:dyDescent="0.3">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4.4" x14ac:dyDescent="0.3">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4.4" x14ac:dyDescent="0.3">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4.4" x14ac:dyDescent="0.3">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4.4" x14ac:dyDescent="0.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4.4" x14ac:dyDescent="0.3">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4.4" x14ac:dyDescent="0.3">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4.4" x14ac:dyDescent="0.3">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4.4" x14ac:dyDescent="0.3">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4.4" x14ac:dyDescent="0.3">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4.4" x14ac:dyDescent="0.3">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4.4" x14ac:dyDescent="0.3">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4.4" x14ac:dyDescent="0.3">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4.4" x14ac:dyDescent="0.3">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4.4" x14ac:dyDescent="0.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4.4" x14ac:dyDescent="0.3">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4.4" x14ac:dyDescent="0.3">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4.4" x14ac:dyDescent="0.3">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4.4" x14ac:dyDescent="0.3">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4.4" x14ac:dyDescent="0.3">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4.4" x14ac:dyDescent="0.3">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4.4" x14ac:dyDescent="0.3">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4.4" x14ac:dyDescent="0.3">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4.4" x14ac:dyDescent="0.3">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4.4" x14ac:dyDescent="0.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4.4" x14ac:dyDescent="0.3">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4.4" x14ac:dyDescent="0.3">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4.4" x14ac:dyDescent="0.3">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4.4" x14ac:dyDescent="0.3">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4.4" x14ac:dyDescent="0.3">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4.4" x14ac:dyDescent="0.3">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4.4" x14ac:dyDescent="0.3">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4.4" x14ac:dyDescent="0.3">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4.4" x14ac:dyDescent="0.3">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4.4" x14ac:dyDescent="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4.4" x14ac:dyDescent="0.3">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4.4" x14ac:dyDescent="0.3">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4.4" x14ac:dyDescent="0.3">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4.4" x14ac:dyDescent="0.3">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4.4" x14ac:dyDescent="0.3">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4.4" x14ac:dyDescent="0.3">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4.4" x14ac:dyDescent="0.3">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4.4" x14ac:dyDescent="0.3">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4.4" x14ac:dyDescent="0.3">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4.4" x14ac:dyDescent="0.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4.4" x14ac:dyDescent="0.3">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4.4" x14ac:dyDescent="0.3">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4.4" x14ac:dyDescent="0.3">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4.4" x14ac:dyDescent="0.3">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4.4" x14ac:dyDescent="0.3">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4.4" x14ac:dyDescent="0.3">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4.4" x14ac:dyDescent="0.3">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4.4" x14ac:dyDescent="0.3">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4.4" x14ac:dyDescent="0.3">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4.4" x14ac:dyDescent="0.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4.4" x14ac:dyDescent="0.3">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4.4" x14ac:dyDescent="0.3">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4.4" x14ac:dyDescent="0.3">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4.4" x14ac:dyDescent="0.3">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4.4" x14ac:dyDescent="0.3">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4.4" x14ac:dyDescent="0.3">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4.4" x14ac:dyDescent="0.3">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4.4" x14ac:dyDescent="0.3">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4.4" x14ac:dyDescent="0.3">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4.4" x14ac:dyDescent="0.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4.4" x14ac:dyDescent="0.3">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4.4" x14ac:dyDescent="0.3">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4.4" x14ac:dyDescent="0.3">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4.4" x14ac:dyDescent="0.3">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4.4" x14ac:dyDescent="0.3">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4.4" x14ac:dyDescent="0.3">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4.4" x14ac:dyDescent="0.3">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4.4" x14ac:dyDescent="0.3">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4.4" x14ac:dyDescent="0.3">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4.4" x14ac:dyDescent="0.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4.4" x14ac:dyDescent="0.3">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4.4" x14ac:dyDescent="0.3">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4.4" x14ac:dyDescent="0.3">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4.4" x14ac:dyDescent="0.3">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4.4" x14ac:dyDescent="0.3">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4.4" x14ac:dyDescent="0.3">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4.4" x14ac:dyDescent="0.3">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4.4" x14ac:dyDescent="0.3">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4.4" x14ac:dyDescent="0.3">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4.4" x14ac:dyDescent="0.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4.4" x14ac:dyDescent="0.3">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4.4" x14ac:dyDescent="0.3">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4.4" x14ac:dyDescent="0.3">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4.4" x14ac:dyDescent="0.3">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4.4" x14ac:dyDescent="0.3">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4.4" x14ac:dyDescent="0.3">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4.4" x14ac:dyDescent="0.3">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4.4" x14ac:dyDescent="0.3">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4.4" x14ac:dyDescent="0.3">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4.4" x14ac:dyDescent="0.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4.4" x14ac:dyDescent="0.3">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4.4" x14ac:dyDescent="0.3">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4.4" x14ac:dyDescent="0.3">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4.4" x14ac:dyDescent="0.3">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4.4" x14ac:dyDescent="0.3">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4.4" x14ac:dyDescent="0.3">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4.4" x14ac:dyDescent="0.3">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4.4" x14ac:dyDescent="0.3">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4.4" x14ac:dyDescent="0.3">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4.4" x14ac:dyDescent="0.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4.4" x14ac:dyDescent="0.3">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4.4" x14ac:dyDescent="0.3">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4.4" x14ac:dyDescent="0.3">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4.4" x14ac:dyDescent="0.3">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4.4" x14ac:dyDescent="0.3">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4.4" x14ac:dyDescent="0.3">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4.4" x14ac:dyDescent="0.3">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4.4" x14ac:dyDescent="0.3">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4.4" x14ac:dyDescent="0.3">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4.4" x14ac:dyDescent="0.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4.4" x14ac:dyDescent="0.3">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4.4" x14ac:dyDescent="0.3">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4.4" x14ac:dyDescent="0.3">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4.4" x14ac:dyDescent="0.3">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4.4" x14ac:dyDescent="0.3">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4.4" x14ac:dyDescent="0.3">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4.4" x14ac:dyDescent="0.3">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4.4" x14ac:dyDescent="0.3">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4.4" x14ac:dyDescent="0.3">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4.4" x14ac:dyDescent="0.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4.4" x14ac:dyDescent="0.3">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4.4" x14ac:dyDescent="0.3">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4.4" x14ac:dyDescent="0.3">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4.4" x14ac:dyDescent="0.3">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4.4" x14ac:dyDescent="0.3">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4.4" x14ac:dyDescent="0.3">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4.4" x14ac:dyDescent="0.3">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4.4" x14ac:dyDescent="0.3">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4.4" x14ac:dyDescent="0.3">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4.4" x14ac:dyDescent="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4.4" x14ac:dyDescent="0.3">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4.4" x14ac:dyDescent="0.3">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4.4" x14ac:dyDescent="0.3">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4.4" x14ac:dyDescent="0.3">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4.4" x14ac:dyDescent="0.3">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4.4" x14ac:dyDescent="0.3">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4.4" x14ac:dyDescent="0.3">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4.4" x14ac:dyDescent="0.3">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4.4" x14ac:dyDescent="0.3">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4.4" x14ac:dyDescent="0.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4.4" x14ac:dyDescent="0.3">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4.4" x14ac:dyDescent="0.3">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4.4" x14ac:dyDescent="0.3">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4.4" x14ac:dyDescent="0.3">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4.4" x14ac:dyDescent="0.3">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4.4" x14ac:dyDescent="0.3">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4.4" x14ac:dyDescent="0.3">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4.4" x14ac:dyDescent="0.3">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4.4" x14ac:dyDescent="0.3">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4.4" x14ac:dyDescent="0.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4.4" x14ac:dyDescent="0.3">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4.4" x14ac:dyDescent="0.3">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4.4" x14ac:dyDescent="0.3">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4.4" x14ac:dyDescent="0.3">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4.4" x14ac:dyDescent="0.3">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4.4" x14ac:dyDescent="0.3">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4.4" x14ac:dyDescent="0.3">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4.4" x14ac:dyDescent="0.3">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4.4" x14ac:dyDescent="0.3">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4.4" x14ac:dyDescent="0.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4.4" x14ac:dyDescent="0.3">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4.4" x14ac:dyDescent="0.3">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4.4" x14ac:dyDescent="0.3">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4.4" x14ac:dyDescent="0.3">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4.4" x14ac:dyDescent="0.3">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4.4" x14ac:dyDescent="0.3">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4.4" x14ac:dyDescent="0.3">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4.4" x14ac:dyDescent="0.3">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4.4" x14ac:dyDescent="0.3">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4.4" x14ac:dyDescent="0.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4.4" x14ac:dyDescent="0.3">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4.4" x14ac:dyDescent="0.3">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4.4" x14ac:dyDescent="0.3">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4.4" x14ac:dyDescent="0.3">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4.4" x14ac:dyDescent="0.3">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4.4" x14ac:dyDescent="0.3">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4.4" x14ac:dyDescent="0.3">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4.4" x14ac:dyDescent="0.3">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4.4" x14ac:dyDescent="0.3">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4.4" x14ac:dyDescent="0.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4.4" x14ac:dyDescent="0.3">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4.4" x14ac:dyDescent="0.3">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4.4" x14ac:dyDescent="0.3">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4.4" x14ac:dyDescent="0.3">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4.4" x14ac:dyDescent="0.3">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4.4" x14ac:dyDescent="0.3">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4.4" x14ac:dyDescent="0.3">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4.4" x14ac:dyDescent="0.3">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4.4" x14ac:dyDescent="0.3">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4.4" x14ac:dyDescent="0.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4.4" x14ac:dyDescent="0.3">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4.4" x14ac:dyDescent="0.3">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4.4" x14ac:dyDescent="0.3">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4.4" x14ac:dyDescent="0.3">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4.4" x14ac:dyDescent="0.3">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4.4" x14ac:dyDescent="0.3">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4.4" x14ac:dyDescent="0.3">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4.4" x14ac:dyDescent="0.3">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4.4" x14ac:dyDescent="0.3">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4.4" x14ac:dyDescent="0.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4.4" x14ac:dyDescent="0.3">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4.4" x14ac:dyDescent="0.3">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4.4" x14ac:dyDescent="0.3">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4.4" x14ac:dyDescent="0.3">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4.4" x14ac:dyDescent="0.3">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4.4" x14ac:dyDescent="0.3">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4.4" x14ac:dyDescent="0.3">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4.4" x14ac:dyDescent="0.3">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4.4" x14ac:dyDescent="0.3">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4.4" x14ac:dyDescent="0.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4.4" x14ac:dyDescent="0.3">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4.4" x14ac:dyDescent="0.3">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4.4" x14ac:dyDescent="0.3">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4.4" x14ac:dyDescent="0.3">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4.4" x14ac:dyDescent="0.3">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4.4" x14ac:dyDescent="0.3">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4.4" x14ac:dyDescent="0.3">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4.4" x14ac:dyDescent="0.3">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4.4" x14ac:dyDescent="0.3">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4.4" x14ac:dyDescent="0.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4.4" x14ac:dyDescent="0.3">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4.4" x14ac:dyDescent="0.3">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4.4" x14ac:dyDescent="0.3">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4.4" x14ac:dyDescent="0.3">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4.4" x14ac:dyDescent="0.3">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4.4" x14ac:dyDescent="0.3">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4.4" x14ac:dyDescent="0.3">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4.4" x14ac:dyDescent="0.3">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4.4" x14ac:dyDescent="0.3">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4.4" x14ac:dyDescent="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4.4" x14ac:dyDescent="0.3">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4.4" x14ac:dyDescent="0.3">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4.4" x14ac:dyDescent="0.3">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4.4" x14ac:dyDescent="0.3">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4.4" x14ac:dyDescent="0.3">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4.4" x14ac:dyDescent="0.3">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4.4" x14ac:dyDescent="0.3">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4.4" x14ac:dyDescent="0.3">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4.4" x14ac:dyDescent="0.3">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4.4" x14ac:dyDescent="0.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4.4" x14ac:dyDescent="0.3">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4.4" x14ac:dyDescent="0.3">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4.4" x14ac:dyDescent="0.3">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4.4" x14ac:dyDescent="0.3">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4.4" x14ac:dyDescent="0.3">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4.4" x14ac:dyDescent="0.3">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4.4" x14ac:dyDescent="0.3">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4.4" x14ac:dyDescent="0.3">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4.4" x14ac:dyDescent="0.3">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4.4" x14ac:dyDescent="0.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4.4" x14ac:dyDescent="0.3">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4.4" x14ac:dyDescent="0.3">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4.4" x14ac:dyDescent="0.3">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4.4" x14ac:dyDescent="0.3">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4.4" x14ac:dyDescent="0.3">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4.4" x14ac:dyDescent="0.3">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4.4" x14ac:dyDescent="0.3">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4.4" x14ac:dyDescent="0.3">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4.4" x14ac:dyDescent="0.3">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4.4" x14ac:dyDescent="0.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4.4" x14ac:dyDescent="0.3">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4.4" x14ac:dyDescent="0.3">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4.4" x14ac:dyDescent="0.3">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4.4" x14ac:dyDescent="0.3">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4.4" x14ac:dyDescent="0.3">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4.4" x14ac:dyDescent="0.3">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4.4" x14ac:dyDescent="0.3">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4.4" x14ac:dyDescent="0.3">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4.4" x14ac:dyDescent="0.3">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4.4" x14ac:dyDescent="0.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4.4" x14ac:dyDescent="0.3">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4.4" x14ac:dyDescent="0.3">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4.4" x14ac:dyDescent="0.3">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4.4" x14ac:dyDescent="0.3">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4.4" x14ac:dyDescent="0.3">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4.4" x14ac:dyDescent="0.3">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4.4" x14ac:dyDescent="0.3">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4.4" x14ac:dyDescent="0.3">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4.4" x14ac:dyDescent="0.3">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4.4" x14ac:dyDescent="0.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4.4" x14ac:dyDescent="0.3">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4.4" x14ac:dyDescent="0.3">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4.4" x14ac:dyDescent="0.3">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4.4" x14ac:dyDescent="0.3">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4.4" x14ac:dyDescent="0.3">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4.4" x14ac:dyDescent="0.3">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4.4" x14ac:dyDescent="0.3">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4.4" x14ac:dyDescent="0.3">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4.4" x14ac:dyDescent="0.3">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4.4" x14ac:dyDescent="0.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4.4" x14ac:dyDescent="0.3">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4.4" x14ac:dyDescent="0.3">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4.4" x14ac:dyDescent="0.3">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4.4" x14ac:dyDescent="0.3">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4.4" x14ac:dyDescent="0.3">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4.4" x14ac:dyDescent="0.3">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4.4" x14ac:dyDescent="0.3">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4.4" x14ac:dyDescent="0.3">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4.4" x14ac:dyDescent="0.3">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4.4" x14ac:dyDescent="0.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4.4" x14ac:dyDescent="0.3">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4.4" x14ac:dyDescent="0.3">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4.4" x14ac:dyDescent="0.3">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4.4" x14ac:dyDescent="0.3">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4.4" x14ac:dyDescent="0.3">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4.4" x14ac:dyDescent="0.3">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4.4" x14ac:dyDescent="0.3">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4.4" x14ac:dyDescent="0.3">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4.4" x14ac:dyDescent="0.3">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4.4" x14ac:dyDescent="0.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4.4" x14ac:dyDescent="0.3">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4.4" x14ac:dyDescent="0.3">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4.4" x14ac:dyDescent="0.3">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4.4" x14ac:dyDescent="0.3">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4.4" x14ac:dyDescent="0.3">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4.4" x14ac:dyDescent="0.3">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4.4" x14ac:dyDescent="0.3">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4.4" x14ac:dyDescent="0.3">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4.4" x14ac:dyDescent="0.3">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4.4" x14ac:dyDescent="0.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4.4" x14ac:dyDescent="0.3">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4.4" x14ac:dyDescent="0.3">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4.4" x14ac:dyDescent="0.3">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4.4" x14ac:dyDescent="0.3">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4.4" x14ac:dyDescent="0.3">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4.4" x14ac:dyDescent="0.3">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4.4" x14ac:dyDescent="0.3">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4.4" x14ac:dyDescent="0.3">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4.4" x14ac:dyDescent="0.3">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4.4" x14ac:dyDescent="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4.4" x14ac:dyDescent="0.3">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4.4" x14ac:dyDescent="0.3">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4.4" x14ac:dyDescent="0.3">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4.4" x14ac:dyDescent="0.3">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4.4" x14ac:dyDescent="0.3">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4.4" x14ac:dyDescent="0.3">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4.4" x14ac:dyDescent="0.3">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4.4" x14ac:dyDescent="0.3">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4.4" x14ac:dyDescent="0.3">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4.4" x14ac:dyDescent="0.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4.4" x14ac:dyDescent="0.3">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4.4" x14ac:dyDescent="0.3">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4.4" x14ac:dyDescent="0.3">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4.4" x14ac:dyDescent="0.3">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4.4" x14ac:dyDescent="0.3">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4.4" x14ac:dyDescent="0.3">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4.4" x14ac:dyDescent="0.3">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4.4" x14ac:dyDescent="0.3">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4.4" x14ac:dyDescent="0.3">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4.4" x14ac:dyDescent="0.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4.4" x14ac:dyDescent="0.3">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4.4" x14ac:dyDescent="0.3">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4.4" x14ac:dyDescent="0.3">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4.4" x14ac:dyDescent="0.3">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4.4" x14ac:dyDescent="0.3">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4.4" x14ac:dyDescent="0.3">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4.4" x14ac:dyDescent="0.3">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4.4" x14ac:dyDescent="0.3">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4.4" x14ac:dyDescent="0.3">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4.4" x14ac:dyDescent="0.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4.4" x14ac:dyDescent="0.3">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4.4" x14ac:dyDescent="0.3">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4.4" x14ac:dyDescent="0.3">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4.4" x14ac:dyDescent="0.3">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4.4" x14ac:dyDescent="0.3">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4.4" x14ac:dyDescent="0.3">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4.4" x14ac:dyDescent="0.3">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4.4" x14ac:dyDescent="0.3">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4.4" x14ac:dyDescent="0.3">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4.4" x14ac:dyDescent="0.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4.4" x14ac:dyDescent="0.3">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4.4" x14ac:dyDescent="0.3">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4.4" x14ac:dyDescent="0.3">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4.4" x14ac:dyDescent="0.3">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4.4" x14ac:dyDescent="0.3">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4.4" x14ac:dyDescent="0.3">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4.4" x14ac:dyDescent="0.3">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4.4" x14ac:dyDescent="0.3">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4.4" x14ac:dyDescent="0.3">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4.4" x14ac:dyDescent="0.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4.4" x14ac:dyDescent="0.3">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4.4" x14ac:dyDescent="0.3">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4.4" x14ac:dyDescent="0.3">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4.4" x14ac:dyDescent="0.3">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4.4" x14ac:dyDescent="0.3">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4.4" x14ac:dyDescent="0.3">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4.4" x14ac:dyDescent="0.3">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4.4" x14ac:dyDescent="0.3">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4.4" x14ac:dyDescent="0.3">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4.4" x14ac:dyDescent="0.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4.4" x14ac:dyDescent="0.3">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4.4" x14ac:dyDescent="0.3">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4.4" x14ac:dyDescent="0.3">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4.4" x14ac:dyDescent="0.3">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4.4" x14ac:dyDescent="0.3">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4.4" x14ac:dyDescent="0.3">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4.4" x14ac:dyDescent="0.3">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4.4" x14ac:dyDescent="0.3">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4.4" x14ac:dyDescent="0.3">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4.4" x14ac:dyDescent="0.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4.4" x14ac:dyDescent="0.3">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4.4" x14ac:dyDescent="0.3">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4.4" x14ac:dyDescent="0.3">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4.4" x14ac:dyDescent="0.3">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4.4" x14ac:dyDescent="0.3">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4.4" x14ac:dyDescent="0.3">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4.4" x14ac:dyDescent="0.3">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4.4" x14ac:dyDescent="0.3">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4.4" x14ac:dyDescent="0.3">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4.4" x14ac:dyDescent="0.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4.4" x14ac:dyDescent="0.3">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4.4" x14ac:dyDescent="0.3">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4.4" x14ac:dyDescent="0.3">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4.4" x14ac:dyDescent="0.3">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4.4" x14ac:dyDescent="0.3">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4.4" x14ac:dyDescent="0.3">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4.4" x14ac:dyDescent="0.3">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4.4" x14ac:dyDescent="0.3">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4.4" x14ac:dyDescent="0.3">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4.4" x14ac:dyDescent="0.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4.4" x14ac:dyDescent="0.3">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4.4" x14ac:dyDescent="0.3">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4.4" x14ac:dyDescent="0.3">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4.4" x14ac:dyDescent="0.3">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4.4" x14ac:dyDescent="0.3">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4.4" x14ac:dyDescent="0.3">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4.4" x14ac:dyDescent="0.3">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4.4" x14ac:dyDescent="0.3">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4.4" x14ac:dyDescent="0.3">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4.4" x14ac:dyDescent="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4.4" x14ac:dyDescent="0.3">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4.4" x14ac:dyDescent="0.3">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4.4" x14ac:dyDescent="0.3">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4.4" x14ac:dyDescent="0.3">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4.4" x14ac:dyDescent="0.3">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4.4" x14ac:dyDescent="0.3">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4.4" x14ac:dyDescent="0.3">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4.4" x14ac:dyDescent="0.3">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4.4" x14ac:dyDescent="0.3">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4.4" x14ac:dyDescent="0.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4.4" x14ac:dyDescent="0.3">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4.4" x14ac:dyDescent="0.3">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4.4" x14ac:dyDescent="0.3">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4.4" x14ac:dyDescent="0.3">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4.4" x14ac:dyDescent="0.3">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4.4" x14ac:dyDescent="0.3">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4.4" x14ac:dyDescent="0.3">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4.4" x14ac:dyDescent="0.3">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4.4" x14ac:dyDescent="0.3">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4.4" x14ac:dyDescent="0.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4.4" x14ac:dyDescent="0.3">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4.4" x14ac:dyDescent="0.3">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4.4" x14ac:dyDescent="0.3">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4.4" x14ac:dyDescent="0.3">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4.4" x14ac:dyDescent="0.3">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4.4" x14ac:dyDescent="0.3">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4.4" x14ac:dyDescent="0.3">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4.4" x14ac:dyDescent="0.3">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4.4" x14ac:dyDescent="0.3">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4.4" x14ac:dyDescent="0.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4.4" x14ac:dyDescent="0.3">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4.4" x14ac:dyDescent="0.3">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4.4" x14ac:dyDescent="0.3">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4.4" x14ac:dyDescent="0.3">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4.4" x14ac:dyDescent="0.3">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4.4" x14ac:dyDescent="0.3">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4.4" x14ac:dyDescent="0.3">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4.4" x14ac:dyDescent="0.3">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4.4" x14ac:dyDescent="0.3">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4.4" x14ac:dyDescent="0.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4.4" x14ac:dyDescent="0.3">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4.4" x14ac:dyDescent="0.3">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4.4" x14ac:dyDescent="0.3">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4.4" x14ac:dyDescent="0.3">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4.4" x14ac:dyDescent="0.3">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4.4" x14ac:dyDescent="0.3">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4.4" x14ac:dyDescent="0.3">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4.4" x14ac:dyDescent="0.3">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4.4" x14ac:dyDescent="0.3">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4.4" x14ac:dyDescent="0.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4.4" x14ac:dyDescent="0.3">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4.4" x14ac:dyDescent="0.3">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4.4" x14ac:dyDescent="0.3">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4.4" x14ac:dyDescent="0.3">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4.4" x14ac:dyDescent="0.3">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4.4" x14ac:dyDescent="0.3">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4.4" x14ac:dyDescent="0.3">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4.4" x14ac:dyDescent="0.3">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4.4" x14ac:dyDescent="0.3">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4.4" x14ac:dyDescent="0.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4.4" x14ac:dyDescent="0.3">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4.4" x14ac:dyDescent="0.3">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4.4" x14ac:dyDescent="0.3">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4.4" x14ac:dyDescent="0.3">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4.4" x14ac:dyDescent="0.3">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4.4" x14ac:dyDescent="0.3">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4.4" x14ac:dyDescent="0.3">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4.4" x14ac:dyDescent="0.3">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4.4" x14ac:dyDescent="0.3">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4.4" x14ac:dyDescent="0.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4.4" x14ac:dyDescent="0.3">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4.4" x14ac:dyDescent="0.3">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4.4" x14ac:dyDescent="0.3">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4.4" x14ac:dyDescent="0.3">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4.4" x14ac:dyDescent="0.3">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4.4" x14ac:dyDescent="0.3">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4.4" x14ac:dyDescent="0.3">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4.4" x14ac:dyDescent="0.3">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4.4" x14ac:dyDescent="0.3">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4.4" x14ac:dyDescent="0.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4.4" x14ac:dyDescent="0.3">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4.4" x14ac:dyDescent="0.3">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4.4" x14ac:dyDescent="0.3">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4.4" x14ac:dyDescent="0.3">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4.4" x14ac:dyDescent="0.3">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4.4" x14ac:dyDescent="0.3">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4.4" x14ac:dyDescent="0.3">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4.4" x14ac:dyDescent="0.3">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4.4" x14ac:dyDescent="0.3">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4.4" x14ac:dyDescent="0.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4.4" x14ac:dyDescent="0.3">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4.4" x14ac:dyDescent="0.3">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4.4" x14ac:dyDescent="0.3">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4.4" x14ac:dyDescent="0.3">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4.4" x14ac:dyDescent="0.3">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4.4" x14ac:dyDescent="0.3">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4.4" x14ac:dyDescent="0.3">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4140625" defaultRowHeight="15" customHeight="1" x14ac:dyDescent="0.3"/>
  <cols>
    <col min="1" max="1" width="24.88671875" customWidth="1"/>
    <col min="2" max="2" width="13" customWidth="1"/>
    <col min="3" max="3" width="16.33203125" customWidth="1"/>
  </cols>
  <sheetData>
    <row r="1" spans="1:3" ht="15" customHeight="1" x14ac:dyDescent="0.35">
      <c r="A1" s="10" t="s">
        <v>41</v>
      </c>
    </row>
    <row r="2" spans="1:3" ht="15" customHeight="1" x14ac:dyDescent="0.35">
      <c r="A2" s="11"/>
      <c r="B2" s="11" t="s">
        <v>42</v>
      </c>
      <c r="C2" s="11" t="s">
        <v>43</v>
      </c>
    </row>
    <row r="3" spans="1:3" ht="15" customHeight="1" x14ac:dyDescent="0.35">
      <c r="A3" s="10" t="s">
        <v>44</v>
      </c>
      <c r="B3" s="10" t="s">
        <v>45</v>
      </c>
      <c r="C3" s="10" t="s">
        <v>46</v>
      </c>
    </row>
    <row r="4" spans="1:3" ht="15" customHeight="1" x14ac:dyDescent="0.35">
      <c r="A4" s="10" t="s">
        <v>47</v>
      </c>
      <c r="B4" s="10" t="s">
        <v>45</v>
      </c>
      <c r="C4" s="10" t="s">
        <v>48</v>
      </c>
    </row>
    <row r="5" spans="1:3" ht="15" customHeight="1" x14ac:dyDescent="0.35">
      <c r="A5" s="10" t="s">
        <v>49</v>
      </c>
      <c r="B5" s="10" t="s">
        <v>45</v>
      </c>
      <c r="C5" s="10" t="s">
        <v>50</v>
      </c>
    </row>
    <row r="6" spans="1:3" ht="15" customHeight="1" x14ac:dyDescent="0.35">
      <c r="A6" s="10" t="s">
        <v>51</v>
      </c>
      <c r="B6" s="10" t="s">
        <v>45</v>
      </c>
      <c r="C6" s="10" t="s">
        <v>52</v>
      </c>
    </row>
    <row r="7" spans="1:3" ht="15" customHeight="1" x14ac:dyDescent="0.35">
      <c r="A7" s="10" t="s">
        <v>53</v>
      </c>
      <c r="B7" s="10" t="s">
        <v>54</v>
      </c>
      <c r="C7" s="10" t="s">
        <v>54</v>
      </c>
    </row>
    <row r="8" spans="1:3" ht="15" customHeight="1" x14ac:dyDescent="0.35">
      <c r="A8" s="10" t="s">
        <v>55</v>
      </c>
      <c r="B8" s="10" t="s">
        <v>54</v>
      </c>
      <c r="C8" s="10"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G3" sqref="G3"/>
    </sheetView>
  </sheetViews>
  <sheetFormatPr defaultColWidth="14.44140625" defaultRowHeight="15" customHeight="1" x14ac:dyDescent="0.3"/>
  <cols>
    <col min="1" max="1" width="11.44140625" bestFit="1" customWidth="1"/>
    <col min="2" max="2" width="12.44140625" bestFit="1" customWidth="1"/>
    <col min="3" max="3" width="10.33203125" bestFit="1" customWidth="1"/>
    <col min="4" max="4" width="14.109375" bestFit="1" customWidth="1"/>
    <col min="5" max="5" width="13.88671875" bestFit="1" customWidth="1"/>
    <col min="6" max="6" width="46" customWidth="1"/>
    <col min="7" max="7" width="19.88671875" bestFit="1" customWidth="1"/>
    <col min="8" max="8" width="26.33203125" customWidth="1"/>
  </cols>
  <sheetData>
    <row r="1" spans="1:8" ht="37.799999999999997" x14ac:dyDescent="0.3">
      <c r="A1" s="1" t="s">
        <v>0</v>
      </c>
      <c r="B1" s="1" t="s">
        <v>1</v>
      </c>
      <c r="C1" s="1" t="s">
        <v>2</v>
      </c>
      <c r="D1" s="1" t="s">
        <v>3</v>
      </c>
      <c r="E1" s="1" t="s">
        <v>4</v>
      </c>
      <c r="F1" s="1" t="s">
        <v>5</v>
      </c>
      <c r="G1" s="1" t="s">
        <v>6</v>
      </c>
      <c r="H1" s="1" t="s">
        <v>7</v>
      </c>
    </row>
    <row r="2" spans="1:8" ht="43.2" x14ac:dyDescent="0.3">
      <c r="A2" s="2">
        <v>1</v>
      </c>
      <c r="B2" s="2">
        <v>1</v>
      </c>
      <c r="C2" s="3" t="s">
        <v>8</v>
      </c>
      <c r="D2" s="4" t="s">
        <v>9</v>
      </c>
      <c r="E2" s="5" t="s">
        <v>10</v>
      </c>
      <c r="F2" s="5" t="s">
        <v>11</v>
      </c>
      <c r="G2" s="40" t="s">
        <v>12</v>
      </c>
      <c r="H2" s="12" t="s">
        <v>56</v>
      </c>
    </row>
    <row r="3" spans="1:8" ht="43.2" x14ac:dyDescent="0.3">
      <c r="A3" s="13">
        <v>2</v>
      </c>
      <c r="B3" s="13">
        <v>1</v>
      </c>
      <c r="C3" s="14" t="s">
        <v>8</v>
      </c>
      <c r="D3" s="15" t="s">
        <v>57</v>
      </c>
      <c r="E3" s="16" t="s">
        <v>58</v>
      </c>
      <c r="F3" s="16" t="s">
        <v>59</v>
      </c>
      <c r="G3" s="42" t="s">
        <v>12</v>
      </c>
      <c r="H3" s="12" t="s">
        <v>60</v>
      </c>
    </row>
    <row r="4" spans="1:8" ht="43.2" x14ac:dyDescent="0.3">
      <c r="A4" s="13">
        <v>2</v>
      </c>
      <c r="B4" s="13">
        <v>2</v>
      </c>
      <c r="C4" s="14" t="s">
        <v>8</v>
      </c>
      <c r="D4" s="15" t="s">
        <v>57</v>
      </c>
      <c r="E4" s="16" t="s">
        <v>58</v>
      </c>
      <c r="F4" s="16" t="s">
        <v>61</v>
      </c>
      <c r="G4" s="42" t="s">
        <v>12</v>
      </c>
      <c r="H4" s="12" t="s">
        <v>62</v>
      </c>
    </row>
    <row r="5" spans="1:8" ht="43.2" x14ac:dyDescent="0.3">
      <c r="A5" s="13">
        <v>2</v>
      </c>
      <c r="B5" s="13">
        <v>3</v>
      </c>
      <c r="C5" s="14" t="s">
        <v>8</v>
      </c>
      <c r="D5" s="15" t="s">
        <v>57</v>
      </c>
      <c r="E5" s="16" t="s">
        <v>58</v>
      </c>
      <c r="F5" s="16" t="s">
        <v>63</v>
      </c>
      <c r="G5" s="42" t="s">
        <v>12</v>
      </c>
      <c r="H5" s="12" t="s">
        <v>62</v>
      </c>
    </row>
    <row r="6" spans="1:8" ht="43.2" x14ac:dyDescent="0.3">
      <c r="A6" s="13">
        <v>2</v>
      </c>
      <c r="B6" s="13">
        <v>4</v>
      </c>
      <c r="C6" s="14" t="s">
        <v>8</v>
      </c>
      <c r="D6" s="15" t="s">
        <v>57</v>
      </c>
      <c r="E6" s="16" t="s">
        <v>58</v>
      </c>
      <c r="F6" s="16" t="s">
        <v>64</v>
      </c>
      <c r="G6" s="42" t="s">
        <v>12</v>
      </c>
      <c r="H6" s="12" t="s">
        <v>62</v>
      </c>
    </row>
    <row r="7" spans="1:8" ht="43.2" x14ac:dyDescent="0.3">
      <c r="A7" s="13">
        <v>2</v>
      </c>
      <c r="B7" s="13">
        <v>5</v>
      </c>
      <c r="C7" s="14" t="s">
        <v>8</v>
      </c>
      <c r="D7" s="15" t="s">
        <v>57</v>
      </c>
      <c r="E7" s="16" t="s">
        <v>58</v>
      </c>
      <c r="F7" s="16" t="s">
        <v>65</v>
      </c>
      <c r="G7" s="42" t="s">
        <v>12</v>
      </c>
      <c r="H7" s="12" t="s">
        <v>66</v>
      </c>
    </row>
    <row r="8" spans="1:8" ht="43.2" x14ac:dyDescent="0.3">
      <c r="A8" s="13">
        <v>2</v>
      </c>
      <c r="B8" s="13">
        <v>6</v>
      </c>
      <c r="C8" s="14" t="s">
        <v>8</v>
      </c>
      <c r="D8" s="15" t="s">
        <v>57</v>
      </c>
      <c r="E8" s="16" t="s">
        <v>58</v>
      </c>
      <c r="F8" s="16" t="s">
        <v>67</v>
      </c>
      <c r="G8" s="42" t="s">
        <v>12</v>
      </c>
      <c r="H8" s="17"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activeCell="C9" sqref="C9"/>
    </sheetView>
  </sheetViews>
  <sheetFormatPr defaultColWidth="14.44140625" defaultRowHeight="15" customHeight="1" x14ac:dyDescent="0.3"/>
  <cols>
    <col min="1" max="1" width="15.33203125" customWidth="1"/>
    <col min="2" max="2" width="35.88671875" bestFit="1" customWidth="1"/>
    <col min="3" max="3" width="93" bestFit="1" customWidth="1"/>
  </cols>
  <sheetData>
    <row r="1" spans="1:3" ht="15" customHeight="1" x14ac:dyDescent="0.3">
      <c r="A1" s="61" t="s">
        <v>69</v>
      </c>
      <c r="B1" s="18" t="s">
        <v>70</v>
      </c>
      <c r="C1" s="18" t="s">
        <v>71</v>
      </c>
    </row>
    <row r="2" spans="1:3" ht="15" customHeight="1" x14ac:dyDescent="0.3">
      <c r="A2" s="62"/>
      <c r="B2" s="18" t="s">
        <v>72</v>
      </c>
      <c r="C2" s="18" t="s">
        <v>73</v>
      </c>
    </row>
    <row r="3" spans="1:3" ht="15" customHeight="1" x14ac:dyDescent="0.3">
      <c r="A3" s="62"/>
      <c r="B3" s="18" t="s">
        <v>74</v>
      </c>
      <c r="C3" s="18" t="s">
        <v>75</v>
      </c>
    </row>
    <row r="4" spans="1:3" ht="15" customHeight="1" x14ac:dyDescent="0.3">
      <c r="A4" s="63"/>
      <c r="B4" s="18" t="s">
        <v>76</v>
      </c>
      <c r="C4" s="19" t="s">
        <v>77</v>
      </c>
    </row>
    <row r="5" spans="1:3" ht="15" customHeight="1" x14ac:dyDescent="0.3">
      <c r="A5" s="61" t="s">
        <v>78</v>
      </c>
      <c r="B5" s="18" t="s">
        <v>79</v>
      </c>
      <c r="C5" s="18" t="s">
        <v>80</v>
      </c>
    </row>
    <row r="6" spans="1:3" ht="15" customHeight="1" x14ac:dyDescent="0.3">
      <c r="A6" s="62"/>
      <c r="B6" s="18" t="s">
        <v>81</v>
      </c>
      <c r="C6" s="20" t="s">
        <v>82</v>
      </c>
    </row>
    <row r="7" spans="1:3" ht="15" customHeight="1" x14ac:dyDescent="0.3">
      <c r="A7" s="63"/>
      <c r="B7" s="18" t="s">
        <v>83</v>
      </c>
      <c r="C7" s="44" t="s">
        <v>84</v>
      </c>
    </row>
    <row r="8" spans="1:3" ht="15" customHeight="1" x14ac:dyDescent="0.3">
      <c r="A8" s="61" t="s">
        <v>85</v>
      </c>
      <c r="B8" s="18" t="s">
        <v>86</v>
      </c>
      <c r="C8" s="43" t="s">
        <v>87</v>
      </c>
    </row>
    <row r="9" spans="1:3" ht="15" customHeight="1" x14ac:dyDescent="0.3">
      <c r="A9" s="63"/>
      <c r="B9" s="18" t="s">
        <v>88</v>
      </c>
      <c r="C9" s="18" t="s">
        <v>89</v>
      </c>
    </row>
    <row r="10" spans="1:3" ht="15" customHeight="1" x14ac:dyDescent="0.3">
      <c r="A10" s="61" t="s">
        <v>90</v>
      </c>
      <c r="B10" s="18" t="s">
        <v>91</v>
      </c>
      <c r="C10" s="18" t="s">
        <v>92</v>
      </c>
    </row>
    <row r="11" spans="1:3" ht="15" customHeight="1" x14ac:dyDescent="0.3">
      <c r="A11" s="62"/>
      <c r="B11" s="18"/>
      <c r="C11" s="18" t="s">
        <v>93</v>
      </c>
    </row>
    <row r="12" spans="1:3" ht="15" customHeight="1" x14ac:dyDescent="0.3">
      <c r="A12" s="62"/>
      <c r="B12" s="18"/>
      <c r="C12" s="18" t="s">
        <v>94</v>
      </c>
    </row>
    <row r="13" spans="1:3" ht="15" customHeight="1" x14ac:dyDescent="0.3">
      <c r="A13" s="62"/>
      <c r="B13" s="18"/>
      <c r="C13" s="18" t="s">
        <v>95</v>
      </c>
    </row>
    <row r="14" spans="1:3" ht="15" customHeight="1" x14ac:dyDescent="0.3">
      <c r="A14" s="62"/>
      <c r="B14" s="18"/>
      <c r="C14" s="18" t="s">
        <v>96</v>
      </c>
    </row>
    <row r="15" spans="1:3" ht="15" customHeight="1" x14ac:dyDescent="0.3">
      <c r="A15" s="62"/>
      <c r="B15" s="18" t="s">
        <v>7</v>
      </c>
      <c r="C15" s="18" t="s">
        <v>97</v>
      </c>
    </row>
    <row r="16" spans="1:3" ht="15" customHeight="1" x14ac:dyDescent="0.3">
      <c r="A16" s="62"/>
      <c r="B16" s="18" t="s">
        <v>98</v>
      </c>
      <c r="C16" s="18" t="s">
        <v>99</v>
      </c>
    </row>
    <row r="17" spans="1:3" ht="15" customHeight="1" x14ac:dyDescent="0.3">
      <c r="A17" s="63"/>
      <c r="B17" s="18" t="s">
        <v>2</v>
      </c>
      <c r="C17" s="18"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4140625" defaultRowHeight="15" customHeight="1" x14ac:dyDescent="0.3"/>
  <cols>
    <col min="1" max="1" width="42.6640625" customWidth="1"/>
    <col min="2" max="2" width="16.5546875" customWidth="1"/>
    <col min="3" max="3" width="15.6640625" customWidth="1"/>
  </cols>
  <sheetData>
    <row r="1" spans="1:3" ht="15" customHeight="1" x14ac:dyDescent="0.3">
      <c r="A1" s="21"/>
      <c r="B1" s="21" t="s">
        <v>101</v>
      </c>
      <c r="C1" s="21" t="s">
        <v>102</v>
      </c>
    </row>
    <row r="2" spans="1:3" ht="15" customHeight="1" x14ac:dyDescent="0.3">
      <c r="A2" s="21" t="s">
        <v>103</v>
      </c>
      <c r="B2" s="21" t="s">
        <v>104</v>
      </c>
      <c r="C2" s="21" t="s">
        <v>104</v>
      </c>
    </row>
    <row r="3" spans="1:3" ht="15" customHeight="1" x14ac:dyDescent="0.3">
      <c r="A3" s="21" t="s">
        <v>105</v>
      </c>
      <c r="B3" s="21" t="s">
        <v>104</v>
      </c>
      <c r="C3" s="21" t="s">
        <v>100</v>
      </c>
    </row>
    <row r="4" spans="1:3" ht="15" customHeight="1" x14ac:dyDescent="0.3">
      <c r="A4" s="21" t="s">
        <v>106</v>
      </c>
      <c r="B4" s="21" t="s">
        <v>104</v>
      </c>
      <c r="C4" s="21" t="s">
        <v>107</v>
      </c>
    </row>
    <row r="5" spans="1:3" ht="15" customHeight="1" x14ac:dyDescent="0.3">
      <c r="A5" s="21" t="s">
        <v>108</v>
      </c>
      <c r="B5" s="21" t="s">
        <v>109</v>
      </c>
      <c r="C5" s="21" t="s">
        <v>109</v>
      </c>
    </row>
    <row r="6" spans="1:3" ht="15" customHeight="1" x14ac:dyDescent="0.3">
      <c r="A6" s="21" t="s">
        <v>110</v>
      </c>
      <c r="B6" s="21" t="s">
        <v>111</v>
      </c>
      <c r="C6" s="21" t="s">
        <v>111</v>
      </c>
    </row>
    <row r="60" spans="1:10" ht="14.4" x14ac:dyDescent="0.3">
      <c r="A60" s="8" t="s">
        <v>112</v>
      </c>
      <c r="B60" s="22" t="s">
        <v>113</v>
      </c>
    </row>
    <row r="62" spans="1:10" ht="14.4" x14ac:dyDescent="0.3">
      <c r="A62" s="21"/>
      <c r="B62" s="21" t="s">
        <v>114</v>
      </c>
      <c r="C62" s="21" t="s">
        <v>115</v>
      </c>
      <c r="D62" s="21" t="s">
        <v>116</v>
      </c>
      <c r="E62" s="21" t="s">
        <v>117</v>
      </c>
      <c r="F62" s="21" t="s">
        <v>118</v>
      </c>
      <c r="G62" s="21" t="s">
        <v>119</v>
      </c>
      <c r="H62" s="21" t="s">
        <v>120</v>
      </c>
      <c r="I62" s="21" t="s">
        <v>121</v>
      </c>
      <c r="J62" s="21" t="s">
        <v>122</v>
      </c>
    </row>
    <row r="63" spans="1:10" ht="14.4" x14ac:dyDescent="0.3">
      <c r="A63" s="23" t="s">
        <v>123</v>
      </c>
      <c r="B63" s="21"/>
      <c r="C63" s="21"/>
      <c r="D63" s="21"/>
      <c r="E63" s="21"/>
      <c r="F63" s="21"/>
      <c r="G63" s="21"/>
      <c r="H63" s="21"/>
      <c r="I63" s="21"/>
      <c r="J63" s="21"/>
    </row>
    <row r="64" spans="1:10" ht="14.4" x14ac:dyDescent="0.3">
      <c r="A64" s="21" t="s">
        <v>124</v>
      </c>
      <c r="B64" s="21" t="s">
        <v>104</v>
      </c>
      <c r="C64" s="21" t="s">
        <v>107</v>
      </c>
      <c r="D64" s="21" t="s">
        <v>107</v>
      </c>
      <c r="E64" s="21" t="s">
        <v>107</v>
      </c>
      <c r="F64" s="21" t="s">
        <v>107</v>
      </c>
      <c r="G64" s="21" t="s">
        <v>107</v>
      </c>
      <c r="H64" s="21" t="s">
        <v>107</v>
      </c>
      <c r="I64" s="21" t="s">
        <v>107</v>
      </c>
      <c r="J64" s="21" t="s">
        <v>107</v>
      </c>
    </row>
    <row r="65" spans="1:10" ht="14.4" x14ac:dyDescent="0.3">
      <c r="A65" s="21" t="s">
        <v>125</v>
      </c>
      <c r="B65" s="21" t="s">
        <v>107</v>
      </c>
      <c r="C65" s="21" t="s">
        <v>107</v>
      </c>
      <c r="D65" s="21" t="s">
        <v>107</v>
      </c>
      <c r="E65" s="21" t="s">
        <v>107</v>
      </c>
      <c r="F65" s="21" t="s">
        <v>107</v>
      </c>
      <c r="G65" s="21" t="s">
        <v>107</v>
      </c>
      <c r="H65" s="21" t="s">
        <v>107</v>
      </c>
      <c r="I65" s="21" t="s">
        <v>104</v>
      </c>
      <c r="J65" s="21" t="s">
        <v>107</v>
      </c>
    </row>
    <row r="66" spans="1:10" ht="14.4" x14ac:dyDescent="0.3">
      <c r="A66" s="23" t="s">
        <v>126</v>
      </c>
      <c r="B66" s="21"/>
      <c r="C66" s="21"/>
      <c r="D66" s="21"/>
      <c r="E66" s="21"/>
      <c r="F66" s="21"/>
      <c r="G66" s="21"/>
      <c r="H66" s="21"/>
      <c r="I66" s="21"/>
      <c r="J66" s="21"/>
    </row>
    <row r="67" spans="1:10" ht="14.4" x14ac:dyDescent="0.3">
      <c r="A67" s="21" t="s">
        <v>127</v>
      </c>
      <c r="B67" s="21"/>
      <c r="C67" s="21"/>
      <c r="D67" s="21"/>
      <c r="E67" s="21"/>
      <c r="F67" s="21"/>
      <c r="G67" s="21"/>
      <c r="H67" s="21"/>
      <c r="I67" s="21"/>
      <c r="J67" s="21"/>
    </row>
    <row r="68" spans="1:10" ht="14.4" x14ac:dyDescent="0.3">
      <c r="A68" s="21" t="s">
        <v>128</v>
      </c>
      <c r="B68" s="21" t="s">
        <v>107</v>
      </c>
      <c r="C68" s="21" t="s">
        <v>104</v>
      </c>
      <c r="D68" s="21" t="s">
        <v>107</v>
      </c>
      <c r="E68" s="21" t="s">
        <v>107</v>
      </c>
      <c r="F68" s="21" t="s">
        <v>107</v>
      </c>
      <c r="G68" s="21" t="s">
        <v>107</v>
      </c>
      <c r="H68" s="21" t="s">
        <v>107</v>
      </c>
      <c r="I68" s="21" t="s">
        <v>100</v>
      </c>
      <c r="J68" s="21" t="s">
        <v>100</v>
      </c>
    </row>
    <row r="69" spans="1:10" ht="14.4" x14ac:dyDescent="0.3">
      <c r="A69" s="24" t="s">
        <v>129</v>
      </c>
      <c r="B69" s="21" t="s">
        <v>107</v>
      </c>
      <c r="C69" s="21" t="s">
        <v>107</v>
      </c>
      <c r="D69" s="21" t="s">
        <v>104</v>
      </c>
      <c r="E69" s="21" t="s">
        <v>107</v>
      </c>
      <c r="F69" s="21" t="s">
        <v>107</v>
      </c>
      <c r="G69" s="21" t="s">
        <v>107</v>
      </c>
      <c r="H69" s="21" t="s">
        <v>107</v>
      </c>
      <c r="I69" s="21" t="s">
        <v>100</v>
      </c>
      <c r="J69" s="21" t="s">
        <v>100</v>
      </c>
    </row>
    <row r="70" spans="1:10" ht="14.4" x14ac:dyDescent="0.3">
      <c r="A70" s="24" t="s">
        <v>130</v>
      </c>
      <c r="B70" s="21" t="s">
        <v>107</v>
      </c>
      <c r="C70" s="21" t="s">
        <v>107</v>
      </c>
      <c r="D70" s="21" t="s">
        <v>107</v>
      </c>
      <c r="E70" s="21" t="s">
        <v>104</v>
      </c>
      <c r="F70" s="21" t="s">
        <v>107</v>
      </c>
      <c r="G70" s="21" t="s">
        <v>107</v>
      </c>
      <c r="H70" s="21" t="s">
        <v>107</v>
      </c>
      <c r="I70" s="21" t="s">
        <v>100</v>
      </c>
      <c r="J70" s="21" t="s">
        <v>100</v>
      </c>
    </row>
    <row r="71" spans="1:10" ht="14.4" x14ac:dyDescent="0.3">
      <c r="A71" s="24" t="s">
        <v>131</v>
      </c>
      <c r="B71" s="21" t="s">
        <v>107</v>
      </c>
      <c r="C71" s="21" t="s">
        <v>107</v>
      </c>
      <c r="D71" s="21" t="s">
        <v>107</v>
      </c>
      <c r="E71" s="21" t="s">
        <v>107</v>
      </c>
      <c r="F71" s="21" t="s">
        <v>104</v>
      </c>
      <c r="G71" s="21" t="s">
        <v>107</v>
      </c>
      <c r="H71" s="21" t="s">
        <v>107</v>
      </c>
      <c r="I71" s="21" t="s">
        <v>100</v>
      </c>
      <c r="J71" s="21" t="s">
        <v>100</v>
      </c>
    </row>
    <row r="72" spans="1:10" ht="14.4" x14ac:dyDescent="0.3">
      <c r="A72" s="21" t="s">
        <v>132</v>
      </c>
      <c r="B72" s="21"/>
      <c r="C72" s="21"/>
      <c r="D72" s="21"/>
      <c r="E72" s="21"/>
      <c r="F72" s="21"/>
      <c r="G72" s="21"/>
      <c r="H72" s="21"/>
      <c r="I72" s="21"/>
      <c r="J72" s="21"/>
    </row>
    <row r="73" spans="1:10" ht="14.4" x14ac:dyDescent="0.3">
      <c r="A73" s="24" t="s">
        <v>133</v>
      </c>
      <c r="B73" s="21" t="s">
        <v>107</v>
      </c>
      <c r="C73" s="21" t="s">
        <v>107</v>
      </c>
      <c r="D73" s="21" t="s">
        <v>107</v>
      </c>
      <c r="E73" s="21" t="s">
        <v>107</v>
      </c>
      <c r="F73" s="21" t="s">
        <v>107</v>
      </c>
      <c r="G73" s="21" t="s">
        <v>104</v>
      </c>
      <c r="H73" s="21" t="s">
        <v>107</v>
      </c>
      <c r="I73" s="21" t="s">
        <v>100</v>
      </c>
      <c r="J73" s="21" t="s">
        <v>100</v>
      </c>
    </row>
    <row r="74" spans="1:10" ht="14.4" x14ac:dyDescent="0.3">
      <c r="A74" s="24" t="s">
        <v>134</v>
      </c>
      <c r="B74" s="21" t="s">
        <v>107</v>
      </c>
      <c r="C74" s="21" t="s">
        <v>107</v>
      </c>
      <c r="D74" s="21" t="s">
        <v>107</v>
      </c>
      <c r="E74" s="21" t="s">
        <v>107</v>
      </c>
      <c r="F74" s="21" t="s">
        <v>107</v>
      </c>
      <c r="G74" s="21" t="s">
        <v>107</v>
      </c>
      <c r="H74" s="21" t="s">
        <v>104</v>
      </c>
      <c r="I74" s="21" t="s">
        <v>100</v>
      </c>
      <c r="J74" s="21" t="s">
        <v>100</v>
      </c>
    </row>
    <row r="75" spans="1:10" ht="14.4" x14ac:dyDescent="0.3">
      <c r="A75" s="21" t="s">
        <v>135</v>
      </c>
      <c r="B75" s="21" t="s">
        <v>107</v>
      </c>
      <c r="C75" s="21" t="s">
        <v>107</v>
      </c>
      <c r="D75" s="21" t="s">
        <v>107</v>
      </c>
      <c r="E75" s="21" t="s">
        <v>107</v>
      </c>
      <c r="F75" s="21" t="s">
        <v>107</v>
      </c>
      <c r="G75" s="21" t="s">
        <v>107</v>
      </c>
      <c r="H75" s="21" t="s">
        <v>107</v>
      </c>
      <c r="I75" s="21" t="s">
        <v>100</v>
      </c>
      <c r="J75" s="21" t="s">
        <v>104</v>
      </c>
    </row>
    <row r="78" spans="1:10" ht="14.4" x14ac:dyDescent="0.3">
      <c r="A78" s="8" t="s">
        <v>136</v>
      </c>
    </row>
    <row r="79" spans="1:10" ht="14.4" x14ac:dyDescent="0.3">
      <c r="A79" s="8" t="s">
        <v>137</v>
      </c>
    </row>
    <row r="80" spans="1:10" ht="14.4" x14ac:dyDescent="0.3">
      <c r="A80" s="8" t="s">
        <v>138</v>
      </c>
    </row>
    <row r="81" spans="1:1" ht="14.4" x14ac:dyDescent="0.3">
      <c r="A81" s="8" t="s">
        <v>139</v>
      </c>
    </row>
    <row r="82" spans="1:1" ht="14.4" x14ac:dyDescent="0.3">
      <c r="A82" s="8"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4140625" defaultRowHeight="15" customHeight="1" x14ac:dyDescent="0.3"/>
  <cols>
    <col min="1" max="1" width="38.5546875" customWidth="1"/>
    <col min="2" max="2" width="46.109375" customWidth="1"/>
    <col min="3" max="3" width="24.109375" customWidth="1"/>
    <col min="4" max="4" width="45.33203125" customWidth="1"/>
    <col min="5" max="5" width="47.5546875" customWidth="1"/>
  </cols>
  <sheetData>
    <row r="1" spans="1:5" ht="15" customHeight="1" x14ac:dyDescent="0.3">
      <c r="A1" s="25" t="s">
        <v>141</v>
      </c>
    </row>
    <row r="2" spans="1:5" ht="15" customHeight="1" x14ac:dyDescent="0.3">
      <c r="A2" s="26" t="s">
        <v>142</v>
      </c>
    </row>
    <row r="3" spans="1:5" ht="15" customHeight="1" x14ac:dyDescent="0.3">
      <c r="A3" s="27" t="s">
        <v>143</v>
      </c>
      <c r="B3" s="27" t="s">
        <v>144</v>
      </c>
    </row>
    <row r="4" spans="1:5" ht="15" customHeight="1" x14ac:dyDescent="0.3">
      <c r="B4" s="27" t="s">
        <v>145</v>
      </c>
    </row>
    <row r="5" spans="1:5" ht="15" customHeight="1" x14ac:dyDescent="0.3">
      <c r="A5" s="28" t="s">
        <v>146</v>
      </c>
      <c r="B5" s="28" t="s">
        <v>147</v>
      </c>
    </row>
    <row r="6" spans="1:5" ht="15" customHeight="1" x14ac:dyDescent="0.3">
      <c r="B6" s="28" t="s">
        <v>148</v>
      </c>
    </row>
    <row r="7" spans="1:5" ht="15" customHeight="1" x14ac:dyDescent="0.3">
      <c r="A7" s="29" t="s">
        <v>149</v>
      </c>
      <c r="B7" s="29" t="s">
        <v>150</v>
      </c>
    </row>
    <row r="8" spans="1:5" ht="15" customHeight="1" x14ac:dyDescent="0.3">
      <c r="A8" s="8" t="s">
        <v>151</v>
      </c>
      <c r="B8" s="29" t="s">
        <v>152</v>
      </c>
      <c r="C8" s="29" t="s">
        <v>153</v>
      </c>
      <c r="D8" s="29" t="s">
        <v>154</v>
      </c>
    </row>
    <row r="9" spans="1:5" ht="15" customHeight="1" x14ac:dyDescent="0.3">
      <c r="D9" s="29" t="s">
        <v>155</v>
      </c>
    </row>
    <row r="10" spans="1:5" ht="15" customHeight="1" x14ac:dyDescent="0.3">
      <c r="C10" s="29" t="s">
        <v>156</v>
      </c>
      <c r="D10" s="29" t="s">
        <v>157</v>
      </c>
      <c r="E10" s="29" t="s">
        <v>158</v>
      </c>
    </row>
    <row r="11" spans="1:5" ht="15" customHeight="1" x14ac:dyDescent="0.3">
      <c r="E11" s="29" t="s">
        <v>159</v>
      </c>
    </row>
    <row r="12" spans="1:5" ht="15" customHeight="1" x14ac:dyDescent="0.3">
      <c r="D12" s="29" t="s">
        <v>160</v>
      </c>
    </row>
    <row r="13" spans="1:5" ht="15" customHeight="1" x14ac:dyDescent="0.3">
      <c r="A13" s="3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4140625" defaultRowHeight="15" customHeight="1" x14ac:dyDescent="0.3"/>
  <cols>
    <col min="1" max="1" width="16.33203125" customWidth="1"/>
    <col min="4" max="4" width="18.88671875" customWidth="1"/>
    <col min="5" max="5" width="50.109375" customWidth="1"/>
  </cols>
  <sheetData>
    <row r="1" spans="1:7" ht="15" customHeight="1" x14ac:dyDescent="0.3">
      <c r="A1" s="8" t="s">
        <v>162</v>
      </c>
      <c r="B1" s="8" t="s">
        <v>163</v>
      </c>
      <c r="C1" s="8" t="s">
        <v>164</v>
      </c>
      <c r="D1" s="8" t="s">
        <v>165</v>
      </c>
      <c r="E1" s="8" t="s">
        <v>166</v>
      </c>
      <c r="F1" s="8" t="s">
        <v>167</v>
      </c>
      <c r="G1" s="8" t="s">
        <v>168</v>
      </c>
    </row>
    <row r="2" spans="1:7" ht="15" customHeight="1" x14ac:dyDescent="0.3">
      <c r="A2" s="8" t="s">
        <v>169</v>
      </c>
      <c r="B2" s="12" t="s">
        <v>170</v>
      </c>
      <c r="C2" s="12" t="s">
        <v>171</v>
      </c>
      <c r="D2" s="17" t="s">
        <v>172</v>
      </c>
      <c r="E2" s="12" t="s">
        <v>173</v>
      </c>
      <c r="F2" s="31" t="s">
        <v>174</v>
      </c>
    </row>
    <row r="3" spans="1:7" ht="15" customHeight="1" x14ac:dyDescent="0.3">
      <c r="A3" s="8" t="s">
        <v>175</v>
      </c>
      <c r="B3" s="17">
        <v>0</v>
      </c>
      <c r="C3" s="32" t="s">
        <v>176</v>
      </c>
      <c r="D3" s="12" t="s">
        <v>177</v>
      </c>
      <c r="E3" s="12" t="s">
        <v>178</v>
      </c>
      <c r="F3" s="17" t="s">
        <v>179</v>
      </c>
    </row>
    <row r="4" spans="1:7" ht="15" customHeight="1" x14ac:dyDescent="0.3">
      <c r="A4" s="8" t="s">
        <v>180</v>
      </c>
      <c r="B4" s="17">
        <v>0</v>
      </c>
      <c r="C4" s="32" t="s">
        <v>176</v>
      </c>
      <c r="D4" s="12" t="s">
        <v>177</v>
      </c>
      <c r="E4" s="12" t="s">
        <v>178</v>
      </c>
      <c r="F4" s="17" t="s">
        <v>179</v>
      </c>
    </row>
    <row r="5" spans="1:7" ht="15" customHeight="1" x14ac:dyDescent="0.3">
      <c r="A5" s="8" t="s">
        <v>181</v>
      </c>
      <c r="B5" s="12">
        <v>1</v>
      </c>
      <c r="C5" s="12">
        <v>2000000000</v>
      </c>
      <c r="D5" s="12">
        <v>301234567</v>
      </c>
      <c r="E5" s="12">
        <v>309999999</v>
      </c>
      <c r="F5" s="12">
        <v>3012345678</v>
      </c>
      <c r="G5" s="17" t="s">
        <v>182</v>
      </c>
    </row>
    <row r="6" spans="1:7" ht="15" customHeight="1" x14ac:dyDescent="0.3">
      <c r="A6" s="33" t="s">
        <v>183</v>
      </c>
      <c r="B6" s="17" t="s">
        <v>184</v>
      </c>
      <c r="C6" s="12" t="s">
        <v>185</v>
      </c>
      <c r="D6" s="12" t="s">
        <v>75</v>
      </c>
      <c r="E6" s="12" t="s">
        <v>186</v>
      </c>
      <c r="F6" s="12" t="s">
        <v>187</v>
      </c>
    </row>
    <row r="7" spans="1:7" ht="15" customHeight="1" x14ac:dyDescent="0.3">
      <c r="A7" s="33" t="s">
        <v>188</v>
      </c>
      <c r="B7" s="32" t="s">
        <v>189</v>
      </c>
      <c r="C7" s="12">
        <v>2000</v>
      </c>
      <c r="D7" s="12">
        <v>1135</v>
      </c>
      <c r="E7" s="12">
        <v>9985</v>
      </c>
      <c r="F7" s="12">
        <v>10000</v>
      </c>
    </row>
    <row r="8" spans="1:7" ht="15" customHeight="1" x14ac:dyDescent="0.3">
      <c r="A8" s="33" t="s">
        <v>190</v>
      </c>
      <c r="B8" s="17" t="s">
        <v>184</v>
      </c>
      <c r="C8" s="12" t="s">
        <v>191</v>
      </c>
      <c r="D8" s="12" t="s">
        <v>192</v>
      </c>
      <c r="E8" s="12" t="s">
        <v>193</v>
      </c>
      <c r="F8" s="17" t="s">
        <v>194</v>
      </c>
    </row>
    <row r="9" spans="1:7" ht="15" customHeight="1" x14ac:dyDescent="0.3">
      <c r="A9" s="33" t="s">
        <v>195</v>
      </c>
      <c r="B9" s="12" t="s">
        <v>184</v>
      </c>
      <c r="C9" s="12" t="s">
        <v>196</v>
      </c>
      <c r="D9" s="12" t="s">
        <v>197</v>
      </c>
      <c r="E9" s="12" t="s">
        <v>198</v>
      </c>
      <c r="F9" s="17" t="s">
        <v>199</v>
      </c>
    </row>
    <row r="10" spans="1:7" ht="15" customHeight="1" x14ac:dyDescent="0.3">
      <c r="A10" s="8" t="s">
        <v>183</v>
      </c>
      <c r="B10" s="17" t="s">
        <v>184</v>
      </c>
      <c r="C10" s="12" t="s">
        <v>185</v>
      </c>
      <c r="D10" s="12" t="s">
        <v>75</v>
      </c>
      <c r="E10" s="12" t="s">
        <v>186</v>
      </c>
      <c r="F10" s="12" t="s">
        <v>187</v>
      </c>
    </row>
    <row r="11" spans="1:7" ht="15" customHeight="1" x14ac:dyDescent="0.3">
      <c r="A11" s="8" t="s">
        <v>188</v>
      </c>
      <c r="B11" s="32" t="s">
        <v>189</v>
      </c>
      <c r="C11" s="12">
        <v>2000</v>
      </c>
      <c r="D11" s="12">
        <v>1135</v>
      </c>
      <c r="E11" s="12">
        <v>9985</v>
      </c>
      <c r="F11" s="12">
        <v>10000</v>
      </c>
    </row>
    <row r="12" spans="1:7" ht="15" customHeight="1" x14ac:dyDescent="0.3">
      <c r="A12" s="8" t="s">
        <v>190</v>
      </c>
      <c r="B12" s="17" t="s">
        <v>184</v>
      </c>
      <c r="C12" s="12" t="s">
        <v>191</v>
      </c>
      <c r="D12" s="12" t="s">
        <v>192</v>
      </c>
      <c r="E12" s="12" t="s">
        <v>193</v>
      </c>
      <c r="F12" s="17" t="s">
        <v>194</v>
      </c>
    </row>
    <row r="13" spans="1:7" ht="15" customHeight="1" x14ac:dyDescent="0.3">
      <c r="A13" s="8" t="s">
        <v>195</v>
      </c>
      <c r="B13" s="12" t="s">
        <v>184</v>
      </c>
      <c r="C13" s="12" t="s">
        <v>196</v>
      </c>
      <c r="D13" s="12" t="s">
        <v>197</v>
      </c>
      <c r="E13" s="12" t="s">
        <v>198</v>
      </c>
      <c r="F13" s="17" t="s">
        <v>199</v>
      </c>
    </row>
    <row r="17" spans="1:1" ht="15" customHeight="1" x14ac:dyDescent="0.3">
      <c r="A17" s="8" t="s">
        <v>169</v>
      </c>
    </row>
    <row r="18" spans="1:1" ht="14.4" x14ac:dyDescent="0.3">
      <c r="A18" s="8"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opLeftCell="A2" workbookViewId="0">
      <selection activeCell="D12" sqref="D12"/>
    </sheetView>
  </sheetViews>
  <sheetFormatPr defaultColWidth="14.44140625" defaultRowHeight="15" customHeight="1" x14ac:dyDescent="0.3"/>
  <cols>
    <col min="1" max="1" width="17.44140625" bestFit="1" customWidth="1"/>
    <col min="4" max="4" width="20" bestFit="1" customWidth="1"/>
    <col min="5" max="5" width="50.109375" customWidth="1"/>
    <col min="6" max="6" width="106.33203125" customWidth="1"/>
  </cols>
  <sheetData>
    <row r="1" spans="1:7" ht="15" customHeight="1" x14ac:dyDescent="0.3">
      <c r="A1" s="34" t="s">
        <v>162</v>
      </c>
      <c r="B1" s="34" t="s">
        <v>163</v>
      </c>
      <c r="C1" s="34" t="s">
        <v>164</v>
      </c>
      <c r="D1" s="34" t="s">
        <v>165</v>
      </c>
      <c r="E1" s="34" t="s">
        <v>166</v>
      </c>
      <c r="F1" s="34" t="s">
        <v>167</v>
      </c>
    </row>
    <row r="2" spans="1:7" ht="15" customHeight="1" x14ac:dyDescent="0.3">
      <c r="A2" s="45" t="s">
        <v>169</v>
      </c>
      <c r="B2" s="46" t="s">
        <v>201</v>
      </c>
      <c r="C2" s="52" t="s">
        <v>171</v>
      </c>
      <c r="D2" s="47" t="s">
        <v>202</v>
      </c>
      <c r="E2" s="48" t="s">
        <v>203</v>
      </c>
      <c r="F2" s="47" t="s">
        <v>204</v>
      </c>
    </row>
    <row r="3" spans="1:7" ht="15" customHeight="1" x14ac:dyDescent="0.3">
      <c r="A3" s="50" t="s">
        <v>175</v>
      </c>
      <c r="B3" s="46" t="s">
        <v>201</v>
      </c>
      <c r="C3" s="51" t="s">
        <v>171</v>
      </c>
      <c r="D3" s="46" t="s">
        <v>177</v>
      </c>
      <c r="E3" s="49" t="s">
        <v>205</v>
      </c>
      <c r="F3" s="51" t="s">
        <v>206</v>
      </c>
      <c r="G3" s="8" t="s">
        <v>207</v>
      </c>
    </row>
    <row r="4" spans="1:7" ht="15" customHeight="1" x14ac:dyDescent="0.3">
      <c r="A4" s="45" t="s">
        <v>180</v>
      </c>
      <c r="B4" s="46" t="s">
        <v>201</v>
      </c>
      <c r="C4" s="52" t="s">
        <v>171</v>
      </c>
      <c r="D4" s="46" t="s">
        <v>177</v>
      </c>
      <c r="E4" s="46" t="s">
        <v>205</v>
      </c>
      <c r="F4" s="51" t="s">
        <v>206</v>
      </c>
      <c r="G4" s="8" t="s">
        <v>207</v>
      </c>
    </row>
    <row r="5" spans="1:7" ht="15" customHeight="1" x14ac:dyDescent="0.3">
      <c r="A5" s="45" t="s">
        <v>181</v>
      </c>
      <c r="B5" s="46" t="s">
        <v>201</v>
      </c>
      <c r="C5" s="46">
        <v>1</v>
      </c>
      <c r="D5" s="46">
        <v>301234567</v>
      </c>
      <c r="E5" s="46">
        <v>909999999</v>
      </c>
      <c r="F5" s="52">
        <v>9.0999999999999901E+22</v>
      </c>
    </row>
    <row r="6" spans="1:7" ht="15" customHeight="1" x14ac:dyDescent="0.3">
      <c r="A6" s="53" t="s">
        <v>183</v>
      </c>
      <c r="B6" s="46" t="s">
        <v>201</v>
      </c>
      <c r="C6" s="49" t="s">
        <v>208</v>
      </c>
      <c r="D6" s="49" t="s">
        <v>75</v>
      </c>
      <c r="E6" s="49" t="s">
        <v>187</v>
      </c>
      <c r="F6" s="51" t="s">
        <v>209</v>
      </c>
      <c r="G6" s="8" t="s">
        <v>210</v>
      </c>
    </row>
    <row r="7" spans="1:7" ht="15" customHeight="1" x14ac:dyDescent="0.3">
      <c r="A7" s="53" t="s">
        <v>188</v>
      </c>
      <c r="B7" s="46" t="s">
        <v>201</v>
      </c>
      <c r="C7" s="54" t="s">
        <v>189</v>
      </c>
      <c r="D7" s="46">
        <v>8000</v>
      </c>
      <c r="E7" s="46">
        <v>9985</v>
      </c>
      <c r="F7" s="51" t="s">
        <v>211</v>
      </c>
      <c r="G7" s="8" t="s">
        <v>210</v>
      </c>
    </row>
    <row r="8" spans="1:7" ht="15" customHeight="1" x14ac:dyDescent="0.3">
      <c r="A8" s="53" t="s">
        <v>190</v>
      </c>
      <c r="B8" s="46" t="s">
        <v>201</v>
      </c>
      <c r="C8" s="49" t="s">
        <v>191</v>
      </c>
      <c r="D8" s="49" t="s">
        <v>192</v>
      </c>
      <c r="E8" s="49" t="s">
        <v>193</v>
      </c>
      <c r="F8" s="51" t="s">
        <v>209</v>
      </c>
      <c r="G8" s="8" t="s">
        <v>210</v>
      </c>
    </row>
    <row r="9" spans="1:7" ht="15" customHeight="1" x14ac:dyDescent="0.3">
      <c r="A9" s="53" t="s">
        <v>195</v>
      </c>
      <c r="B9" s="46" t="s">
        <v>201</v>
      </c>
      <c r="C9" s="46" t="s">
        <v>212</v>
      </c>
      <c r="D9" s="49" t="s">
        <v>197</v>
      </c>
      <c r="E9" s="49" t="s">
        <v>198</v>
      </c>
      <c r="F9" s="51" t="s">
        <v>209</v>
      </c>
      <c r="G9" s="8" t="s">
        <v>210</v>
      </c>
    </row>
    <row r="12" spans="1:7" ht="15" customHeight="1" x14ac:dyDescent="0.3">
      <c r="A12" s="34" t="s">
        <v>162</v>
      </c>
      <c r="B12" s="34" t="s">
        <v>213</v>
      </c>
      <c r="C12" s="34" t="s">
        <v>214</v>
      </c>
    </row>
    <row r="13" spans="1:7" ht="15" customHeight="1" x14ac:dyDescent="0.3">
      <c r="A13" s="45" t="s">
        <v>169</v>
      </c>
      <c r="B13" s="45" t="s">
        <v>215</v>
      </c>
      <c r="C13" s="55" t="s">
        <v>216</v>
      </c>
    </row>
  </sheetData>
  <hyperlinks>
    <hyperlink ref="D2" r:id="rId1" xr:uid="{641EDD10-C17B-4B21-8045-A9D49EA001E3}"/>
    <hyperlink ref="E2" r:id="rId2" xr:uid="{AFC32941-6D10-4C1F-9614-5895094A7304}"/>
    <hyperlink ref="F2" r:id="rId3" xr:uid="{E7176DBE-8D7C-47C7-AD95-AE20BA9F61A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4140625" defaultRowHeight="15" customHeight="1" x14ac:dyDescent="0.3"/>
  <cols>
    <col min="1" max="1" width="22.88671875" customWidth="1"/>
    <col min="2" max="2" width="9.5546875" customWidth="1"/>
  </cols>
  <sheetData>
    <row r="1" spans="1:25" ht="15" customHeight="1" x14ac:dyDescent="0.3">
      <c r="A1" s="26" t="s">
        <v>217</v>
      </c>
      <c r="B1" s="26" t="s">
        <v>218</v>
      </c>
      <c r="C1" s="26" t="s">
        <v>219</v>
      </c>
      <c r="D1" s="26" t="s">
        <v>220</v>
      </c>
      <c r="E1" s="26" t="s">
        <v>221</v>
      </c>
    </row>
    <row r="2" spans="1:25" ht="15" customHeight="1" x14ac:dyDescent="0.3">
      <c r="A2" s="8" t="s">
        <v>222</v>
      </c>
      <c r="B2" s="8" t="s">
        <v>223</v>
      </c>
      <c r="C2" s="35">
        <f>100000</f>
        <v>100000</v>
      </c>
      <c r="D2" s="8">
        <f>60*8</f>
        <v>480</v>
      </c>
      <c r="E2" s="35">
        <f t="shared" ref="E2:E9" si="0">C2/D2</f>
        <v>208.33333333333334</v>
      </c>
    </row>
    <row r="3" spans="1:25" ht="15" customHeight="1" x14ac:dyDescent="0.3">
      <c r="A3" s="8" t="s">
        <v>224</v>
      </c>
      <c r="B3" s="8" t="s">
        <v>225</v>
      </c>
      <c r="C3" s="35">
        <v>699999</v>
      </c>
      <c r="D3" s="8">
        <f>4*4*40</f>
        <v>640</v>
      </c>
      <c r="E3" s="35">
        <f t="shared" si="0"/>
        <v>1093.7484374999999</v>
      </c>
    </row>
    <row r="4" spans="1:25" ht="15" customHeight="1" x14ac:dyDescent="0.3">
      <c r="A4" s="8" t="s">
        <v>226</v>
      </c>
      <c r="B4" s="8" t="s">
        <v>225</v>
      </c>
      <c r="C4" s="35">
        <v>240000</v>
      </c>
      <c r="D4" s="8">
        <v>120</v>
      </c>
      <c r="E4" s="35">
        <f t="shared" si="0"/>
        <v>2000</v>
      </c>
    </row>
    <row r="5" spans="1:25" ht="15" customHeight="1" x14ac:dyDescent="0.3">
      <c r="A5" s="8" t="s">
        <v>227</v>
      </c>
      <c r="B5" s="8" t="s">
        <v>228</v>
      </c>
      <c r="C5" s="35">
        <f>749500*1.27</f>
        <v>951865</v>
      </c>
      <c r="D5" s="8">
        <v>320</v>
      </c>
      <c r="E5" s="35">
        <f t="shared" si="0"/>
        <v>2974.578125</v>
      </c>
      <c r="W5" s="36"/>
      <c r="X5" s="36"/>
      <c r="Y5" s="36"/>
    </row>
    <row r="6" spans="1:25" ht="15" customHeight="1" x14ac:dyDescent="0.3">
      <c r="A6" s="8" t="s">
        <v>229</v>
      </c>
      <c r="B6" s="8" t="s">
        <v>230</v>
      </c>
      <c r="C6" s="35">
        <f>380000*1.27</f>
        <v>482600</v>
      </c>
      <c r="D6" s="8">
        <v>156</v>
      </c>
      <c r="E6" s="35">
        <f t="shared" si="0"/>
        <v>3093.5897435897436</v>
      </c>
    </row>
    <row r="7" spans="1:25" ht="15" customHeight="1" x14ac:dyDescent="0.3">
      <c r="A7" s="8" t="s">
        <v>231</v>
      </c>
      <c r="B7" s="8" t="s">
        <v>232</v>
      </c>
      <c r="C7" s="35">
        <v>319000</v>
      </c>
      <c r="D7" s="8">
        <v>80</v>
      </c>
      <c r="E7" s="35">
        <f t="shared" si="0"/>
        <v>3987.5</v>
      </c>
    </row>
    <row r="8" spans="1:25" ht="15" customHeight="1" x14ac:dyDescent="0.3">
      <c r="A8" s="8" t="s">
        <v>233</v>
      </c>
      <c r="B8" s="8" t="s">
        <v>234</v>
      </c>
      <c r="C8" s="35">
        <v>380000</v>
      </c>
      <c r="D8" s="8">
        <v>80</v>
      </c>
      <c r="E8" s="35">
        <f t="shared" si="0"/>
        <v>4750</v>
      </c>
    </row>
    <row r="9" spans="1:25" ht="15" customHeight="1" x14ac:dyDescent="0.3">
      <c r="A9" s="8" t="s">
        <v>235</v>
      </c>
      <c r="B9" s="8" t="s">
        <v>228</v>
      </c>
      <c r="C9" s="35">
        <f>490000*1.27</f>
        <v>622300</v>
      </c>
      <c r="D9" s="8">
        <f>11*8</f>
        <v>88</v>
      </c>
      <c r="E9" s="35">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Viktor Ónodi-Kiss</cp:lastModifiedBy>
  <dcterms:modified xsi:type="dcterms:W3CDTF">2024-01-16T13:32:00Z</dcterms:modified>
</cp:coreProperties>
</file>