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hezso.karoly.adam\Downloads\"/>
    </mc:Choice>
  </mc:AlternateContent>
  <xr:revisionPtr revIDLastSave="0" documentId="13_ncr:1_{BDA11341-1E79-482F-B6B5-293537F9B168}" xr6:coauthVersionLast="36" xr6:coauthVersionMax="36" xr10:uidLastSave="{00000000-0000-0000-0000-000000000000}"/>
  <bookViews>
    <workbookView xWindow="0" yWindow="0" windowWidth="24720" windowHeight="12225"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 name="C_\Users\varosi.bendeguz\Desktop\GitHub\tesztelés\calculator1\calculator10.PNG" comment="(csatolt screenshot)">Tesztesetek!$G$12</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<sst xmlns="http://schemas.openxmlformats.org/spreadsheetml/2006/main" count="509" uniqueCount="273">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</sst>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0"/>
      <name val="Calibri"/>
      <family val="2"/>
      <charset val="238"/>
      <scheme val="minor"/>
    </font>
    <font>
      <sz val="11"/>
      <name val="Calibri"/>
      <family val="2"/>
      <charset val="238"/>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patternFill>
    </fill>
    <fill>
      <patternFill patternType="solid">
        <fgColor rgb="FFE11F3B"/>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16" fillId="0" borderId="0" applyNumberFormat="0" applyFill="0" applyBorder="0" applyAlignment="0" applyProtection="0"/>
    <xf numFmtId="0" fontId="17" fillId="14" borderId="0" applyNumberFormat="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Alignment="1"/>
    <xf numFmtId="0" fontId="16" fillId="5" borderId="0" xfId="1" applyFill="1"/>
    <xf numFmtId="0" fontId="17" fillId="14" borderId="0" xfId="2"/>
    <xf numFmtId="0" fontId="17" fillId="14" borderId="0" xfId="2" quotePrefix="1"/>
    <xf numFmtId="0" fontId="18" fillId="15" borderId="0" xfId="2" applyFont="1" applyFill="1"/>
    <xf numFmtId="0" fontId="6" fillId="0" borderId="2" xfId="0" applyFont="1" applyBorder="1" applyAlignment="1"/>
    <xf numFmtId="0" fontId="7" fillId="0" borderId="3" xfId="0" applyFont="1" applyBorder="1"/>
    <xf numFmtId="0" fontId="7" fillId="0" borderId="4" xfId="0" applyFont="1" applyBorder="1"/>
  </cellXfs>
  <cellStyles count="3">
    <cellStyle name="Hivatkozás" xfId="1" builtinId="8"/>
    <cellStyle name="Jelölőszín 6" xfId="2" builtinId="49"/>
    <cellStyle name="Normál" xfId="0" builtinId="0"/>
  </cellStyles>
  <dxfs count="0"/>
  <tableStyles count="0" defaultTableStyle="TableStyleMedium2" defaultPivotStyle="PivotStyleLight16"/>
  <colors>
    <mruColors>
      <color rgb="FFE11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6-4435-9845-DDAF0B272775}"/>
            </c:ext>
          </c:extLst>
        </c:ser>
        <c:dLbls>
          <c:showLegendKey val="0"/>
          <c:showVal val="0"/>
          <c:showCatName val="0"/>
          <c:showSerName val="0"/>
          <c:showPercent val="0"/>
          <c:showBubbleSize val="0"/>
        </c:dLbls>
        <c:gapWidth val="150"/>
        <c:axId val="1052860005"/>
        <c:axId val="380411364"/>
      </c:barChart>
      <c:catAx>
        <c:axId val="105286000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380411364"/>
        <c:crosses val="autoZero"/>
        <c:auto val="1"/>
        <c:lblAlgn val="ctr"/>
        <c:lblOffset val="100"/>
        <c:noMultiLvlLbl val="1"/>
      </c:catAx>
      <c:valAx>
        <c:axId val="380411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5286000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0-47E4-A565-3D342A6F236C}"/>
            </c:ext>
          </c:extLst>
        </c:ser>
        <c:dLbls>
          <c:showLegendKey val="0"/>
          <c:showVal val="0"/>
          <c:showCatName val="0"/>
          <c:showSerName val="0"/>
          <c:showPercent val="0"/>
          <c:showBubbleSize val="0"/>
        </c:dLbls>
        <c:gapWidth val="150"/>
        <c:axId val="1491543139"/>
        <c:axId val="1922222837"/>
      </c:barChart>
      <c:catAx>
        <c:axId val="149154313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22222837"/>
        <c:crosses val="autoZero"/>
        <c:auto val="1"/>
        <c:lblAlgn val="ctr"/>
        <c:lblOffset val="100"/>
        <c:noMultiLvlLbl val="1"/>
      </c:catAx>
      <c:valAx>
        <c:axId val="192222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915431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l&#233;s/calculator1/calculator7.PNG" TargetMode="External"/><Relationship Id="rId13" Type="http://schemas.openxmlformats.org/officeDocument/2006/relationships/printerSettings" Target="../printerSettings/printerSettings1.bin"/><Relationship Id="rId3" Type="http://schemas.openxmlformats.org/officeDocument/2006/relationships/hyperlink" Target="../../../tesztel&#233;s/calculator1/calculator3.PNG" TargetMode="External"/><Relationship Id="rId7" Type="http://schemas.openxmlformats.org/officeDocument/2006/relationships/hyperlink" Target="../../../tesztel&#233;s/calculator1/calculator6.PNG" TargetMode="External"/><Relationship Id="rId12" Type="http://schemas.openxmlformats.org/officeDocument/2006/relationships/hyperlink" Target="../../../tesztel&#233;s/calculator1/calculator11.PNG" TargetMode="External"/><Relationship Id="rId2" Type="http://schemas.openxmlformats.org/officeDocument/2006/relationships/hyperlink" Target="../../../tesztel&#233;s/calculator1/calculator2.PNG" TargetMode="External"/><Relationship Id="rId1" Type="http://schemas.openxmlformats.org/officeDocument/2006/relationships/hyperlink" Target="../../../tesztel&#233;s/calculator1" TargetMode="External"/><Relationship Id="rId6" Type="http://schemas.openxmlformats.org/officeDocument/2006/relationships/hyperlink" Target="../../../tesztel&#233;s/calculator1/calculator1.PNG" TargetMode="External"/><Relationship Id="rId11" Type="http://schemas.openxmlformats.org/officeDocument/2006/relationships/hyperlink" Target="../../../tesztel&#233;s/calculator1/calculator10.PNG" TargetMode="External"/><Relationship Id="rId5" Type="http://schemas.openxmlformats.org/officeDocument/2006/relationships/hyperlink" Target="../../../tesztel&#233;s/calculator1/calculator5.PNG" TargetMode="External"/><Relationship Id="rId10" Type="http://schemas.openxmlformats.org/officeDocument/2006/relationships/hyperlink" Target="../../../tesztel&#233;s/calculator1/calculator9.PNG" TargetMode="External"/><Relationship Id="rId4" Type="http://schemas.openxmlformats.org/officeDocument/2006/relationships/hyperlink" Target="../../../tesztel&#233;s/calculator1/calculator4.PNG" TargetMode="External"/><Relationship Id="rId9" Type="http://schemas.openxmlformats.org/officeDocument/2006/relationships/hyperlink" Target="../../../tesztel&#233;s/calculator1/calculator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alculator\smoke3.PNG" TargetMode="External"/><Relationship Id="rId7" Type="http://schemas.openxmlformats.org/officeDocument/2006/relationships/hyperlink" Target="calculator\smoke7.PNG" TargetMode="External"/><Relationship Id="rId2" Type="http://schemas.openxmlformats.org/officeDocument/2006/relationships/hyperlink" Target="calculator\smoke2.PNG" TargetMode="External"/><Relationship Id="rId1" Type="http://schemas.openxmlformats.org/officeDocument/2006/relationships/hyperlink" Target="calculator\smoke1.PNG" TargetMode="External"/><Relationship Id="rId6" Type="http://schemas.openxmlformats.org/officeDocument/2006/relationships/hyperlink" Target="calculator\smoke6.PNG" TargetMode="External"/><Relationship Id="rId5" Type="http://schemas.openxmlformats.org/officeDocument/2006/relationships/hyperlink" Target="calculator\smoke5.PNG" TargetMode="External"/><Relationship Id="rId4" Type="http://schemas.openxmlformats.org/officeDocument/2006/relationships/hyperlink" Target="calculator\smoke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9@cleancut.hu" TargetMode="External"/><Relationship Id="rId1" Type="http://schemas.openxmlformats.org/officeDocument/2006/relationships/hyperlink" Target="mailto:info+21234657984654654654654654654654654654654654654654654654654654654654654654654666666@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0" workbookViewId="0">
      <selection activeCell="G8" sqref="G8"/>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14062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54.75" customHeight="1" x14ac:dyDescent="0.25">
      <c r="A2" s="2">
        <v>1</v>
      </c>
      <c r="B2" s="2">
        <v>1</v>
      </c>
      <c r="C2" s="3" t="s">
        <v>8</v>
      </c>
      <c r="D2" s="4" t="s">
        <v>9</v>
      </c>
      <c r="E2" s="5" t="s">
        <v>10</v>
      </c>
      <c r="F2" s="5" t="s">
        <v>11</v>
      </c>
      <c r="G2" s="51" t="s">
        <v>12</v>
      </c>
      <c r="H2" s="6" t="s">
        <v>13</v>
      </c>
    </row>
    <row r="3" spans="1:8" ht="70.5" customHeight="1" x14ac:dyDescent="0.25">
      <c r="A3" s="2">
        <v>2</v>
      </c>
      <c r="B3" s="2">
        <v>1</v>
      </c>
      <c r="C3" s="3" t="s">
        <v>8</v>
      </c>
      <c r="D3" s="4" t="s">
        <v>9</v>
      </c>
      <c r="E3" s="5" t="s">
        <v>10</v>
      </c>
      <c r="F3" s="5" t="s">
        <v>14</v>
      </c>
      <c r="G3" s="51" t="s">
        <v>12</v>
      </c>
      <c r="H3" s="6" t="s">
        <v>15</v>
      </c>
    </row>
    <row r="4" spans="1:8" ht="49.5" customHeight="1" x14ac:dyDescent="0.25">
      <c r="A4" s="2">
        <v>3</v>
      </c>
      <c r="B4" s="2">
        <v>1</v>
      </c>
      <c r="C4" s="3" t="s">
        <v>8</v>
      </c>
      <c r="D4" s="4" t="s">
        <v>9</v>
      </c>
      <c r="E4" s="5" t="s">
        <v>10</v>
      </c>
      <c r="F4" s="5" t="s">
        <v>16</v>
      </c>
      <c r="G4" s="51" t="s">
        <v>12</v>
      </c>
      <c r="H4" s="6" t="s">
        <v>17</v>
      </c>
    </row>
    <row r="5" spans="1:8" ht="46.5" customHeight="1" x14ac:dyDescent="0.25">
      <c r="A5" s="2">
        <v>4</v>
      </c>
      <c r="B5" s="2">
        <v>1</v>
      </c>
      <c r="C5" s="3" t="s">
        <v>8</v>
      </c>
      <c r="D5" s="4" t="s">
        <v>9</v>
      </c>
      <c r="E5" s="5" t="s">
        <v>10</v>
      </c>
      <c r="F5" s="5" t="s">
        <v>18</v>
      </c>
      <c r="G5" s="51" t="s">
        <v>12</v>
      </c>
      <c r="H5" s="6" t="s">
        <v>19</v>
      </c>
    </row>
    <row r="6" spans="1:8" ht="46.5" customHeight="1" x14ac:dyDescent="0.25">
      <c r="A6" s="2">
        <v>5</v>
      </c>
      <c r="B6" s="2">
        <v>1</v>
      </c>
      <c r="C6" s="3" t="s">
        <v>8</v>
      </c>
      <c r="D6" s="4" t="s">
        <v>9</v>
      </c>
      <c r="E6" s="5" t="s">
        <v>10</v>
      </c>
      <c r="F6" s="5" t="s">
        <v>20</v>
      </c>
      <c r="G6" s="51" t="s">
        <v>12</v>
      </c>
      <c r="H6" s="6" t="s">
        <v>21</v>
      </c>
    </row>
    <row r="7" spans="1:8" ht="56.25" customHeight="1" x14ac:dyDescent="0.25">
      <c r="A7" s="2">
        <v>6</v>
      </c>
      <c r="B7" s="2">
        <v>1</v>
      </c>
      <c r="C7" s="3" t="s">
        <v>8</v>
      </c>
      <c r="D7" s="4" t="s">
        <v>9</v>
      </c>
      <c r="E7" s="5" t="s">
        <v>10</v>
      </c>
      <c r="F7" s="5" t="s">
        <v>22</v>
      </c>
      <c r="G7" s="51" t="s">
        <v>12</v>
      </c>
      <c r="H7" s="6" t="s">
        <v>23</v>
      </c>
    </row>
    <row r="8" spans="1:8" ht="50.25" customHeight="1" x14ac:dyDescent="0.25">
      <c r="A8" s="7">
        <v>7</v>
      </c>
      <c r="B8" s="7">
        <v>1</v>
      </c>
      <c r="C8" s="3" t="s">
        <v>8</v>
      </c>
      <c r="D8" s="8" t="s">
        <v>24</v>
      </c>
      <c r="E8" s="9" t="s">
        <v>25</v>
      </c>
      <c r="F8" s="10" t="s">
        <v>26</v>
      </c>
      <c r="G8" s="51" t="s">
        <v>272</v>
      </c>
      <c r="H8" s="11">
        <v>3</v>
      </c>
    </row>
    <row r="9" spans="1:8" ht="48" customHeight="1" x14ac:dyDescent="0.25">
      <c r="A9" s="7">
        <v>8</v>
      </c>
      <c r="B9" s="7">
        <v>1</v>
      </c>
      <c r="C9" s="3" t="s">
        <v>8</v>
      </c>
      <c r="D9" s="8" t="s">
        <v>27</v>
      </c>
      <c r="E9" s="9" t="s">
        <v>28</v>
      </c>
      <c r="F9" s="10" t="s">
        <v>29</v>
      </c>
      <c r="G9" s="51" t="s">
        <v>272</v>
      </c>
      <c r="H9" s="11">
        <v>1</v>
      </c>
    </row>
    <row r="10" spans="1:8" ht="42" customHeight="1" x14ac:dyDescent="0.25">
      <c r="A10" s="7">
        <v>9</v>
      </c>
      <c r="B10" s="7">
        <v>1</v>
      </c>
      <c r="C10" s="3" t="s">
        <v>8</v>
      </c>
      <c r="D10" s="8" t="s">
        <v>30</v>
      </c>
      <c r="E10" s="9" t="s">
        <v>31</v>
      </c>
      <c r="F10" s="10" t="s">
        <v>32</v>
      </c>
      <c r="G10" s="51" t="s">
        <v>272</v>
      </c>
      <c r="H10" s="11">
        <v>2</v>
      </c>
    </row>
    <row r="11" spans="1:8" ht="52.5" customHeight="1" x14ac:dyDescent="0.25">
      <c r="A11" s="7">
        <v>10</v>
      </c>
      <c r="B11" s="7">
        <v>1</v>
      </c>
      <c r="C11" s="3" t="s">
        <v>8</v>
      </c>
      <c r="D11" s="8" t="s">
        <v>33</v>
      </c>
      <c r="E11" s="9" t="s">
        <v>34</v>
      </c>
      <c r="F11" s="10" t="s">
        <v>35</v>
      </c>
      <c r="G11" s="51" t="s">
        <v>272</v>
      </c>
      <c r="H11" s="11" t="s">
        <v>36</v>
      </c>
    </row>
    <row r="12" spans="1:8" ht="80.25" customHeight="1" x14ac:dyDescent="0.25">
      <c r="A12" s="7">
        <v>11</v>
      </c>
      <c r="B12" s="7">
        <v>1</v>
      </c>
      <c r="C12" s="3" t="s">
        <v>8</v>
      </c>
      <c r="D12" s="12" t="s">
        <v>37</v>
      </c>
      <c r="E12" s="5" t="s">
        <v>38</v>
      </c>
      <c r="F12" s="5" t="s">
        <v>39</v>
      </c>
      <c r="G12" s="52" t="s">
        <v>272</v>
      </c>
      <c r="H12" s="13" t="s">
        <v>40</v>
      </c>
    </row>
    <row r="13" spans="1:8" ht="14.25" customHeight="1" x14ac:dyDescent="0.25">
      <c r="G13" s="52"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1253F08B-3DE8-4BD6-AABC-82C262A1E3E2}"/>
    <hyperlink ref="G9" r:id="rId8" xr:uid="{272689D2-9763-4515-B1DD-4A0F02522BD5}"/>
    <hyperlink ref="G10" r:id="rId9" xr:uid="{4299B17D-3FB1-4A4C-9A9C-F56BE26E48D7}"/>
    <hyperlink ref="G11" r:id="rId10" xr:uid="{589EA11E-11E8-4B29-A055-8535D2544463}"/>
    <hyperlink ref="G12" r:id="rId11" xr:uid="{28895C92-E7BA-48C3-91CD-59CA761359D2}"/>
    <hyperlink ref="G13" r:id="rId12" xr:uid="{13968A66-AFE1-4D9B-B25C-E1431B25DCD1}"/>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8" t="s">
        <v>237</v>
      </c>
      <c r="B1" s="48" t="s">
        <v>238</v>
      </c>
      <c r="C1" s="48" t="s">
        <v>239</v>
      </c>
      <c r="D1" s="48" t="s">
        <v>240</v>
      </c>
      <c r="E1" s="48" t="s">
        <v>241</v>
      </c>
      <c r="F1" s="49"/>
      <c r="G1" s="49"/>
      <c r="H1" s="49"/>
      <c r="I1" s="49"/>
      <c r="J1" s="49"/>
      <c r="K1" s="49"/>
      <c r="L1" s="49"/>
      <c r="M1" s="49"/>
      <c r="N1" s="49"/>
      <c r="O1" s="49"/>
      <c r="P1" s="49"/>
      <c r="Q1" s="49"/>
      <c r="R1" s="49"/>
      <c r="S1" s="49"/>
      <c r="T1" s="49"/>
      <c r="U1" s="49"/>
      <c r="V1" s="49"/>
      <c r="W1" s="49"/>
      <c r="X1" s="49"/>
      <c r="Y1" s="49"/>
      <c r="Z1" s="49"/>
    </row>
    <row r="2" spans="1:26" x14ac:dyDescent="0.25">
      <c r="A2" s="49" t="s">
        <v>242</v>
      </c>
      <c r="B2" s="49" t="s">
        <v>243</v>
      </c>
      <c r="C2" s="50" t="s">
        <v>244</v>
      </c>
      <c r="D2" s="49" t="s">
        <v>245</v>
      </c>
      <c r="E2" s="49" t="s">
        <v>246</v>
      </c>
      <c r="F2" s="49"/>
      <c r="G2" s="49"/>
      <c r="H2" s="49"/>
      <c r="I2" s="49"/>
      <c r="J2" s="49"/>
      <c r="K2" s="49"/>
      <c r="L2" s="49"/>
      <c r="M2" s="49"/>
      <c r="N2" s="49"/>
      <c r="O2" s="49"/>
      <c r="P2" s="49"/>
      <c r="Q2" s="49"/>
      <c r="R2" s="49"/>
      <c r="S2" s="49"/>
      <c r="T2" s="49"/>
      <c r="U2" s="49"/>
      <c r="V2" s="49"/>
      <c r="W2" s="49"/>
      <c r="X2" s="49"/>
      <c r="Y2" s="49"/>
      <c r="Z2" s="49"/>
    </row>
    <row r="3" spans="1:26" x14ac:dyDescent="0.25">
      <c r="A3" s="49" t="s">
        <v>247</v>
      </c>
      <c r="B3" s="49" t="s">
        <v>248</v>
      </c>
      <c r="C3" s="49" t="s">
        <v>249</v>
      </c>
      <c r="D3" s="49" t="s">
        <v>250</v>
      </c>
      <c r="E3" s="49" t="s">
        <v>251</v>
      </c>
      <c r="F3" s="49"/>
      <c r="G3" s="49"/>
      <c r="H3" s="49"/>
      <c r="I3" s="49"/>
      <c r="J3" s="49"/>
      <c r="K3" s="49"/>
      <c r="L3" s="49"/>
      <c r="M3" s="49"/>
      <c r="N3" s="49"/>
      <c r="O3" s="49"/>
      <c r="P3" s="49"/>
      <c r="Q3" s="49"/>
      <c r="R3" s="49"/>
      <c r="S3" s="49"/>
      <c r="T3" s="49"/>
      <c r="U3" s="49"/>
      <c r="V3" s="49"/>
      <c r="W3" s="49"/>
      <c r="X3" s="49"/>
      <c r="Y3" s="49"/>
      <c r="Z3" s="49"/>
    </row>
    <row r="4" spans="1:26" x14ac:dyDescent="0.25">
      <c r="A4" s="49" t="s">
        <v>252</v>
      </c>
      <c r="B4" s="49" t="s">
        <v>253</v>
      </c>
      <c r="C4" s="49" t="s">
        <v>254</v>
      </c>
      <c r="D4" s="49" t="s">
        <v>255</v>
      </c>
      <c r="E4" s="49" t="s">
        <v>256</v>
      </c>
      <c r="F4" s="49"/>
      <c r="G4" s="49"/>
      <c r="H4" s="49"/>
      <c r="I4" s="49"/>
      <c r="J4" s="49"/>
      <c r="K4" s="49"/>
      <c r="L4" s="49"/>
      <c r="M4" s="49"/>
      <c r="N4" s="49"/>
      <c r="O4" s="49"/>
      <c r="P4" s="49"/>
      <c r="Q4" s="49"/>
      <c r="R4" s="49"/>
      <c r="S4" s="49"/>
      <c r="T4" s="49"/>
      <c r="U4" s="49"/>
      <c r="V4" s="49"/>
      <c r="W4" s="49"/>
      <c r="X4" s="49"/>
      <c r="Y4" s="49"/>
      <c r="Z4" s="49"/>
    </row>
    <row r="5" spans="1:26" x14ac:dyDescent="0.25">
      <c r="A5" s="49" t="s">
        <v>257</v>
      </c>
      <c r="B5" s="49" t="s">
        <v>258</v>
      </c>
      <c r="C5" s="49" t="s">
        <v>259</v>
      </c>
      <c r="D5" s="49" t="s">
        <v>260</v>
      </c>
      <c r="E5" s="49" t="s">
        <v>261</v>
      </c>
      <c r="F5" s="49"/>
      <c r="G5" s="49"/>
      <c r="H5" s="49"/>
      <c r="I5" s="49"/>
      <c r="J5" s="49"/>
      <c r="K5" s="49"/>
      <c r="L5" s="49"/>
      <c r="M5" s="49"/>
      <c r="N5" s="49"/>
      <c r="O5" s="49"/>
      <c r="P5" s="49"/>
      <c r="Q5" s="49"/>
      <c r="R5" s="49"/>
      <c r="S5" s="49"/>
      <c r="T5" s="49"/>
      <c r="U5" s="49"/>
      <c r="V5" s="49"/>
      <c r="W5" s="49"/>
      <c r="X5" s="49"/>
      <c r="Y5" s="49"/>
      <c r="Z5" s="49"/>
    </row>
    <row r="6" spans="1:26" x14ac:dyDescent="0.25">
      <c r="A6" s="49" t="s">
        <v>262</v>
      </c>
      <c r="B6" s="50" t="s">
        <v>263</v>
      </c>
      <c r="C6" s="50" t="s">
        <v>264</v>
      </c>
      <c r="D6" s="49" t="s">
        <v>265</v>
      </c>
      <c r="E6" s="49" t="s">
        <v>266</v>
      </c>
      <c r="F6" s="49"/>
      <c r="G6" s="49"/>
      <c r="H6" s="49"/>
      <c r="I6" s="49"/>
      <c r="J6" s="49"/>
      <c r="K6" s="49"/>
      <c r="L6" s="49"/>
      <c r="M6" s="49"/>
      <c r="N6" s="49"/>
      <c r="O6" s="49"/>
      <c r="P6" s="49"/>
      <c r="Q6" s="49"/>
      <c r="R6" s="49"/>
      <c r="S6" s="49"/>
      <c r="T6" s="49"/>
      <c r="U6" s="49"/>
      <c r="V6" s="49"/>
      <c r="W6" s="49"/>
      <c r="X6" s="49"/>
      <c r="Y6" s="49"/>
      <c r="Z6" s="49"/>
    </row>
    <row r="7" spans="1:26" x14ac:dyDescent="0.25">
      <c r="A7" s="49" t="s">
        <v>267</v>
      </c>
      <c r="B7" s="49" t="s">
        <v>268</v>
      </c>
      <c r="C7" s="50" t="s">
        <v>269</v>
      </c>
      <c r="D7" s="49" t="s">
        <v>270</v>
      </c>
      <c r="E7" s="49" t="s">
        <v>271</v>
      </c>
      <c r="F7" s="49"/>
      <c r="G7" s="49"/>
      <c r="H7" s="49"/>
      <c r="I7" s="49"/>
      <c r="J7" s="49"/>
      <c r="K7" s="49"/>
      <c r="L7" s="49"/>
      <c r="M7" s="49"/>
      <c r="N7" s="49"/>
      <c r="O7" s="49"/>
      <c r="P7" s="49"/>
      <c r="Q7" s="49"/>
      <c r="R7" s="49"/>
      <c r="S7" s="49"/>
      <c r="T7" s="49"/>
      <c r="U7" s="49"/>
      <c r="V7" s="49"/>
      <c r="W7" s="49"/>
      <c r="X7" s="49"/>
      <c r="Y7" s="49"/>
      <c r="Z7" s="49"/>
    </row>
    <row r="8" spans="1:26" x14ac:dyDescent="0.25">
      <c r="A8" s="49"/>
      <c r="B8" s="49"/>
      <c r="C8" s="49"/>
      <c r="D8" s="49"/>
      <c r="E8" s="49"/>
      <c r="F8" s="49"/>
      <c r="G8" s="49"/>
      <c r="H8" s="49"/>
      <c r="I8" s="49"/>
      <c r="J8" s="49"/>
      <c r="K8" s="49"/>
      <c r="L8" s="49"/>
      <c r="M8" s="49"/>
      <c r="N8" s="49"/>
      <c r="O8" s="49"/>
      <c r="P8" s="49"/>
      <c r="Q8" s="49"/>
      <c r="R8" s="49"/>
      <c r="S8" s="49"/>
      <c r="T8" s="49"/>
      <c r="U8" s="49"/>
      <c r="V8" s="49"/>
      <c r="W8" s="49"/>
      <c r="X8" s="49"/>
      <c r="Y8" s="49"/>
      <c r="Z8" s="49"/>
    </row>
    <row r="9" spans="1:26" x14ac:dyDescent="0.25">
      <c r="A9" s="49"/>
      <c r="B9" s="49"/>
      <c r="C9" s="49"/>
      <c r="D9" s="49"/>
      <c r="E9" s="49"/>
      <c r="F9" s="49"/>
      <c r="G9" s="49"/>
      <c r="H9" s="49"/>
      <c r="I9" s="49"/>
      <c r="J9" s="49"/>
      <c r="K9" s="49"/>
      <c r="L9" s="49"/>
      <c r="M9" s="49"/>
      <c r="N9" s="49"/>
      <c r="O9" s="49"/>
      <c r="P9" s="49"/>
      <c r="Q9" s="49"/>
      <c r="R9" s="49"/>
      <c r="S9" s="49"/>
      <c r="T9" s="49"/>
      <c r="U9" s="49"/>
      <c r="V9" s="49"/>
      <c r="W9" s="49"/>
      <c r="X9" s="49"/>
      <c r="Y9" s="49"/>
      <c r="Z9" s="49"/>
    </row>
    <row r="10" spans="1:26" x14ac:dyDescent="0.25">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x14ac:dyDescent="0.25">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x14ac:dyDescent="0.25">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x14ac:dyDescent="0.25">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26" x14ac:dyDescent="0.25">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x14ac:dyDescent="0.2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x14ac:dyDescent="0.25">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x14ac:dyDescent="0.25">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x14ac:dyDescent="0.25">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x14ac:dyDescent="0.25">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x14ac:dyDescent="0.25">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x14ac:dyDescent="0.25">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x14ac:dyDescent="0.25">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x14ac:dyDescent="0.2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x14ac:dyDescent="0.2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x14ac:dyDescent="0.2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x14ac:dyDescent="0.2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x14ac:dyDescent="0.2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2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x14ac:dyDescent="0.2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x14ac:dyDescent="0.2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x14ac:dyDescent="0.2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x14ac:dyDescent="0.2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x14ac:dyDescent="0.2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x14ac:dyDescent="0.2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x14ac:dyDescent="0.2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x14ac:dyDescent="0.2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x14ac:dyDescent="0.2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x14ac:dyDescent="0.2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x14ac:dyDescent="0.2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2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x14ac:dyDescent="0.2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x14ac:dyDescent="0.2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x14ac:dyDescent="0.2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x14ac:dyDescent="0.2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x14ac:dyDescent="0.2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x14ac:dyDescent="0.2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x14ac:dyDescent="0.2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x14ac:dyDescent="0.2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2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x14ac:dyDescent="0.2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x14ac:dyDescent="0.2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2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x14ac:dyDescent="0.2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x14ac:dyDescent="0.2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x14ac:dyDescent="0.2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x14ac:dyDescent="0.2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x14ac:dyDescent="0.2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x14ac:dyDescent="0.2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2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x14ac:dyDescent="0.2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x14ac:dyDescent="0.2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2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x14ac:dyDescent="0.2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2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x14ac:dyDescent="0.2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2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x14ac:dyDescent="0.2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x14ac:dyDescent="0.2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x14ac:dyDescent="0.2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x14ac:dyDescent="0.2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x14ac:dyDescent="0.2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2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x14ac:dyDescent="0.2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x14ac:dyDescent="0.2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x14ac:dyDescent="0.2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x14ac:dyDescent="0.2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x14ac:dyDescent="0.2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x14ac:dyDescent="0.2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x14ac:dyDescent="0.2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x14ac:dyDescent="0.2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2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x14ac:dyDescent="0.2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x14ac:dyDescent="0.2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x14ac:dyDescent="0.2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x14ac:dyDescent="0.2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2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x14ac:dyDescent="0.2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x14ac:dyDescent="0.2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x14ac:dyDescent="0.2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x14ac:dyDescent="0.2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x14ac:dyDescent="0.2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x14ac:dyDescent="0.2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x14ac:dyDescent="0.2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x14ac:dyDescent="0.2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x14ac:dyDescent="0.2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x14ac:dyDescent="0.2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x14ac:dyDescent="0.2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x14ac:dyDescent="0.2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x14ac:dyDescent="0.2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x14ac:dyDescent="0.2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x14ac:dyDescent="0.2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x14ac:dyDescent="0.2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x14ac:dyDescent="0.2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2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x14ac:dyDescent="0.2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x14ac:dyDescent="0.2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x14ac:dyDescent="0.2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x14ac:dyDescent="0.2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x14ac:dyDescent="0.2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x14ac:dyDescent="0.2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x14ac:dyDescent="0.2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x14ac:dyDescent="0.2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x14ac:dyDescent="0.2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x14ac:dyDescent="0.2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x14ac:dyDescent="0.2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x14ac:dyDescent="0.2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x14ac:dyDescent="0.2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x14ac:dyDescent="0.2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x14ac:dyDescent="0.2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x14ac:dyDescent="0.2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x14ac:dyDescent="0.2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x14ac:dyDescent="0.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x14ac:dyDescent="0.2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x14ac:dyDescent="0.2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x14ac:dyDescent="0.2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x14ac:dyDescent="0.2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x14ac:dyDescent="0.2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x14ac:dyDescent="0.2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x14ac:dyDescent="0.2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x14ac:dyDescent="0.2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x14ac:dyDescent="0.2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x14ac:dyDescent="0.2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x14ac:dyDescent="0.2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x14ac:dyDescent="0.2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x14ac:dyDescent="0.2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x14ac:dyDescent="0.2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x14ac:dyDescent="0.2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x14ac:dyDescent="0.2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x14ac:dyDescent="0.2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x14ac:dyDescent="0.2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x14ac:dyDescent="0.2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x14ac:dyDescent="0.2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x14ac:dyDescent="0.2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x14ac:dyDescent="0.2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x14ac:dyDescent="0.2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x14ac:dyDescent="0.2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x14ac:dyDescent="0.2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x14ac:dyDescent="0.2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x14ac:dyDescent="0.2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x14ac:dyDescent="0.2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x14ac:dyDescent="0.2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x14ac:dyDescent="0.2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x14ac:dyDescent="0.2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x14ac:dyDescent="0.2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x14ac:dyDescent="0.2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x14ac:dyDescent="0.2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x14ac:dyDescent="0.2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x14ac:dyDescent="0.2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x14ac:dyDescent="0.2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x14ac:dyDescent="0.2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x14ac:dyDescent="0.25">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x14ac:dyDescent="0.2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x14ac:dyDescent="0.25">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x14ac:dyDescent="0.25">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x14ac:dyDescent="0.25">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x14ac:dyDescent="0.25">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x14ac:dyDescent="0.25">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x14ac:dyDescent="0.25">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x14ac:dyDescent="0.25">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x14ac:dyDescent="0.25">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x14ac:dyDescent="0.25">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x14ac:dyDescent="0.2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x14ac:dyDescent="0.25">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x14ac:dyDescent="0.25">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x14ac:dyDescent="0.25">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x14ac:dyDescent="0.25">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x14ac:dyDescent="0.25">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x14ac:dyDescent="0.25">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x14ac:dyDescent="0.25">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x14ac:dyDescent="0.25">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x14ac:dyDescent="0.25">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x14ac:dyDescent="0.2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x14ac:dyDescent="0.25">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x14ac:dyDescent="0.25">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x14ac:dyDescent="0.25">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x14ac:dyDescent="0.25">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x14ac:dyDescent="0.25">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x14ac:dyDescent="0.25">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x14ac:dyDescent="0.25">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x14ac:dyDescent="0.25">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x14ac:dyDescent="0.25">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x14ac:dyDescent="0.2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x14ac:dyDescent="0.25">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x14ac:dyDescent="0.25">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x14ac:dyDescent="0.25">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x14ac:dyDescent="0.25">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x14ac:dyDescent="0.25">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x14ac:dyDescent="0.25">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x14ac:dyDescent="0.25">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x14ac:dyDescent="0.25">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x14ac:dyDescent="0.25">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x14ac:dyDescent="0.2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x14ac:dyDescent="0.25">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x14ac:dyDescent="0.25">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x14ac:dyDescent="0.25">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x14ac:dyDescent="0.25">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x14ac:dyDescent="0.25">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x14ac:dyDescent="0.25">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x14ac:dyDescent="0.25">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x14ac:dyDescent="0.25">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x14ac:dyDescent="0.25">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x14ac:dyDescent="0.2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x14ac:dyDescent="0.25">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x14ac:dyDescent="0.25">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x14ac:dyDescent="0.25">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x14ac:dyDescent="0.25">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x14ac:dyDescent="0.25">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x14ac:dyDescent="0.25">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x14ac:dyDescent="0.25">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x14ac:dyDescent="0.25">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x14ac:dyDescent="0.25">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x14ac:dyDescent="0.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x14ac:dyDescent="0.25">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x14ac:dyDescent="0.25">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x14ac:dyDescent="0.25">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x14ac:dyDescent="0.2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x14ac:dyDescent="0.2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x14ac:dyDescent="0.2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x14ac:dyDescent="0.2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x14ac:dyDescent="0.2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x14ac:dyDescent="0.2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x14ac:dyDescent="0.2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x14ac:dyDescent="0.2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x14ac:dyDescent="0.2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x14ac:dyDescent="0.2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x14ac:dyDescent="0.2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x14ac:dyDescent="0.2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x14ac:dyDescent="0.2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x14ac:dyDescent="0.2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x14ac:dyDescent="0.2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x14ac:dyDescent="0.2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x14ac:dyDescent="0.2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x14ac:dyDescent="0.2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x14ac:dyDescent="0.2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x14ac:dyDescent="0.2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x14ac:dyDescent="0.2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x14ac:dyDescent="0.2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x14ac:dyDescent="0.2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x14ac:dyDescent="0.2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x14ac:dyDescent="0.2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x14ac:dyDescent="0.2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x14ac:dyDescent="0.2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x14ac:dyDescent="0.2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x14ac:dyDescent="0.2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x14ac:dyDescent="0.2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x14ac:dyDescent="0.2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x14ac:dyDescent="0.2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x14ac:dyDescent="0.2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x14ac:dyDescent="0.2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x14ac:dyDescent="0.2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x14ac:dyDescent="0.2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x14ac:dyDescent="0.2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x14ac:dyDescent="0.2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x14ac:dyDescent="0.2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x14ac:dyDescent="0.2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x14ac:dyDescent="0.2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x14ac:dyDescent="0.2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x14ac:dyDescent="0.2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x14ac:dyDescent="0.2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x14ac:dyDescent="0.2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x14ac:dyDescent="0.2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x14ac:dyDescent="0.2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x14ac:dyDescent="0.2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x14ac:dyDescent="0.2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x14ac:dyDescent="0.2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x14ac:dyDescent="0.2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x14ac:dyDescent="0.2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x14ac:dyDescent="0.2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x14ac:dyDescent="0.2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x14ac:dyDescent="0.2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x14ac:dyDescent="0.2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x14ac:dyDescent="0.2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x14ac:dyDescent="0.2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x14ac:dyDescent="0.2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x14ac:dyDescent="0.2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x14ac:dyDescent="0.2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x14ac:dyDescent="0.2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x14ac:dyDescent="0.2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x14ac:dyDescent="0.2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x14ac:dyDescent="0.2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x14ac:dyDescent="0.2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x14ac:dyDescent="0.2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x14ac:dyDescent="0.2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x14ac:dyDescent="0.2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x14ac:dyDescent="0.2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x14ac:dyDescent="0.2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x14ac:dyDescent="0.2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x14ac:dyDescent="0.2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x14ac:dyDescent="0.2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x14ac:dyDescent="0.2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x14ac:dyDescent="0.2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x14ac:dyDescent="0.2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x14ac:dyDescent="0.2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x14ac:dyDescent="0.2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x14ac:dyDescent="0.2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x14ac:dyDescent="0.2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x14ac:dyDescent="0.2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x14ac:dyDescent="0.2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x14ac:dyDescent="0.2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x14ac:dyDescent="0.2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x14ac:dyDescent="0.2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x14ac:dyDescent="0.2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x14ac:dyDescent="0.2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x14ac:dyDescent="0.2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x14ac:dyDescent="0.2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x14ac:dyDescent="0.2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x14ac:dyDescent="0.2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x14ac:dyDescent="0.2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x14ac:dyDescent="0.2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x14ac:dyDescent="0.2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x14ac:dyDescent="0.2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x14ac:dyDescent="0.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x14ac:dyDescent="0.2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x14ac:dyDescent="0.2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x14ac:dyDescent="0.2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x14ac:dyDescent="0.2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x14ac:dyDescent="0.2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x14ac:dyDescent="0.2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x14ac:dyDescent="0.2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x14ac:dyDescent="0.2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x14ac:dyDescent="0.2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x14ac:dyDescent="0.2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x14ac:dyDescent="0.2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x14ac:dyDescent="0.2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x14ac:dyDescent="0.2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x14ac:dyDescent="0.25">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x14ac:dyDescent="0.25">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x14ac:dyDescent="0.25">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x14ac:dyDescent="0.25">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x14ac:dyDescent="0.25">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x14ac:dyDescent="0.25">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x14ac:dyDescent="0.2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x14ac:dyDescent="0.25">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x14ac:dyDescent="0.25">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x14ac:dyDescent="0.25">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x14ac:dyDescent="0.25">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x14ac:dyDescent="0.25">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x14ac:dyDescent="0.25">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x14ac:dyDescent="0.25">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x14ac:dyDescent="0.25">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x14ac:dyDescent="0.25">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x14ac:dyDescent="0.2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x14ac:dyDescent="0.25">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x14ac:dyDescent="0.25">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x14ac:dyDescent="0.25">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x14ac:dyDescent="0.25">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x14ac:dyDescent="0.25">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x14ac:dyDescent="0.25">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x14ac:dyDescent="0.25">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x14ac:dyDescent="0.25">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x14ac:dyDescent="0.25">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x14ac:dyDescent="0.2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x14ac:dyDescent="0.25">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x14ac:dyDescent="0.25">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x14ac:dyDescent="0.25">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x14ac:dyDescent="0.25">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x14ac:dyDescent="0.25">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x14ac:dyDescent="0.25">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x14ac:dyDescent="0.25">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x14ac:dyDescent="0.25">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x14ac:dyDescent="0.25">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x14ac:dyDescent="0.2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x14ac:dyDescent="0.25">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x14ac:dyDescent="0.25">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x14ac:dyDescent="0.25">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x14ac:dyDescent="0.25">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x14ac:dyDescent="0.25">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x14ac:dyDescent="0.25">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x14ac:dyDescent="0.25">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x14ac:dyDescent="0.25">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x14ac:dyDescent="0.25">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x14ac:dyDescent="0.2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x14ac:dyDescent="0.25">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x14ac:dyDescent="0.25">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x14ac:dyDescent="0.25">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x14ac:dyDescent="0.25">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x14ac:dyDescent="0.25">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x14ac:dyDescent="0.25">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x14ac:dyDescent="0.25">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x14ac:dyDescent="0.25">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x14ac:dyDescent="0.25">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x14ac:dyDescent="0.2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x14ac:dyDescent="0.25">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x14ac:dyDescent="0.25">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x14ac:dyDescent="0.25">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x14ac:dyDescent="0.25">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x14ac:dyDescent="0.25">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x14ac:dyDescent="0.25">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x14ac:dyDescent="0.25">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x14ac:dyDescent="0.25">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x14ac:dyDescent="0.25">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x14ac:dyDescent="0.2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x14ac:dyDescent="0.25">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x14ac:dyDescent="0.25">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x14ac:dyDescent="0.25">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x14ac:dyDescent="0.25">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x14ac:dyDescent="0.25">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x14ac:dyDescent="0.25">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x14ac:dyDescent="0.25">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x14ac:dyDescent="0.25">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x14ac:dyDescent="0.25">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x14ac:dyDescent="0.2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x14ac:dyDescent="0.25">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x14ac:dyDescent="0.25">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x14ac:dyDescent="0.25">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x14ac:dyDescent="0.25">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x14ac:dyDescent="0.25">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x14ac:dyDescent="0.25">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x14ac:dyDescent="0.25">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x14ac:dyDescent="0.25">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x14ac:dyDescent="0.25">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x14ac:dyDescent="0.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x14ac:dyDescent="0.25">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x14ac:dyDescent="0.25">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x14ac:dyDescent="0.25">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x14ac:dyDescent="0.25">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x14ac:dyDescent="0.25">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x14ac:dyDescent="0.25">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x14ac:dyDescent="0.25">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x14ac:dyDescent="0.25">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x14ac:dyDescent="0.25">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x14ac:dyDescent="0.2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x14ac:dyDescent="0.25">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x14ac:dyDescent="0.25">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x14ac:dyDescent="0.25">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x14ac:dyDescent="0.25">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x14ac:dyDescent="0.25">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x14ac:dyDescent="0.25">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x14ac:dyDescent="0.25">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x14ac:dyDescent="0.25">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x14ac:dyDescent="0.25">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x14ac:dyDescent="0.2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x14ac:dyDescent="0.25">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x14ac:dyDescent="0.25">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x14ac:dyDescent="0.25">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x14ac:dyDescent="0.25">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x14ac:dyDescent="0.25">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x14ac:dyDescent="0.25">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x14ac:dyDescent="0.25">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x14ac:dyDescent="0.25">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x14ac:dyDescent="0.25">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x14ac:dyDescent="0.2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x14ac:dyDescent="0.25">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x14ac:dyDescent="0.25">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x14ac:dyDescent="0.25">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x14ac:dyDescent="0.25">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x14ac:dyDescent="0.25">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x14ac:dyDescent="0.25">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x14ac:dyDescent="0.25">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x14ac:dyDescent="0.25">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x14ac:dyDescent="0.25">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x14ac:dyDescent="0.2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x14ac:dyDescent="0.25">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x14ac:dyDescent="0.25">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x14ac:dyDescent="0.25">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x14ac:dyDescent="0.25">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x14ac:dyDescent="0.25">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x14ac:dyDescent="0.25">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x14ac:dyDescent="0.25">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x14ac:dyDescent="0.25">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x14ac:dyDescent="0.25">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x14ac:dyDescent="0.2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x14ac:dyDescent="0.25">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x14ac:dyDescent="0.25">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x14ac:dyDescent="0.25">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x14ac:dyDescent="0.25">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x14ac:dyDescent="0.25">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x14ac:dyDescent="0.25">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x14ac:dyDescent="0.25">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x14ac:dyDescent="0.25">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x14ac:dyDescent="0.25">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x14ac:dyDescent="0.2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x14ac:dyDescent="0.25">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x14ac:dyDescent="0.25">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x14ac:dyDescent="0.25">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x14ac:dyDescent="0.25">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x14ac:dyDescent="0.25">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x14ac:dyDescent="0.25">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x14ac:dyDescent="0.25">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x14ac:dyDescent="0.25">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x14ac:dyDescent="0.25">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x14ac:dyDescent="0.2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x14ac:dyDescent="0.25">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x14ac:dyDescent="0.25">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x14ac:dyDescent="0.25">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x14ac:dyDescent="0.25">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x14ac:dyDescent="0.2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x14ac:dyDescent="0.2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x14ac:dyDescent="0.2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x14ac:dyDescent="0.2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x14ac:dyDescent="0.2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x14ac:dyDescent="0.2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x14ac:dyDescent="0.2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x14ac:dyDescent="0.2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x14ac:dyDescent="0.2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x14ac:dyDescent="0.2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x14ac:dyDescent="0.2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x14ac:dyDescent="0.2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x14ac:dyDescent="0.2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x14ac:dyDescent="0.2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x14ac:dyDescent="0.2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x14ac:dyDescent="0.2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x14ac:dyDescent="0.2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x14ac:dyDescent="0.2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x14ac:dyDescent="0.2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x14ac:dyDescent="0.2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x14ac:dyDescent="0.2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x14ac:dyDescent="0.2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x14ac:dyDescent="0.2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x14ac:dyDescent="0.2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x14ac:dyDescent="0.2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x14ac:dyDescent="0.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x14ac:dyDescent="0.2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x14ac:dyDescent="0.2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x14ac:dyDescent="0.2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x14ac:dyDescent="0.2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x14ac:dyDescent="0.2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x14ac:dyDescent="0.2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x14ac:dyDescent="0.2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x14ac:dyDescent="0.2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x14ac:dyDescent="0.2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x14ac:dyDescent="0.2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x14ac:dyDescent="0.2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x14ac:dyDescent="0.2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x14ac:dyDescent="0.2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x14ac:dyDescent="0.2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x14ac:dyDescent="0.2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x14ac:dyDescent="0.2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x14ac:dyDescent="0.2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x14ac:dyDescent="0.2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x14ac:dyDescent="0.2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x14ac:dyDescent="0.2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x14ac:dyDescent="0.2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x14ac:dyDescent="0.2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x14ac:dyDescent="0.2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x14ac:dyDescent="0.2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x14ac:dyDescent="0.2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x14ac:dyDescent="0.2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x14ac:dyDescent="0.2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x14ac:dyDescent="0.2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x14ac:dyDescent="0.2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x14ac:dyDescent="0.2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x14ac:dyDescent="0.2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x14ac:dyDescent="0.2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x14ac:dyDescent="0.2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x14ac:dyDescent="0.2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x14ac:dyDescent="0.2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x14ac:dyDescent="0.2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x14ac:dyDescent="0.2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x14ac:dyDescent="0.2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x14ac:dyDescent="0.2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x14ac:dyDescent="0.2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x14ac:dyDescent="0.2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x14ac:dyDescent="0.2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x14ac:dyDescent="0.2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x14ac:dyDescent="0.2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x14ac:dyDescent="0.2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x14ac:dyDescent="0.2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x14ac:dyDescent="0.2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x14ac:dyDescent="0.2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x14ac:dyDescent="0.2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x14ac:dyDescent="0.2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x14ac:dyDescent="0.2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x14ac:dyDescent="0.2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x14ac:dyDescent="0.2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x14ac:dyDescent="0.2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x14ac:dyDescent="0.2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x14ac:dyDescent="0.2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x14ac:dyDescent="0.2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x14ac:dyDescent="0.2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x14ac:dyDescent="0.2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x14ac:dyDescent="0.2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x14ac:dyDescent="0.2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x14ac:dyDescent="0.2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x14ac:dyDescent="0.2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x14ac:dyDescent="0.2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x14ac:dyDescent="0.2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x14ac:dyDescent="0.2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x14ac:dyDescent="0.2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x14ac:dyDescent="0.2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x14ac:dyDescent="0.2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x14ac:dyDescent="0.2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x14ac:dyDescent="0.2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x14ac:dyDescent="0.2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x14ac:dyDescent="0.2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x14ac:dyDescent="0.2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x14ac:dyDescent="0.2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x14ac:dyDescent="0.2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x14ac:dyDescent="0.2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x14ac:dyDescent="0.2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x14ac:dyDescent="0.2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x14ac:dyDescent="0.2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x14ac:dyDescent="0.2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x14ac:dyDescent="0.2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x14ac:dyDescent="0.2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x14ac:dyDescent="0.2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x14ac:dyDescent="0.2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x14ac:dyDescent="0.2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x14ac:dyDescent="0.2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x14ac:dyDescent="0.2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x14ac:dyDescent="0.2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x14ac:dyDescent="0.2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x14ac:dyDescent="0.2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x14ac:dyDescent="0.2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x14ac:dyDescent="0.2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x14ac:dyDescent="0.2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x14ac:dyDescent="0.2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x14ac:dyDescent="0.2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x14ac:dyDescent="0.2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x14ac:dyDescent="0.2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x14ac:dyDescent="0.2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x14ac:dyDescent="0.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x14ac:dyDescent="0.2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x14ac:dyDescent="0.2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x14ac:dyDescent="0.2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x14ac:dyDescent="0.2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x14ac:dyDescent="0.2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x14ac:dyDescent="0.2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x14ac:dyDescent="0.2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x14ac:dyDescent="0.2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x14ac:dyDescent="0.2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x14ac:dyDescent="0.2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x14ac:dyDescent="0.2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x14ac:dyDescent="0.2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x14ac:dyDescent="0.2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x14ac:dyDescent="0.2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x14ac:dyDescent="0.2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x14ac:dyDescent="0.2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x14ac:dyDescent="0.2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x14ac:dyDescent="0.2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x14ac:dyDescent="0.2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x14ac:dyDescent="0.2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x14ac:dyDescent="0.2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x14ac:dyDescent="0.2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x14ac:dyDescent="0.2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x14ac:dyDescent="0.2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x14ac:dyDescent="0.2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x14ac:dyDescent="0.2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x14ac:dyDescent="0.2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x14ac:dyDescent="0.2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x14ac:dyDescent="0.2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x14ac:dyDescent="0.2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x14ac:dyDescent="0.2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x14ac:dyDescent="0.2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x14ac:dyDescent="0.2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x14ac:dyDescent="0.2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x14ac:dyDescent="0.2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x14ac:dyDescent="0.2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x14ac:dyDescent="0.2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x14ac:dyDescent="0.2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x14ac:dyDescent="0.2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x14ac:dyDescent="0.2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x14ac:dyDescent="0.2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x14ac:dyDescent="0.2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x14ac:dyDescent="0.2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x14ac:dyDescent="0.2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x14ac:dyDescent="0.2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x14ac:dyDescent="0.2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x14ac:dyDescent="0.2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x14ac:dyDescent="0.2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x14ac:dyDescent="0.2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x14ac:dyDescent="0.2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x14ac:dyDescent="0.2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x14ac:dyDescent="0.2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x14ac:dyDescent="0.2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x14ac:dyDescent="0.2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x14ac:dyDescent="0.2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x14ac:dyDescent="0.2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x14ac:dyDescent="0.2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x14ac:dyDescent="0.2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x14ac:dyDescent="0.2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x14ac:dyDescent="0.2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x14ac:dyDescent="0.2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x14ac:dyDescent="0.2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x14ac:dyDescent="0.2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x14ac:dyDescent="0.2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x14ac:dyDescent="0.2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x14ac:dyDescent="0.2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x14ac:dyDescent="0.2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x14ac:dyDescent="0.2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x14ac:dyDescent="0.2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x14ac:dyDescent="0.2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x14ac:dyDescent="0.2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x14ac:dyDescent="0.2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x14ac:dyDescent="0.2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x14ac:dyDescent="0.2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x14ac:dyDescent="0.2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x14ac:dyDescent="0.2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x14ac:dyDescent="0.2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x14ac:dyDescent="0.2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x14ac:dyDescent="0.2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x14ac:dyDescent="0.2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x14ac:dyDescent="0.2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x14ac:dyDescent="0.2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x14ac:dyDescent="0.2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x14ac:dyDescent="0.2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x14ac:dyDescent="0.2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x14ac:dyDescent="0.2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x14ac:dyDescent="0.2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x14ac:dyDescent="0.2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x14ac:dyDescent="0.2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x14ac:dyDescent="0.2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x14ac:dyDescent="0.2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x14ac:dyDescent="0.2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x14ac:dyDescent="0.2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x14ac:dyDescent="0.2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x14ac:dyDescent="0.2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x14ac:dyDescent="0.2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x14ac:dyDescent="0.2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x14ac:dyDescent="0.2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x14ac:dyDescent="0.2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x14ac:dyDescent="0.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x14ac:dyDescent="0.2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x14ac:dyDescent="0.2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x14ac:dyDescent="0.2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x14ac:dyDescent="0.2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x14ac:dyDescent="0.2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x14ac:dyDescent="0.2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x14ac:dyDescent="0.2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x14ac:dyDescent="0.2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x14ac:dyDescent="0.2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x14ac:dyDescent="0.2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x14ac:dyDescent="0.2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x14ac:dyDescent="0.2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x14ac:dyDescent="0.2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x14ac:dyDescent="0.2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x14ac:dyDescent="0.2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x14ac:dyDescent="0.2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x14ac:dyDescent="0.2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x14ac:dyDescent="0.2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x14ac:dyDescent="0.2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x14ac:dyDescent="0.2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x14ac:dyDescent="0.2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x14ac:dyDescent="0.2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x14ac:dyDescent="0.2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x14ac:dyDescent="0.2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x14ac:dyDescent="0.2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x14ac:dyDescent="0.2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x14ac:dyDescent="0.2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x14ac:dyDescent="0.2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x14ac:dyDescent="0.2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x14ac:dyDescent="0.2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x14ac:dyDescent="0.2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x14ac:dyDescent="0.2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x14ac:dyDescent="0.2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x14ac:dyDescent="0.2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x14ac:dyDescent="0.2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x14ac:dyDescent="0.2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x14ac:dyDescent="0.2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x14ac:dyDescent="0.2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x14ac:dyDescent="0.2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x14ac:dyDescent="0.2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x14ac:dyDescent="0.2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x14ac:dyDescent="0.2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x14ac:dyDescent="0.2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x14ac:dyDescent="0.2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x14ac:dyDescent="0.2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x14ac:dyDescent="0.2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x14ac:dyDescent="0.2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x14ac:dyDescent="0.2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x14ac:dyDescent="0.2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x14ac:dyDescent="0.2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x14ac:dyDescent="0.2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x14ac:dyDescent="0.2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x14ac:dyDescent="0.2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x14ac:dyDescent="0.2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x14ac:dyDescent="0.2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x14ac:dyDescent="0.2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x14ac:dyDescent="0.2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x14ac:dyDescent="0.2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x14ac:dyDescent="0.2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x14ac:dyDescent="0.2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x14ac:dyDescent="0.2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x14ac:dyDescent="0.2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x14ac:dyDescent="0.2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x14ac:dyDescent="0.2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x14ac:dyDescent="0.2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x14ac:dyDescent="0.2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x14ac:dyDescent="0.2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x14ac:dyDescent="0.2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x14ac:dyDescent="0.2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x14ac:dyDescent="0.2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x14ac:dyDescent="0.2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x14ac:dyDescent="0.2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x14ac:dyDescent="0.2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x14ac:dyDescent="0.2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x14ac:dyDescent="0.2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x14ac:dyDescent="0.2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x14ac:dyDescent="0.2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x14ac:dyDescent="0.2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x14ac:dyDescent="0.2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x14ac:dyDescent="0.2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x14ac:dyDescent="0.2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x14ac:dyDescent="0.2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x14ac:dyDescent="0.2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x14ac:dyDescent="0.2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x14ac:dyDescent="0.2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x14ac:dyDescent="0.2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x14ac:dyDescent="0.2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x14ac:dyDescent="0.2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x14ac:dyDescent="0.2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x14ac:dyDescent="0.2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x14ac:dyDescent="0.2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x14ac:dyDescent="0.2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x14ac:dyDescent="0.2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x14ac:dyDescent="0.2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x14ac:dyDescent="0.2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x14ac:dyDescent="0.2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x14ac:dyDescent="0.2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x14ac:dyDescent="0.2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x14ac:dyDescent="0.2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x14ac:dyDescent="0.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x14ac:dyDescent="0.2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x14ac:dyDescent="0.2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x14ac:dyDescent="0.2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x14ac:dyDescent="0.2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x14ac:dyDescent="0.2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x14ac:dyDescent="0.2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x14ac:dyDescent="0.2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x14ac:dyDescent="0.2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x14ac:dyDescent="0.2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x14ac:dyDescent="0.2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x14ac:dyDescent="0.2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x14ac:dyDescent="0.2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x14ac:dyDescent="0.2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x14ac:dyDescent="0.2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x14ac:dyDescent="0.2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x14ac:dyDescent="0.2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x14ac:dyDescent="0.2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x14ac:dyDescent="0.2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x14ac:dyDescent="0.2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x14ac:dyDescent="0.2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x14ac:dyDescent="0.2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x14ac:dyDescent="0.2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x14ac:dyDescent="0.2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x14ac:dyDescent="0.2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x14ac:dyDescent="0.2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x14ac:dyDescent="0.2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x14ac:dyDescent="0.2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x14ac:dyDescent="0.2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x14ac:dyDescent="0.2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x14ac:dyDescent="0.2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x14ac:dyDescent="0.2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x14ac:dyDescent="0.2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x14ac:dyDescent="0.2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x14ac:dyDescent="0.2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x14ac:dyDescent="0.2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x14ac:dyDescent="0.2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x14ac:dyDescent="0.2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x14ac:dyDescent="0.2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x14ac:dyDescent="0.2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x14ac:dyDescent="0.2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x14ac:dyDescent="0.2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x14ac:dyDescent="0.2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x14ac:dyDescent="0.2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x14ac:dyDescent="0.2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x14ac:dyDescent="0.2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x14ac:dyDescent="0.2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x14ac:dyDescent="0.2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x14ac:dyDescent="0.2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x14ac:dyDescent="0.2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x14ac:dyDescent="0.2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x14ac:dyDescent="0.2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x14ac:dyDescent="0.2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x14ac:dyDescent="0.2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x14ac:dyDescent="0.2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x14ac:dyDescent="0.2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x14ac:dyDescent="0.2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x14ac:dyDescent="0.2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x14ac:dyDescent="0.2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x14ac:dyDescent="0.2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x14ac:dyDescent="0.2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x14ac:dyDescent="0.2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x14ac:dyDescent="0.2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x14ac:dyDescent="0.2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x14ac:dyDescent="0.2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x14ac:dyDescent="0.2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x14ac:dyDescent="0.2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x14ac:dyDescent="0.2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x14ac:dyDescent="0.2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x14ac:dyDescent="0.2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x14ac:dyDescent="0.2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x14ac:dyDescent="0.2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x14ac:dyDescent="0.2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x14ac:dyDescent="0.2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x14ac:dyDescent="0.2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x14ac:dyDescent="0.2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x14ac:dyDescent="0.2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x14ac:dyDescent="0.2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x14ac:dyDescent="0.2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x14ac:dyDescent="0.2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x14ac:dyDescent="0.2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x14ac:dyDescent="0.2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x14ac:dyDescent="0.2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x14ac:dyDescent="0.2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x14ac:dyDescent="0.2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x14ac:dyDescent="0.2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x14ac:dyDescent="0.2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x14ac:dyDescent="0.2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x14ac:dyDescent="0.2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x14ac:dyDescent="0.2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x14ac:dyDescent="0.2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x14ac:dyDescent="0.2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x14ac:dyDescent="0.2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x14ac:dyDescent="0.2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x14ac:dyDescent="0.2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x14ac:dyDescent="0.2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x14ac:dyDescent="0.2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x14ac:dyDescent="0.2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x14ac:dyDescent="0.2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x14ac:dyDescent="0.2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x14ac:dyDescent="0.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x14ac:dyDescent="0.2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x14ac:dyDescent="0.2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x14ac:dyDescent="0.2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x14ac:dyDescent="0.2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x14ac:dyDescent="0.2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x14ac:dyDescent="0.2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x14ac:dyDescent="0.2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x14ac:dyDescent="0.2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x14ac:dyDescent="0.2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x14ac:dyDescent="0.2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x14ac:dyDescent="0.2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x14ac:dyDescent="0.2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x14ac:dyDescent="0.2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x14ac:dyDescent="0.2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x14ac:dyDescent="0.2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x14ac:dyDescent="0.2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x14ac:dyDescent="0.2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x14ac:dyDescent="0.2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x14ac:dyDescent="0.2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x14ac:dyDescent="0.2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x14ac:dyDescent="0.2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x14ac:dyDescent="0.2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x14ac:dyDescent="0.2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x14ac:dyDescent="0.2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x14ac:dyDescent="0.2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x14ac:dyDescent="0.2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x14ac:dyDescent="0.2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x14ac:dyDescent="0.2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x14ac:dyDescent="0.2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x14ac:dyDescent="0.2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x14ac:dyDescent="0.2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x14ac:dyDescent="0.2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x14ac:dyDescent="0.2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x14ac:dyDescent="0.2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x14ac:dyDescent="0.2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x14ac:dyDescent="0.2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x14ac:dyDescent="0.2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x14ac:dyDescent="0.2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x14ac:dyDescent="0.2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x14ac:dyDescent="0.2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x14ac:dyDescent="0.2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x14ac:dyDescent="0.2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x14ac:dyDescent="0.2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x14ac:dyDescent="0.2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x14ac:dyDescent="0.2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x14ac:dyDescent="0.2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x14ac:dyDescent="0.2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x14ac:dyDescent="0.2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x14ac:dyDescent="0.2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x14ac:dyDescent="0.2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x14ac:dyDescent="0.2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x14ac:dyDescent="0.2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x14ac:dyDescent="0.2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x14ac:dyDescent="0.2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x14ac:dyDescent="0.2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x14ac:dyDescent="0.2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x14ac:dyDescent="0.2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x14ac:dyDescent="0.2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x14ac:dyDescent="0.2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x14ac:dyDescent="0.2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x14ac:dyDescent="0.2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x14ac:dyDescent="0.2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x14ac:dyDescent="0.2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x14ac:dyDescent="0.2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x14ac:dyDescent="0.2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x14ac:dyDescent="0.2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x14ac:dyDescent="0.2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x14ac:dyDescent="0.2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x14ac:dyDescent="0.2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x14ac:dyDescent="0.2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x14ac:dyDescent="0.2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x14ac:dyDescent="0.2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x14ac:dyDescent="0.2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x14ac:dyDescent="0.2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x14ac:dyDescent="0.2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opLeftCell="A4" workbookViewId="0">
      <selection activeCell="F8" sqref="F8"/>
    </sheetView>
  </sheetViews>
  <sheetFormatPr defaultColWidth="14.42578125" defaultRowHeight="15" customHeight="1" x14ac:dyDescent="0.25"/>
  <cols>
    <col min="6" max="6" width="46" customWidth="1"/>
    <col min="7" max="7" width="18.85546875" customWidth="1"/>
    <col min="8" max="8" width="26.28515625" customWidth="1"/>
  </cols>
  <sheetData>
    <row r="1" spans="1:8" ht="68.25" customHeight="1" x14ac:dyDescent="0.25">
      <c r="A1" s="1" t="s">
        <v>0</v>
      </c>
      <c r="B1" s="1" t="s">
        <v>1</v>
      </c>
      <c r="C1" s="1" t="s">
        <v>2</v>
      </c>
      <c r="D1" s="1" t="s">
        <v>3</v>
      </c>
      <c r="E1" s="1" t="s">
        <v>4</v>
      </c>
      <c r="F1" s="1" t="s">
        <v>5</v>
      </c>
      <c r="G1" s="1" t="s">
        <v>6</v>
      </c>
      <c r="H1" s="1" t="s">
        <v>7</v>
      </c>
    </row>
    <row r="2" spans="1:8" ht="52.5" customHeight="1" x14ac:dyDescent="0.25">
      <c r="A2" s="2">
        <v>1</v>
      </c>
      <c r="B2" s="2">
        <v>1</v>
      </c>
      <c r="C2" s="3" t="s">
        <v>8</v>
      </c>
      <c r="D2" s="4" t="s">
        <v>9</v>
      </c>
      <c r="E2" s="5" t="s">
        <v>10</v>
      </c>
      <c r="F2" s="5" t="s">
        <v>11</v>
      </c>
      <c r="G2" s="51" t="s">
        <v>12</v>
      </c>
      <c r="H2" s="17" t="s">
        <v>56</v>
      </c>
    </row>
    <row r="3" spans="1:8" ht="47.25" customHeight="1" x14ac:dyDescent="0.25">
      <c r="A3" s="18">
        <v>2</v>
      </c>
      <c r="B3" s="18">
        <v>1</v>
      </c>
      <c r="C3" s="19" t="s">
        <v>8</v>
      </c>
      <c r="D3" s="20" t="s">
        <v>57</v>
      </c>
      <c r="E3" s="21" t="s">
        <v>58</v>
      </c>
      <c r="F3" s="21" t="s">
        <v>59</v>
      </c>
      <c r="G3" s="53" t="s">
        <v>12</v>
      </c>
      <c r="H3" s="17" t="s">
        <v>60</v>
      </c>
    </row>
    <row r="4" spans="1:8" ht="36.75" customHeight="1" x14ac:dyDescent="0.25">
      <c r="A4" s="18">
        <v>2</v>
      </c>
      <c r="B4" s="18">
        <v>2</v>
      </c>
      <c r="C4" s="19" t="s">
        <v>8</v>
      </c>
      <c r="D4" s="20" t="s">
        <v>57</v>
      </c>
      <c r="E4" s="21" t="s">
        <v>58</v>
      </c>
      <c r="F4" s="21" t="s">
        <v>61</v>
      </c>
      <c r="G4" s="53" t="s">
        <v>12</v>
      </c>
      <c r="H4" s="17" t="s">
        <v>62</v>
      </c>
    </row>
    <row r="5" spans="1:8" ht="48" customHeight="1" x14ac:dyDescent="0.25">
      <c r="A5" s="18">
        <v>2</v>
      </c>
      <c r="B5" s="18">
        <v>3</v>
      </c>
      <c r="C5" s="19" t="s">
        <v>8</v>
      </c>
      <c r="D5" s="20" t="s">
        <v>57</v>
      </c>
      <c r="E5" s="21" t="s">
        <v>58</v>
      </c>
      <c r="F5" s="21" t="s">
        <v>63</v>
      </c>
      <c r="G5" s="53" t="s">
        <v>12</v>
      </c>
      <c r="H5" s="17" t="s">
        <v>62</v>
      </c>
    </row>
    <row r="6" spans="1:8" ht="36.75" customHeight="1" x14ac:dyDescent="0.25">
      <c r="A6" s="18">
        <v>2</v>
      </c>
      <c r="B6" s="18">
        <v>4</v>
      </c>
      <c r="C6" s="19" t="s">
        <v>8</v>
      </c>
      <c r="D6" s="20" t="s">
        <v>57</v>
      </c>
      <c r="E6" s="21" t="s">
        <v>58</v>
      </c>
      <c r="F6" s="21" t="s">
        <v>64</v>
      </c>
      <c r="G6" s="53" t="s">
        <v>12</v>
      </c>
      <c r="H6" s="17" t="s">
        <v>62</v>
      </c>
    </row>
    <row r="7" spans="1:8" ht="58.5" customHeight="1" x14ac:dyDescent="0.25">
      <c r="A7" s="18">
        <v>2</v>
      </c>
      <c r="B7" s="18">
        <v>5</v>
      </c>
      <c r="C7" s="19" t="s">
        <v>8</v>
      </c>
      <c r="D7" s="20" t="s">
        <v>57</v>
      </c>
      <c r="E7" s="21" t="s">
        <v>58</v>
      </c>
      <c r="F7" s="21" t="s">
        <v>65</v>
      </c>
      <c r="G7" s="53" t="s">
        <v>12</v>
      </c>
      <c r="H7" s="17" t="s">
        <v>66</v>
      </c>
    </row>
    <row r="8" spans="1:8" ht="51.75" customHeight="1" x14ac:dyDescent="0.25">
      <c r="A8" s="18">
        <v>2</v>
      </c>
      <c r="B8" s="18">
        <v>6</v>
      </c>
      <c r="C8" s="19" t="s">
        <v>8</v>
      </c>
      <c r="D8" s="20" t="s">
        <v>57</v>
      </c>
      <c r="E8" s="21" t="s">
        <v>58</v>
      </c>
      <c r="F8" s="21" t="s">
        <v>67</v>
      </c>
      <c r="G8" s="53"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B7" sqref="B7"/>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69</v>
      </c>
      <c r="B1" s="23" t="s">
        <v>70</v>
      </c>
      <c r="C1" s="24" t="s">
        <v>71</v>
      </c>
    </row>
    <row r="2" spans="1:3" x14ac:dyDescent="0.25">
      <c r="A2" s="58"/>
      <c r="B2" s="23" t="s">
        <v>72</v>
      </c>
      <c r="C2" s="24" t="s">
        <v>73</v>
      </c>
    </row>
    <row r="3" spans="1:3" x14ac:dyDescent="0.25">
      <c r="A3" s="58"/>
      <c r="B3" s="23" t="s">
        <v>74</v>
      </c>
      <c r="C3" s="24" t="s">
        <v>75</v>
      </c>
    </row>
    <row r="4" spans="1:3" x14ac:dyDescent="0.25">
      <c r="A4" s="59"/>
      <c r="B4" s="23" t="s">
        <v>76</v>
      </c>
      <c r="C4" s="25" t="s">
        <v>77</v>
      </c>
    </row>
    <row r="5" spans="1:3" x14ac:dyDescent="0.25">
      <c r="A5" s="57" t="s">
        <v>78</v>
      </c>
      <c r="B5" s="23" t="s">
        <v>79</v>
      </c>
      <c r="C5" s="24" t="s">
        <v>80</v>
      </c>
    </row>
    <row r="6" spans="1:3" x14ac:dyDescent="0.25">
      <c r="A6" s="58"/>
      <c r="B6" s="23" t="s">
        <v>81</v>
      </c>
      <c r="C6" s="26" t="s">
        <v>82</v>
      </c>
    </row>
    <row r="7" spans="1:3" x14ac:dyDescent="0.25">
      <c r="A7" s="59"/>
      <c r="B7" s="23" t="s">
        <v>83</v>
      </c>
      <c r="C7" s="27" t="s">
        <v>84</v>
      </c>
    </row>
    <row r="8" spans="1:3" x14ac:dyDescent="0.25">
      <c r="A8" s="57" t="s">
        <v>85</v>
      </c>
      <c r="B8" s="23" t="s">
        <v>86</v>
      </c>
      <c r="C8" s="24" t="s">
        <v>87</v>
      </c>
    </row>
    <row r="9" spans="1:3" x14ac:dyDescent="0.25">
      <c r="A9" s="59"/>
      <c r="B9" s="23" t="s">
        <v>88</v>
      </c>
      <c r="C9" s="24" t="s">
        <v>89</v>
      </c>
    </row>
    <row r="10" spans="1:3" x14ac:dyDescent="0.25">
      <c r="A10" s="57" t="s">
        <v>90</v>
      </c>
      <c r="B10" s="23" t="s">
        <v>91</v>
      </c>
      <c r="C10" s="24" t="s">
        <v>92</v>
      </c>
    </row>
    <row r="11" spans="1:3" x14ac:dyDescent="0.25">
      <c r="A11" s="58"/>
      <c r="B11" s="28"/>
      <c r="C11" s="24" t="s">
        <v>93</v>
      </c>
    </row>
    <row r="12" spans="1:3" x14ac:dyDescent="0.25">
      <c r="A12" s="58"/>
      <c r="B12" s="28"/>
      <c r="C12" s="24" t="s">
        <v>94</v>
      </c>
    </row>
    <row r="13" spans="1:3" x14ac:dyDescent="0.25">
      <c r="A13" s="58"/>
      <c r="B13" s="28"/>
      <c r="C13" s="24" t="s">
        <v>95</v>
      </c>
    </row>
    <row r="14" spans="1:3" x14ac:dyDescent="0.25">
      <c r="A14" s="58"/>
      <c r="B14" s="28"/>
      <c r="C14" s="24" t="s">
        <v>96</v>
      </c>
    </row>
    <row r="15" spans="1:3" x14ac:dyDescent="0.25">
      <c r="A15" s="58"/>
      <c r="B15" s="23" t="s">
        <v>7</v>
      </c>
      <c r="C15" s="24" t="s">
        <v>97</v>
      </c>
    </row>
    <row r="16" spans="1:3" x14ac:dyDescent="0.25">
      <c r="A16" s="58"/>
      <c r="B16" s="23" t="s">
        <v>98</v>
      </c>
      <c r="C16" s="24" t="s">
        <v>99</v>
      </c>
    </row>
    <row r="17" spans="1:3" x14ac:dyDescent="0.25">
      <c r="A17" s="59"/>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16" sqref="F16"/>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54" t="s">
        <v>201</v>
      </c>
      <c r="C2" s="54" t="s">
        <v>171</v>
      </c>
      <c r="D2" s="54" t="s">
        <v>202</v>
      </c>
      <c r="E2" s="56" t="s">
        <v>203</v>
      </c>
      <c r="F2" s="54" t="s">
        <v>204</v>
      </c>
    </row>
    <row r="3" spans="1:7" x14ac:dyDescent="0.25">
      <c r="A3" s="12" t="s">
        <v>175</v>
      </c>
      <c r="B3" s="54" t="s">
        <v>201</v>
      </c>
      <c r="C3" s="54" t="s">
        <v>171</v>
      </c>
      <c r="D3" s="54" t="s">
        <v>177</v>
      </c>
      <c r="E3" s="54" t="s">
        <v>205</v>
      </c>
      <c r="F3" s="54" t="s">
        <v>206</v>
      </c>
      <c r="G3" s="12" t="s">
        <v>207</v>
      </c>
    </row>
    <row r="4" spans="1:7" x14ac:dyDescent="0.25">
      <c r="A4" s="12" t="s">
        <v>180</v>
      </c>
      <c r="B4" s="54" t="s">
        <v>201</v>
      </c>
      <c r="C4" s="54" t="s">
        <v>171</v>
      </c>
      <c r="D4" s="54" t="s">
        <v>177</v>
      </c>
      <c r="E4" s="54" t="s">
        <v>205</v>
      </c>
      <c r="F4" s="54" t="s">
        <v>206</v>
      </c>
      <c r="G4" s="12" t="s">
        <v>207</v>
      </c>
    </row>
    <row r="5" spans="1:7" x14ac:dyDescent="0.25">
      <c r="A5" s="12" t="s">
        <v>181</v>
      </c>
      <c r="B5" s="54" t="s">
        <v>201</v>
      </c>
      <c r="C5" s="54">
        <v>1</v>
      </c>
      <c r="D5" s="54">
        <v>301234567</v>
      </c>
      <c r="E5" s="54">
        <v>909999999</v>
      </c>
      <c r="F5" s="54" t="s">
        <v>208</v>
      </c>
    </row>
    <row r="6" spans="1:7" x14ac:dyDescent="0.25">
      <c r="A6" s="42" t="s">
        <v>183</v>
      </c>
      <c r="B6" s="54" t="s">
        <v>201</v>
      </c>
      <c r="C6" s="54" t="s">
        <v>209</v>
      </c>
      <c r="D6" s="54" t="s">
        <v>75</v>
      </c>
      <c r="E6" s="54" t="s">
        <v>187</v>
      </c>
      <c r="F6" s="54" t="s">
        <v>210</v>
      </c>
      <c r="G6" s="12" t="s">
        <v>211</v>
      </c>
    </row>
    <row r="7" spans="1:7" x14ac:dyDescent="0.25">
      <c r="A7" s="42" t="s">
        <v>188</v>
      </c>
      <c r="B7" s="54" t="s">
        <v>201</v>
      </c>
      <c r="C7" s="55" t="s">
        <v>189</v>
      </c>
      <c r="D7" s="54">
        <v>8000</v>
      </c>
      <c r="E7" s="54">
        <v>9985</v>
      </c>
      <c r="F7" s="54" t="s">
        <v>212</v>
      </c>
      <c r="G7" s="12" t="s">
        <v>211</v>
      </c>
    </row>
    <row r="8" spans="1:7" x14ac:dyDescent="0.25">
      <c r="A8" s="42" t="s">
        <v>190</v>
      </c>
      <c r="B8" s="54" t="s">
        <v>201</v>
      </c>
      <c r="C8" s="54" t="s">
        <v>191</v>
      </c>
      <c r="D8" s="54" t="s">
        <v>192</v>
      </c>
      <c r="E8" s="54" t="s">
        <v>193</v>
      </c>
      <c r="F8" s="54" t="s">
        <v>210</v>
      </c>
      <c r="G8" s="12" t="s">
        <v>211</v>
      </c>
    </row>
    <row r="9" spans="1:7" x14ac:dyDescent="0.25">
      <c r="A9" s="42" t="s">
        <v>195</v>
      </c>
      <c r="B9" s="54" t="s">
        <v>201</v>
      </c>
      <c r="C9" s="54" t="s">
        <v>213</v>
      </c>
      <c r="D9" s="54" t="s">
        <v>197</v>
      </c>
      <c r="E9" s="54" t="s">
        <v>198</v>
      </c>
      <c r="F9" s="54" t="s">
        <v>210</v>
      </c>
      <c r="G9" s="12" t="s">
        <v>211</v>
      </c>
    </row>
    <row r="12" spans="1:7" x14ac:dyDescent="0.25">
      <c r="A12" s="43" t="s">
        <v>162</v>
      </c>
      <c r="B12" s="43" t="s">
        <v>214</v>
      </c>
      <c r="C12" s="43" t="s">
        <v>215</v>
      </c>
    </row>
    <row r="13" spans="1:7" x14ac:dyDescent="0.25">
      <c r="A13" s="12" t="s">
        <v>169</v>
      </c>
      <c r="B13" s="12" t="s">
        <v>216</v>
      </c>
      <c r="C13" s="44" t="s">
        <v>217</v>
      </c>
    </row>
  </sheetData>
  <hyperlinks>
    <hyperlink ref="E2" r:id="rId1" xr:uid="{42C115A8-2394-4D5E-87C6-8EAE158D138F}"/>
    <hyperlink ref="F2" r:id="rId2" xr:uid="{CEE96E0A-F0FB-44DB-90B1-72393655859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5">
        <f>100000</f>
        <v>100000</v>
      </c>
      <c r="D2" s="12">
        <f>60*8</f>
        <v>480</v>
      </c>
      <c r="E2" s="45">
        <f t="shared" ref="E2:E9" si="0">C2/D2</f>
        <v>208.33333333333334</v>
      </c>
    </row>
    <row r="3" spans="1:25" x14ac:dyDescent="0.25">
      <c r="A3" s="12" t="s">
        <v>225</v>
      </c>
      <c r="B3" s="12" t="s">
        <v>226</v>
      </c>
      <c r="C3" s="45">
        <v>699999</v>
      </c>
      <c r="D3" s="46">
        <f>4*4*40</f>
        <v>640</v>
      </c>
      <c r="E3" s="45">
        <f t="shared" si="0"/>
        <v>1093.7484374999999</v>
      </c>
    </row>
    <row r="4" spans="1:25" x14ac:dyDescent="0.25">
      <c r="A4" s="12" t="s">
        <v>227</v>
      </c>
      <c r="B4" s="12" t="s">
        <v>226</v>
      </c>
      <c r="C4" s="45">
        <v>240000</v>
      </c>
      <c r="D4" s="12">
        <v>120</v>
      </c>
      <c r="E4" s="45">
        <f t="shared" si="0"/>
        <v>2000</v>
      </c>
    </row>
    <row r="5" spans="1:25" x14ac:dyDescent="0.25">
      <c r="A5" s="12" t="s">
        <v>228</v>
      </c>
      <c r="B5" s="12" t="s">
        <v>229</v>
      </c>
      <c r="C5" s="45">
        <f>749500*1.27</f>
        <v>951865</v>
      </c>
      <c r="D5" s="12">
        <v>320</v>
      </c>
      <c r="E5" s="45">
        <f t="shared" si="0"/>
        <v>2974.578125</v>
      </c>
      <c r="W5" s="47"/>
      <c r="X5" s="47"/>
      <c r="Y5" s="47"/>
    </row>
    <row r="6" spans="1:25" x14ac:dyDescent="0.25">
      <c r="A6" s="12" t="s">
        <v>230</v>
      </c>
      <c r="B6" s="12" t="s">
        <v>231</v>
      </c>
      <c r="C6" s="45">
        <f>380000*1.27</f>
        <v>482600</v>
      </c>
      <c r="D6" s="12">
        <v>156</v>
      </c>
      <c r="E6" s="45">
        <f t="shared" si="0"/>
        <v>3093.5897435897436</v>
      </c>
    </row>
    <row r="7" spans="1:25" x14ac:dyDescent="0.25">
      <c r="A7" s="12" t="s">
        <v>232</v>
      </c>
      <c r="B7" s="12" t="s">
        <v>233</v>
      </c>
      <c r="C7" s="45">
        <v>319000</v>
      </c>
      <c r="D7" s="12">
        <v>80</v>
      </c>
      <c r="E7" s="45">
        <f t="shared" si="0"/>
        <v>3987.5</v>
      </c>
    </row>
    <row r="8" spans="1:25" x14ac:dyDescent="0.25">
      <c r="A8" s="12" t="s">
        <v>234</v>
      </c>
      <c r="B8" s="12" t="s">
        <v>235</v>
      </c>
      <c r="C8" s="45">
        <v>380000</v>
      </c>
      <c r="D8" s="12">
        <v>80</v>
      </c>
      <c r="E8" s="45">
        <f t="shared" si="0"/>
        <v>4750</v>
      </c>
    </row>
    <row r="9" spans="1:25" x14ac:dyDescent="0.25">
      <c r="A9" s="12" t="s">
        <v>236</v>
      </c>
      <c r="B9" s="12" t="s">
        <v>229</v>
      </c>
      <c r="C9" s="45">
        <f>490000*1.27</f>
        <v>622300</v>
      </c>
      <c r="D9" s="12">
        <f>11*8</f>
        <v>88</v>
      </c>
      <c r="E9" s="4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10</vt:i4>
      </vt:variant>
      <vt:variant>
        <vt:lpstr>Névvel ellátott tartományok</vt:lpstr>
      </vt:variant>
      <vt:variant>
        <vt:i4>1</vt:i4>
      </vt:variant>
    </vt:vector>
  </HeadingPairs>
  <TitlesOfParts>
    <vt:vector size="11"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lpstr>C_\Users\varosi.bendeguz\Desktop\GitHub\tesztelés\calculator1\calculator10.PNG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Hézső Károly Ádám</cp:lastModifiedBy>
  <dcterms:modified xsi:type="dcterms:W3CDTF">2023-10-10T08:00:08Z</dcterms:modified>
</cp:coreProperties>
</file>