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imonRoland\Desktop\"/>
    </mc:Choice>
  </mc:AlternateContent>
  <xr:revisionPtr revIDLastSave="0" documentId="13_ncr:1_{48786E05-9876-4297-A84D-1DFCADC78D28}" xr6:coauthVersionLast="36" xr6:coauthVersionMax="36" xr10:uidLastSave="{00000000-0000-0000-0000-000000000000}"/>
  <bookViews>
    <workbookView xWindow="0" yWindow="0" windowWidth="19200" windowHeight="1138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<sst xmlns="http://schemas.openxmlformats.org/spreadsheetml/2006/main" count="508" uniqueCount="272">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</sst>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5"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5" fillId="0" borderId="1" xfId="0" applyFont="1" applyBorder="1"/>
    <xf numFmtId="0" fontId="5" fillId="0" borderId="1" xfId="0" applyFont="1" applyBorder="1" applyAlignment="1"/>
    <xf numFmtId="0" fontId="11" fillId="0" borderId="0" xfId="0" applyFont="1" applyAlignment="1"/>
    <xf numFmtId="0" fontId="12" fillId="0" borderId="1" xfId="0" applyFont="1" applyBorder="1" applyAlignment="1"/>
    <xf numFmtId="0" fontId="5" fillId="0" borderId="1" xfId="0" applyFont="1" applyBorder="1" applyAlignment="1">
      <alignment wrapText="1"/>
    </xf>
    <xf numFmtId="0" fontId="12"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3"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4"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7" fillId="0" borderId="2" xfId="0" applyFont="1" applyBorder="1" applyAlignment="1"/>
    <xf numFmtId="0" fontId="8" fillId="0" borderId="3" xfId="0" applyFont="1" applyBorder="1"/>
    <xf numFmtId="0" fontId="8" fillId="0" borderId="4" xfId="0" applyFont="1" applyBorder="1"/>
    <xf numFmtId="0" fontId="17" fillId="0" borderId="0" xfId="1"/>
    <xf numFmtId="0" fontId="17"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84-49BE-90E6-6DB9283D6D55}"/>
            </c:ext>
          </c:extLst>
        </c:ser>
        <c:dLbls>
          <c:showLegendKey val="0"/>
          <c:showVal val="0"/>
          <c:showCatName val="0"/>
          <c:showSerName val="0"/>
          <c:showPercent val="0"/>
          <c:showBubbleSize val="0"/>
        </c:dLbls>
        <c:gapWidth val="150"/>
        <c:axId val="1535421676"/>
        <c:axId val="518085179"/>
      </c:barChart>
      <c:catAx>
        <c:axId val="1535421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18085179"/>
        <c:crosses val="autoZero"/>
        <c:auto val="1"/>
        <c:lblAlgn val="ctr"/>
        <c:lblOffset val="100"/>
        <c:noMultiLvlLbl val="1"/>
      </c:catAx>
      <c:valAx>
        <c:axId val="518085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3542167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62-4E0B-BE7D-20B13A5BE6FB}"/>
            </c:ext>
          </c:extLst>
        </c:ser>
        <c:dLbls>
          <c:showLegendKey val="0"/>
          <c:showVal val="0"/>
          <c:showCatName val="0"/>
          <c:showSerName val="0"/>
          <c:showPercent val="0"/>
          <c:showBubbleSize val="0"/>
        </c:dLbls>
        <c:gapWidth val="150"/>
        <c:axId val="2008557683"/>
        <c:axId val="2003847026"/>
      </c:barChart>
      <c:catAx>
        <c:axId val="2008557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03847026"/>
        <c:crosses val="autoZero"/>
        <c:auto val="1"/>
        <c:lblAlgn val="ctr"/>
        <c:lblOffset val="100"/>
        <c:noMultiLvlLbl val="1"/>
      </c:catAx>
      <c:valAx>
        <c:axId val="2003847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08557683"/>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suli2023\KA_12D.github.io\Simon%20Roland\kepek\K&#233;pkiv&#225;g&#225;s5.PNG" TargetMode="External"/><Relationship Id="rId3" Type="http://schemas.openxmlformats.org/officeDocument/2006/relationships/hyperlink" Target="suli2023\KA_12D.github.io\Simon%20Roland\kepek\K&#233;pkiv&#225;g&#225;s1.PNG" TargetMode="External"/><Relationship Id="rId7" Type="http://schemas.openxmlformats.org/officeDocument/2006/relationships/hyperlink" Target="suli2023\KA_12D.github.io\Simon%20Roland\kepek\K&#233;pkiv&#225;g&#225;s4.PNG" TargetMode="External"/><Relationship Id="rId12" Type="http://schemas.openxmlformats.org/officeDocument/2006/relationships/hyperlink" Target="suli2023\KA_12D.github.io\Simon%20Roland\kepek\K&#233;pkiv&#225;g&#225;s9.PNG" TargetMode="External"/><Relationship Id="rId2" Type="http://schemas.openxmlformats.org/officeDocument/2006/relationships/hyperlink" Target="suli2023\KA_12D.github.io\Simon%20Roland\kepek\K&#233;pkiv&#225;g&#225;s.PNG" TargetMode="External"/><Relationship Id="rId1" Type="http://schemas.openxmlformats.org/officeDocument/2006/relationships/hyperlink" Target="suli2023\KA_12D.github.io\Simon%20Roland\kepek\K&#233;pkiv&#225;g&#225;s.PNG" TargetMode="External"/><Relationship Id="rId6" Type="http://schemas.openxmlformats.org/officeDocument/2006/relationships/hyperlink" Target="suli2023\KA_12D.github.io\Simon%20Roland\kepek\K&#233;pkiv&#225;g&#225;s2.PNG" TargetMode="External"/><Relationship Id="rId11" Type="http://schemas.openxmlformats.org/officeDocument/2006/relationships/hyperlink" Target="suli2023\KA_12D.github.io\Simon%20Roland\kepek\K&#233;pkiv&#225;g&#225;s8.PNG" TargetMode="External"/><Relationship Id="rId5" Type="http://schemas.openxmlformats.org/officeDocument/2006/relationships/hyperlink" Target="suli2023\KA_12D.github.io\Simon%20Roland\kepek\K&#233;pkiv&#225;g&#225;s3.PNG" TargetMode="External"/><Relationship Id="rId10" Type="http://schemas.openxmlformats.org/officeDocument/2006/relationships/hyperlink" Target="suli2023\KA_12D.github.io\Simon%20Roland\kepek\K&#233;pkiv&#225;g&#225;s7.PNG" TargetMode="External"/><Relationship Id="rId4" Type="http://schemas.openxmlformats.org/officeDocument/2006/relationships/hyperlink" Target="suli2023\KA_12D.github.io\Simon%20Roland\kepek\K&#233;pkiv&#225;g&#225;s1.PNG" TargetMode="External"/><Relationship Id="rId9" Type="http://schemas.openxmlformats.org/officeDocument/2006/relationships/hyperlink" Target="suli2023\KA_12D.github.io\Simon%20Roland\kepek\K&#233;pkiv&#225;g&#225;s6.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uli2023\KA_12D.github.io\Simon%20Roland\kepek\K&#233;pkiv&#225;g&#225;s11.PNG" TargetMode="External"/><Relationship Id="rId7" Type="http://schemas.openxmlformats.org/officeDocument/2006/relationships/hyperlink" Target="suli2023\KA_12D.github.io\Simon%20Roland\kepek\K&#233;pkiv&#225;g&#225;s15.PNG" TargetMode="External"/><Relationship Id="rId2" Type="http://schemas.openxmlformats.org/officeDocument/2006/relationships/hyperlink" Target="suli2023\KA_12D.github.io\Simon%20Roland\kepek\K&#233;pkiv&#225;g&#225;s10.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suli2023\KA_12D.github.io\Simon%20Roland\kepek\K&#233;pkiv&#225;g&#225;s14.PNG" TargetMode="External"/><Relationship Id="rId5" Type="http://schemas.openxmlformats.org/officeDocument/2006/relationships/hyperlink" Target="suli2023\KA_12D.github.io\Simon%20Roland\kepek\K&#233;pkiv&#225;g&#225;s13.PNG" TargetMode="External"/><Relationship Id="rId4" Type="http://schemas.openxmlformats.org/officeDocument/2006/relationships/hyperlink" Target="suli2023\KA_12D.github.io\Simon%20Roland\kepek\K&#233;pkiv&#225;g&#225;s12.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E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7109375" customWidth="1"/>
    <col min="7" max="7" width="31.71093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7" t="s">
        <v>12</v>
      </c>
      <c r="H2" s="7" t="s">
        <v>13</v>
      </c>
    </row>
    <row r="3" spans="1:8" ht="14.25" customHeight="1" x14ac:dyDescent="0.25">
      <c r="A3" s="2">
        <v>2</v>
      </c>
      <c r="B3" s="2">
        <v>1</v>
      </c>
      <c r="C3" s="3" t="s">
        <v>8</v>
      </c>
      <c r="D3" s="4" t="s">
        <v>9</v>
      </c>
      <c r="E3" s="5" t="s">
        <v>10</v>
      </c>
      <c r="F3" s="5" t="s">
        <v>14</v>
      </c>
      <c r="G3" s="57" t="s">
        <v>12</v>
      </c>
      <c r="H3" s="7" t="s">
        <v>15</v>
      </c>
    </row>
    <row r="4" spans="1:8" ht="45" x14ac:dyDescent="0.25">
      <c r="A4" s="2">
        <v>3</v>
      </c>
      <c r="B4" s="2">
        <v>1</v>
      </c>
      <c r="C4" s="3" t="s">
        <v>8</v>
      </c>
      <c r="D4" s="4" t="s">
        <v>9</v>
      </c>
      <c r="E4" s="5" t="s">
        <v>10</v>
      </c>
      <c r="F4" s="5" t="s">
        <v>16</v>
      </c>
      <c r="G4" s="57" t="s">
        <v>12</v>
      </c>
      <c r="H4" s="7" t="s">
        <v>17</v>
      </c>
    </row>
    <row r="5" spans="1:8" ht="45" x14ac:dyDescent="0.25">
      <c r="A5" s="2">
        <v>4</v>
      </c>
      <c r="B5" s="2">
        <v>1</v>
      </c>
      <c r="C5" s="3" t="s">
        <v>8</v>
      </c>
      <c r="D5" s="4" t="s">
        <v>9</v>
      </c>
      <c r="E5" s="5" t="s">
        <v>10</v>
      </c>
      <c r="F5" s="5" t="s">
        <v>18</v>
      </c>
      <c r="G5" s="57" t="s">
        <v>12</v>
      </c>
      <c r="H5" s="7" t="s">
        <v>19</v>
      </c>
    </row>
    <row r="6" spans="1:8" ht="45" x14ac:dyDescent="0.25">
      <c r="A6" s="2">
        <v>5</v>
      </c>
      <c r="B6" s="2">
        <v>1</v>
      </c>
      <c r="C6" s="3" t="s">
        <v>8</v>
      </c>
      <c r="D6" s="4" t="s">
        <v>9</v>
      </c>
      <c r="E6" s="5" t="s">
        <v>10</v>
      </c>
      <c r="F6" s="5" t="s">
        <v>20</v>
      </c>
      <c r="G6" s="57" t="s">
        <v>12</v>
      </c>
      <c r="H6" s="7" t="s">
        <v>21</v>
      </c>
    </row>
    <row r="7" spans="1:8" ht="45" x14ac:dyDescent="0.25">
      <c r="A7" s="2">
        <v>6</v>
      </c>
      <c r="B7" s="2">
        <v>1</v>
      </c>
      <c r="C7" s="3" t="s">
        <v>8</v>
      </c>
      <c r="D7" s="4" t="s">
        <v>9</v>
      </c>
      <c r="E7" s="5" t="s">
        <v>10</v>
      </c>
      <c r="F7" s="5" t="s">
        <v>22</v>
      </c>
      <c r="G7" s="57" t="s">
        <v>12</v>
      </c>
      <c r="H7" s="7" t="s">
        <v>23</v>
      </c>
    </row>
    <row r="8" spans="1:8" ht="51.75" customHeight="1" x14ac:dyDescent="0.25">
      <c r="A8" s="8">
        <v>7</v>
      </c>
      <c r="B8" s="8">
        <v>1</v>
      </c>
      <c r="C8" s="3" t="s">
        <v>8</v>
      </c>
      <c r="D8" s="9" t="s">
        <v>24</v>
      </c>
      <c r="E8" s="10" t="s">
        <v>25</v>
      </c>
      <c r="F8" s="11" t="s">
        <v>26</v>
      </c>
      <c r="G8" s="57" t="s">
        <v>12</v>
      </c>
      <c r="H8" s="12">
        <v>3</v>
      </c>
    </row>
    <row r="9" spans="1:8" ht="30" x14ac:dyDescent="0.25">
      <c r="A9" s="8">
        <v>8</v>
      </c>
      <c r="B9" s="8">
        <v>1</v>
      </c>
      <c r="C9" s="3" t="s">
        <v>8</v>
      </c>
      <c r="D9" s="9" t="s">
        <v>27</v>
      </c>
      <c r="E9" s="10" t="s">
        <v>28</v>
      </c>
      <c r="F9" s="11" t="s">
        <v>29</v>
      </c>
      <c r="G9" s="57" t="s">
        <v>12</v>
      </c>
      <c r="H9" s="12">
        <v>1</v>
      </c>
    </row>
    <row r="10" spans="1:8" ht="14.25" customHeight="1" x14ac:dyDescent="0.25">
      <c r="A10" s="8">
        <v>9</v>
      </c>
      <c r="B10" s="8">
        <v>1</v>
      </c>
      <c r="C10" s="3" t="s">
        <v>8</v>
      </c>
      <c r="D10" s="9" t="s">
        <v>30</v>
      </c>
      <c r="E10" s="10" t="s">
        <v>31</v>
      </c>
      <c r="F10" s="11" t="s">
        <v>32</v>
      </c>
      <c r="G10" s="57" t="s">
        <v>12</v>
      </c>
      <c r="H10" s="12">
        <v>2</v>
      </c>
    </row>
    <row r="11" spans="1:8" ht="14.25" customHeight="1" x14ac:dyDescent="0.25">
      <c r="A11" s="8">
        <v>10</v>
      </c>
      <c r="B11" s="8">
        <v>1</v>
      </c>
      <c r="C11" s="3" t="s">
        <v>8</v>
      </c>
      <c r="D11" s="9" t="s">
        <v>33</v>
      </c>
      <c r="E11" s="10" t="s">
        <v>34</v>
      </c>
      <c r="F11" s="11" t="s">
        <v>35</v>
      </c>
      <c r="G11" s="57" t="s">
        <v>12</v>
      </c>
      <c r="H11" s="12" t="s">
        <v>36</v>
      </c>
    </row>
    <row r="12" spans="1:8" ht="75" x14ac:dyDescent="0.25">
      <c r="A12" s="8">
        <v>11</v>
      </c>
      <c r="B12" s="8">
        <v>1</v>
      </c>
      <c r="C12" s="3" t="s">
        <v>8</v>
      </c>
      <c r="D12" s="13" t="s">
        <v>37</v>
      </c>
      <c r="E12" s="5" t="s">
        <v>38</v>
      </c>
      <c r="F12" s="5" t="s">
        <v>39</v>
      </c>
      <c r="G12" s="57"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G12" r:id="rId4" display="(csatolt screeenshot)" xr:uid="{B25D9282-D144-419B-993A-B33178A8F222}"/>
    <hyperlink ref="G5" r:id="rId5" xr:uid="{082E32F7-E38D-45E7-B3E6-02980CD3D023}"/>
    <hyperlink ref="G6" r:id="rId6" xr:uid="{AF85CEE3-FC0E-4C2E-8C67-C1B1517D449B}"/>
    <hyperlink ref="G7" r:id="rId7" xr:uid="{064A9CD8-530C-4B39-B5E3-F4D2357AB2AA}"/>
    <hyperlink ref="G8" r:id="rId8" xr:uid="{6176204D-6CA4-43E3-B731-7B8BD44AFE24}"/>
    <hyperlink ref="G9" r:id="rId9" xr:uid="{8079E025-ADB8-4D30-A9DD-7CBA51764A7F}"/>
    <hyperlink ref="G10" r:id="rId10" xr:uid="{09C5C3C3-3DCB-49EF-8461-70AD3A87A50B}"/>
    <hyperlink ref="G11" r:id="rId11" xr:uid="{5DBCE2A6-1563-45B0-B277-605A7A640765}"/>
    <hyperlink ref="G12" r:id="rId12" xr:uid="{E27B2266-C124-4FC1-B04A-5EFADDCEAE5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237</v>
      </c>
      <c r="B1" s="51" t="s">
        <v>238</v>
      </c>
      <c r="C1" s="51" t="s">
        <v>239</v>
      </c>
      <c r="D1" s="51" t="s">
        <v>240</v>
      </c>
      <c r="E1" s="51" t="s">
        <v>241</v>
      </c>
      <c r="F1" s="52"/>
      <c r="G1" s="52"/>
      <c r="H1" s="52"/>
      <c r="I1" s="52"/>
      <c r="J1" s="52"/>
      <c r="K1" s="52"/>
      <c r="L1" s="52"/>
      <c r="M1" s="52"/>
      <c r="N1" s="52"/>
      <c r="O1" s="52"/>
      <c r="P1" s="52"/>
      <c r="Q1" s="52"/>
      <c r="R1" s="52"/>
      <c r="S1" s="52"/>
      <c r="T1" s="52"/>
      <c r="U1" s="52"/>
      <c r="V1" s="52"/>
      <c r="W1" s="52"/>
      <c r="X1" s="52"/>
      <c r="Y1" s="52"/>
      <c r="Z1" s="52"/>
    </row>
    <row r="2" spans="1:26" x14ac:dyDescent="0.25">
      <c r="A2" s="52" t="s">
        <v>242</v>
      </c>
      <c r="B2" s="52" t="s">
        <v>243</v>
      </c>
      <c r="C2" s="53" t="s">
        <v>244</v>
      </c>
      <c r="D2" s="52" t="s">
        <v>245</v>
      </c>
      <c r="E2" s="52" t="s">
        <v>246</v>
      </c>
      <c r="F2" s="52"/>
      <c r="G2" s="52"/>
      <c r="H2" s="52"/>
      <c r="I2" s="52"/>
      <c r="J2" s="52"/>
      <c r="K2" s="52"/>
      <c r="L2" s="52"/>
      <c r="M2" s="52"/>
      <c r="N2" s="52"/>
      <c r="O2" s="52"/>
      <c r="P2" s="52"/>
      <c r="Q2" s="52"/>
      <c r="R2" s="52"/>
      <c r="S2" s="52"/>
      <c r="T2" s="52"/>
      <c r="U2" s="52"/>
      <c r="V2" s="52"/>
      <c r="W2" s="52"/>
      <c r="X2" s="52"/>
      <c r="Y2" s="52"/>
      <c r="Z2" s="52"/>
    </row>
    <row r="3" spans="1:26" x14ac:dyDescent="0.25">
      <c r="A3" s="52" t="s">
        <v>247</v>
      </c>
      <c r="B3" s="52" t="s">
        <v>248</v>
      </c>
      <c r="C3" s="52" t="s">
        <v>249</v>
      </c>
      <c r="D3" s="52" t="s">
        <v>250</v>
      </c>
      <c r="E3" s="52" t="s">
        <v>251</v>
      </c>
      <c r="F3" s="52"/>
      <c r="G3" s="52"/>
      <c r="H3" s="52"/>
      <c r="I3" s="52"/>
      <c r="J3" s="52"/>
      <c r="K3" s="52"/>
      <c r="L3" s="52"/>
      <c r="M3" s="52"/>
      <c r="N3" s="52"/>
      <c r="O3" s="52"/>
      <c r="P3" s="52"/>
      <c r="Q3" s="52"/>
      <c r="R3" s="52"/>
      <c r="S3" s="52"/>
      <c r="T3" s="52"/>
      <c r="U3" s="52"/>
      <c r="V3" s="52"/>
      <c r="W3" s="52"/>
      <c r="X3" s="52"/>
      <c r="Y3" s="52"/>
      <c r="Z3" s="52"/>
    </row>
    <row r="4" spans="1:26" x14ac:dyDescent="0.25">
      <c r="A4" s="52" t="s">
        <v>252</v>
      </c>
      <c r="B4" s="52" t="s">
        <v>253</v>
      </c>
      <c r="C4" s="52" t="s">
        <v>254</v>
      </c>
      <c r="D4" s="52" t="s">
        <v>255</v>
      </c>
      <c r="E4" s="52" t="s">
        <v>256</v>
      </c>
      <c r="F4" s="52"/>
      <c r="G4" s="52"/>
      <c r="H4" s="52"/>
      <c r="I4" s="52"/>
      <c r="J4" s="52"/>
      <c r="K4" s="52"/>
      <c r="L4" s="52"/>
      <c r="M4" s="52"/>
      <c r="N4" s="52"/>
      <c r="O4" s="52"/>
      <c r="P4" s="52"/>
      <c r="Q4" s="52"/>
      <c r="R4" s="52"/>
      <c r="S4" s="52"/>
      <c r="T4" s="52"/>
      <c r="U4" s="52"/>
      <c r="V4" s="52"/>
      <c r="W4" s="52"/>
      <c r="X4" s="52"/>
      <c r="Y4" s="52"/>
      <c r="Z4" s="52"/>
    </row>
    <row r="5" spans="1:26" x14ac:dyDescent="0.25">
      <c r="A5" s="52" t="s">
        <v>257</v>
      </c>
      <c r="B5" s="52" t="s">
        <v>258</v>
      </c>
      <c r="C5" s="52" t="s">
        <v>259</v>
      </c>
      <c r="D5" s="52" t="s">
        <v>260</v>
      </c>
      <c r="E5" s="52" t="s">
        <v>261</v>
      </c>
      <c r="F5" s="52"/>
      <c r="G5" s="52"/>
      <c r="H5" s="52"/>
      <c r="I5" s="52"/>
      <c r="J5" s="52"/>
      <c r="K5" s="52"/>
      <c r="L5" s="52"/>
      <c r="M5" s="52"/>
      <c r="N5" s="52"/>
      <c r="O5" s="52"/>
      <c r="P5" s="52"/>
      <c r="Q5" s="52"/>
      <c r="R5" s="52"/>
      <c r="S5" s="52"/>
      <c r="T5" s="52"/>
      <c r="U5" s="52"/>
      <c r="V5" s="52"/>
      <c r="W5" s="52"/>
      <c r="X5" s="52"/>
      <c r="Y5" s="52"/>
      <c r="Z5" s="52"/>
    </row>
    <row r="6" spans="1:26" x14ac:dyDescent="0.25">
      <c r="A6" s="52" t="s">
        <v>262</v>
      </c>
      <c r="B6" s="53" t="s">
        <v>263</v>
      </c>
      <c r="C6" s="53" t="s">
        <v>264</v>
      </c>
      <c r="D6" s="52" t="s">
        <v>265</v>
      </c>
      <c r="E6" s="52" t="s">
        <v>266</v>
      </c>
      <c r="F6" s="52"/>
      <c r="G6" s="52"/>
      <c r="H6" s="52"/>
      <c r="I6" s="52"/>
      <c r="J6" s="52"/>
      <c r="K6" s="52"/>
      <c r="L6" s="52"/>
      <c r="M6" s="52"/>
      <c r="N6" s="52"/>
      <c r="O6" s="52"/>
      <c r="P6" s="52"/>
      <c r="Q6" s="52"/>
      <c r="R6" s="52"/>
      <c r="S6" s="52"/>
      <c r="T6" s="52"/>
      <c r="U6" s="52"/>
      <c r="V6" s="52"/>
      <c r="W6" s="52"/>
      <c r="X6" s="52"/>
      <c r="Y6" s="52"/>
      <c r="Z6" s="52"/>
    </row>
    <row r="7" spans="1:26" x14ac:dyDescent="0.25">
      <c r="A7" s="52" t="s">
        <v>267</v>
      </c>
      <c r="B7" s="52" t="s">
        <v>268</v>
      </c>
      <c r="C7" s="53" t="s">
        <v>269</v>
      </c>
      <c r="D7" s="52" t="s">
        <v>270</v>
      </c>
      <c r="E7" s="52" t="s">
        <v>271</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F6" sqref="F6"/>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58" t="s">
        <v>12</v>
      </c>
      <c r="H3" s="18" t="s">
        <v>60</v>
      </c>
    </row>
    <row r="4" spans="1:8" ht="60" x14ac:dyDescent="0.25">
      <c r="A4" s="19">
        <v>2</v>
      </c>
      <c r="B4" s="19">
        <v>2</v>
      </c>
      <c r="C4" s="20" t="s">
        <v>8</v>
      </c>
      <c r="D4" s="21" t="s">
        <v>57</v>
      </c>
      <c r="E4" s="22" t="s">
        <v>58</v>
      </c>
      <c r="F4" s="22" t="s">
        <v>61</v>
      </c>
      <c r="G4" s="58" t="s">
        <v>12</v>
      </c>
      <c r="H4" s="18" t="s">
        <v>62</v>
      </c>
    </row>
    <row r="5" spans="1:8" ht="60" x14ac:dyDescent="0.25">
      <c r="A5" s="19">
        <v>2</v>
      </c>
      <c r="B5" s="19">
        <v>3</v>
      </c>
      <c r="C5" s="20" t="s">
        <v>8</v>
      </c>
      <c r="D5" s="21" t="s">
        <v>57</v>
      </c>
      <c r="E5" s="22" t="s">
        <v>58</v>
      </c>
      <c r="F5" s="22" t="s">
        <v>63</v>
      </c>
      <c r="G5" s="58" t="s">
        <v>12</v>
      </c>
      <c r="H5" s="18" t="s">
        <v>62</v>
      </c>
    </row>
    <row r="6" spans="1:8" ht="60" x14ac:dyDescent="0.25">
      <c r="A6" s="19">
        <v>2</v>
      </c>
      <c r="B6" s="19">
        <v>4</v>
      </c>
      <c r="C6" s="20" t="s">
        <v>8</v>
      </c>
      <c r="D6" s="21" t="s">
        <v>57</v>
      </c>
      <c r="E6" s="22" t="s">
        <v>58</v>
      </c>
      <c r="F6" s="22" t="s">
        <v>64</v>
      </c>
      <c r="G6" s="58" t="s">
        <v>12</v>
      </c>
      <c r="H6" s="18" t="s">
        <v>62</v>
      </c>
    </row>
    <row r="7" spans="1:8" ht="60" x14ac:dyDescent="0.25">
      <c r="A7" s="19">
        <v>2</v>
      </c>
      <c r="B7" s="19">
        <v>5</v>
      </c>
      <c r="C7" s="20" t="s">
        <v>8</v>
      </c>
      <c r="D7" s="21" t="s">
        <v>57</v>
      </c>
      <c r="E7" s="22" t="s">
        <v>58</v>
      </c>
      <c r="F7" s="22" t="s">
        <v>65</v>
      </c>
      <c r="G7" s="58" t="s">
        <v>12</v>
      </c>
      <c r="H7" s="18" t="s">
        <v>66</v>
      </c>
    </row>
    <row r="8" spans="1:8" ht="60" x14ac:dyDescent="0.25">
      <c r="A8" s="19">
        <v>2</v>
      </c>
      <c r="B8" s="19">
        <v>6</v>
      </c>
      <c r="C8" s="20" t="s">
        <v>8</v>
      </c>
      <c r="D8" s="21" t="s">
        <v>57</v>
      </c>
      <c r="E8" s="22" t="s">
        <v>58</v>
      </c>
      <c r="F8" s="22" t="s">
        <v>67</v>
      </c>
      <c r="G8" s="58"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4" t="s">
        <v>69</v>
      </c>
      <c r="B1" s="24" t="s">
        <v>70</v>
      </c>
      <c r="C1" s="25" t="s">
        <v>71</v>
      </c>
    </row>
    <row r="2" spans="1:3" x14ac:dyDescent="0.25">
      <c r="A2" s="55"/>
      <c r="B2" s="24" t="s">
        <v>72</v>
      </c>
      <c r="C2" s="25" t="s">
        <v>73</v>
      </c>
    </row>
    <row r="3" spans="1:3" x14ac:dyDescent="0.25">
      <c r="A3" s="55"/>
      <c r="B3" s="24" t="s">
        <v>74</v>
      </c>
      <c r="C3" s="25" t="s">
        <v>75</v>
      </c>
    </row>
    <row r="4" spans="1:3" x14ac:dyDescent="0.25">
      <c r="A4" s="56"/>
      <c r="B4" s="24" t="s">
        <v>76</v>
      </c>
      <c r="C4" s="26" t="s">
        <v>77</v>
      </c>
    </row>
    <row r="5" spans="1:3" x14ac:dyDescent="0.25">
      <c r="A5" s="54" t="s">
        <v>78</v>
      </c>
      <c r="B5" s="24" t="s">
        <v>79</v>
      </c>
      <c r="C5" s="25" t="s">
        <v>80</v>
      </c>
    </row>
    <row r="6" spans="1:3" x14ac:dyDescent="0.25">
      <c r="A6" s="55"/>
      <c r="B6" s="24" t="s">
        <v>81</v>
      </c>
      <c r="C6" s="27" t="s">
        <v>82</v>
      </c>
    </row>
    <row r="7" spans="1:3" x14ac:dyDescent="0.25">
      <c r="A7" s="56"/>
      <c r="B7" s="24" t="s">
        <v>83</v>
      </c>
      <c r="C7" s="28" t="s">
        <v>84</v>
      </c>
    </row>
    <row r="8" spans="1:3" x14ac:dyDescent="0.25">
      <c r="A8" s="54" t="s">
        <v>85</v>
      </c>
      <c r="B8" s="24" t="s">
        <v>86</v>
      </c>
      <c r="C8" s="25" t="s">
        <v>87</v>
      </c>
    </row>
    <row r="9" spans="1:3" x14ac:dyDescent="0.25">
      <c r="A9" s="56"/>
      <c r="B9" s="24" t="s">
        <v>88</v>
      </c>
      <c r="C9" s="25" t="s">
        <v>89</v>
      </c>
    </row>
    <row r="10" spans="1:3" x14ac:dyDescent="0.25">
      <c r="A10" s="54" t="s">
        <v>90</v>
      </c>
      <c r="B10" s="24" t="s">
        <v>91</v>
      </c>
      <c r="C10" s="25" t="s">
        <v>92</v>
      </c>
    </row>
    <row r="11" spans="1:3" x14ac:dyDescent="0.25">
      <c r="A11" s="55"/>
      <c r="B11" s="29"/>
      <c r="C11" s="25" t="s">
        <v>93</v>
      </c>
    </row>
    <row r="12" spans="1:3" x14ac:dyDescent="0.25">
      <c r="A12" s="55"/>
      <c r="B12" s="29"/>
      <c r="C12" s="25" t="s">
        <v>94</v>
      </c>
    </row>
    <row r="13" spans="1:3" x14ac:dyDescent="0.25">
      <c r="A13" s="55"/>
      <c r="B13" s="29"/>
      <c r="C13" s="25" t="s">
        <v>95</v>
      </c>
    </row>
    <row r="14" spans="1:3" x14ac:dyDescent="0.25">
      <c r="A14" s="55"/>
      <c r="B14" s="29"/>
      <c r="C14" s="25" t="s">
        <v>96</v>
      </c>
    </row>
    <row r="15" spans="1:3" x14ac:dyDescent="0.25">
      <c r="A15" s="55"/>
      <c r="B15" s="24" t="s">
        <v>7</v>
      </c>
      <c r="C15" s="25" t="s">
        <v>97</v>
      </c>
    </row>
    <row r="16" spans="1:3" x14ac:dyDescent="0.25">
      <c r="A16" s="55"/>
      <c r="B16" s="24" t="s">
        <v>98</v>
      </c>
      <c r="C16" s="25" t="s">
        <v>99</v>
      </c>
    </row>
    <row r="17" spans="1:3" x14ac:dyDescent="0.25">
      <c r="A17" s="56"/>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s">
        <v>162</v>
      </c>
      <c r="B1" s="44" t="s">
        <v>163</v>
      </c>
      <c r="C1" s="44" t="s">
        <v>164</v>
      </c>
      <c r="D1" s="44" t="s">
        <v>165</v>
      </c>
      <c r="E1" s="44" t="s">
        <v>166</v>
      </c>
      <c r="F1" s="44" t="s">
        <v>167</v>
      </c>
    </row>
    <row r="2" spans="1:7" x14ac:dyDescent="0.25">
      <c r="A2" s="13" t="s">
        <v>169</v>
      </c>
      <c r="B2" s="18" t="s">
        <v>201</v>
      </c>
      <c r="C2" s="45" t="s">
        <v>171</v>
      </c>
      <c r="D2" s="18" t="s">
        <v>202</v>
      </c>
      <c r="E2" s="18" t="s">
        <v>203</v>
      </c>
      <c r="F2" s="18" t="s">
        <v>204</v>
      </c>
    </row>
    <row r="3" spans="1:7" x14ac:dyDescent="0.25">
      <c r="A3" s="13" t="s">
        <v>175</v>
      </c>
      <c r="B3" s="18" t="s">
        <v>201</v>
      </c>
      <c r="C3" s="45" t="s">
        <v>171</v>
      </c>
      <c r="D3" s="45" t="s">
        <v>177</v>
      </c>
      <c r="E3" s="18" t="s">
        <v>205</v>
      </c>
      <c r="F3" s="18" t="s">
        <v>206</v>
      </c>
      <c r="G3" s="13" t="s">
        <v>207</v>
      </c>
    </row>
    <row r="4" spans="1:7" x14ac:dyDescent="0.25">
      <c r="A4" s="13" t="s">
        <v>180</v>
      </c>
      <c r="B4" s="18" t="s">
        <v>201</v>
      </c>
      <c r="C4" s="18" t="s">
        <v>171</v>
      </c>
      <c r="D4" s="45" t="s">
        <v>177</v>
      </c>
      <c r="E4" s="18" t="s">
        <v>205</v>
      </c>
      <c r="F4" s="18" t="s">
        <v>206</v>
      </c>
      <c r="G4" s="13" t="s">
        <v>207</v>
      </c>
    </row>
    <row r="5" spans="1:7" x14ac:dyDescent="0.25">
      <c r="A5" s="13" t="s">
        <v>181</v>
      </c>
      <c r="B5" s="18" t="s">
        <v>201</v>
      </c>
      <c r="C5" s="45">
        <v>1</v>
      </c>
      <c r="D5" s="45">
        <v>301234567</v>
      </c>
      <c r="E5" s="18">
        <v>909999999</v>
      </c>
      <c r="F5" s="18" t="s">
        <v>208</v>
      </c>
    </row>
    <row r="6" spans="1:7" x14ac:dyDescent="0.25">
      <c r="A6" s="43" t="s">
        <v>183</v>
      </c>
      <c r="B6" s="18" t="s">
        <v>201</v>
      </c>
      <c r="C6" s="45" t="s">
        <v>209</v>
      </c>
      <c r="D6" s="45" t="s">
        <v>75</v>
      </c>
      <c r="E6" s="18" t="s">
        <v>187</v>
      </c>
      <c r="F6" s="18" t="s">
        <v>210</v>
      </c>
      <c r="G6" s="13" t="s">
        <v>211</v>
      </c>
    </row>
    <row r="7" spans="1:7" x14ac:dyDescent="0.25">
      <c r="A7" s="43" t="s">
        <v>188</v>
      </c>
      <c r="B7" s="18" t="s">
        <v>201</v>
      </c>
      <c r="C7" s="46" t="s">
        <v>189</v>
      </c>
      <c r="D7" s="45">
        <v>8000</v>
      </c>
      <c r="E7" s="18">
        <v>9985</v>
      </c>
      <c r="F7" s="18" t="s">
        <v>212</v>
      </c>
      <c r="G7" s="13" t="s">
        <v>211</v>
      </c>
    </row>
    <row r="8" spans="1:7" x14ac:dyDescent="0.25">
      <c r="A8" s="43" t="s">
        <v>190</v>
      </c>
      <c r="B8" s="18" t="s">
        <v>201</v>
      </c>
      <c r="C8" s="45" t="s">
        <v>191</v>
      </c>
      <c r="D8" s="45" t="s">
        <v>192</v>
      </c>
      <c r="E8" s="45" t="s">
        <v>193</v>
      </c>
      <c r="F8" s="18" t="s">
        <v>210</v>
      </c>
      <c r="G8" s="13" t="s">
        <v>211</v>
      </c>
    </row>
    <row r="9" spans="1:7" x14ac:dyDescent="0.25">
      <c r="A9" s="43" t="s">
        <v>195</v>
      </c>
      <c r="B9" s="18" t="s">
        <v>201</v>
      </c>
      <c r="C9" s="45" t="s">
        <v>213</v>
      </c>
      <c r="D9" s="45" t="s">
        <v>197</v>
      </c>
      <c r="E9" s="45" t="s">
        <v>198</v>
      </c>
      <c r="F9" s="18" t="s">
        <v>210</v>
      </c>
      <c r="G9" s="13" t="s">
        <v>211</v>
      </c>
    </row>
    <row r="12" spans="1:7" x14ac:dyDescent="0.25">
      <c r="A12" s="44" t="s">
        <v>162</v>
      </c>
      <c r="B12" s="44" t="s">
        <v>214</v>
      </c>
      <c r="C12" s="44" t="s">
        <v>215</v>
      </c>
    </row>
    <row r="13" spans="1:7" x14ac:dyDescent="0.25">
      <c r="A13" s="13" t="s">
        <v>169</v>
      </c>
      <c r="B13" s="13" t="s">
        <v>216</v>
      </c>
      <c r="C13" s="4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218</v>
      </c>
      <c r="B1" s="36" t="s">
        <v>219</v>
      </c>
      <c r="C1" s="36" t="s">
        <v>220</v>
      </c>
      <c r="D1" s="36" t="s">
        <v>221</v>
      </c>
      <c r="E1" s="36" t="s">
        <v>222</v>
      </c>
    </row>
    <row r="2" spans="1:25" x14ac:dyDescent="0.25">
      <c r="A2" s="13" t="s">
        <v>223</v>
      </c>
      <c r="B2" s="13" t="s">
        <v>224</v>
      </c>
      <c r="C2" s="48">
        <f>100000</f>
        <v>100000</v>
      </c>
      <c r="D2" s="13">
        <f>60*8</f>
        <v>480</v>
      </c>
      <c r="E2" s="48">
        <f t="shared" ref="E2:E9" si="0">C2/D2</f>
        <v>208.33333333333334</v>
      </c>
    </row>
    <row r="3" spans="1:25" x14ac:dyDescent="0.25">
      <c r="A3" s="13" t="s">
        <v>225</v>
      </c>
      <c r="B3" s="13" t="s">
        <v>226</v>
      </c>
      <c r="C3" s="48">
        <v>699999</v>
      </c>
      <c r="D3" s="49">
        <f>4*4*40</f>
        <v>640</v>
      </c>
      <c r="E3" s="48">
        <f t="shared" si="0"/>
        <v>1093.7484374999999</v>
      </c>
    </row>
    <row r="4" spans="1:25" x14ac:dyDescent="0.25">
      <c r="A4" s="13" t="s">
        <v>227</v>
      </c>
      <c r="B4" s="13" t="s">
        <v>226</v>
      </c>
      <c r="C4" s="48">
        <v>240000</v>
      </c>
      <c r="D4" s="13">
        <v>120</v>
      </c>
      <c r="E4" s="48">
        <f t="shared" si="0"/>
        <v>2000</v>
      </c>
    </row>
    <row r="5" spans="1:25" x14ac:dyDescent="0.25">
      <c r="A5" s="13" t="s">
        <v>228</v>
      </c>
      <c r="B5" s="13" t="s">
        <v>229</v>
      </c>
      <c r="C5" s="48">
        <f>749500*1.27</f>
        <v>951865</v>
      </c>
      <c r="D5" s="13">
        <v>320</v>
      </c>
      <c r="E5" s="48">
        <f t="shared" si="0"/>
        <v>2974.578125</v>
      </c>
      <c r="W5" s="50"/>
      <c r="X5" s="50"/>
      <c r="Y5" s="50"/>
    </row>
    <row r="6" spans="1:25" x14ac:dyDescent="0.25">
      <c r="A6" s="13" t="s">
        <v>230</v>
      </c>
      <c r="B6" s="13" t="s">
        <v>231</v>
      </c>
      <c r="C6" s="48">
        <f>380000*1.27</f>
        <v>482600</v>
      </c>
      <c r="D6" s="13">
        <v>156</v>
      </c>
      <c r="E6" s="48">
        <f t="shared" si="0"/>
        <v>3093.5897435897436</v>
      </c>
    </row>
    <row r="7" spans="1:25" x14ac:dyDescent="0.25">
      <c r="A7" s="13" t="s">
        <v>232</v>
      </c>
      <c r="B7" s="13" t="s">
        <v>233</v>
      </c>
      <c r="C7" s="48">
        <v>319000</v>
      </c>
      <c r="D7" s="13">
        <v>80</v>
      </c>
      <c r="E7" s="48">
        <f t="shared" si="0"/>
        <v>3987.5</v>
      </c>
    </row>
    <row r="8" spans="1:25" x14ac:dyDescent="0.25">
      <c r="A8" s="13" t="s">
        <v>234</v>
      </c>
      <c r="B8" s="13" t="s">
        <v>235</v>
      </c>
      <c r="C8" s="48">
        <v>380000</v>
      </c>
      <c r="D8" s="13">
        <v>80</v>
      </c>
      <c r="E8" s="48">
        <f t="shared" si="0"/>
        <v>4750</v>
      </c>
    </row>
    <row r="9" spans="1:25" x14ac:dyDescent="0.25">
      <c r="A9" s="13" t="s">
        <v>236</v>
      </c>
      <c r="B9" s="13" t="s">
        <v>229</v>
      </c>
      <c r="C9" s="48">
        <f>490000*1.27</f>
        <v>622300</v>
      </c>
      <c r="D9" s="13">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Roland</cp:lastModifiedBy>
  <dcterms:modified xsi:type="dcterms:W3CDTF">2023-09-20T10:33:37Z</dcterms:modified>
</cp:coreProperties>
</file>