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30"/>
  <workbookPr/>
  <xr:revisionPtr revIDLastSave="0" documentId="8_{C8F43565-F06C-49C0-AA31-CCBF58C47CBF}" xr6:coauthVersionLast="47" xr6:coauthVersionMax="47" xr10:uidLastSave="{00000000-0000-0000-0000-000000000000}"/>
  <bookViews>
    <workbookView xWindow="0" yWindow="0" windowWidth="0" windowHeight="0" firstSheet="2"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9" l="1"/>
  <c r="C9" i="9"/>
  <c r="E9" i="9" s="1"/>
  <c r="E8" i="9"/>
  <c r="E7" i="9"/>
  <c r="C6" i="9"/>
  <c r="E6" i="9" s="1"/>
  <c r="C5" i="9"/>
  <c r="E5" i="9" s="1"/>
  <c r="E4" i="9"/>
  <c r="D3" i="9"/>
  <c r="E3" i="9" s="1"/>
  <c r="D2" i="9"/>
  <c r="C2" i="9"/>
  <c r="E2" i="9" s="1"/>
</calcChain>
</file>

<file path=xl/sharedStrings.xml><?xml version="1.0" encoding="utf-8"?>
<sst xmlns="http://schemas.openxmlformats.org/spreadsheetml/2006/main" count="492" uniqueCount="273">
  <si>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</si>
  <si>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</si>
  <si>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</si>
  <si>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</si>
  <si>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</si>
  <si>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</si>
  <si>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</si>
  <si>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</si>
  <si>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</si>
  <si>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</si>
  <si>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</si>
  <si>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</si>
  <si>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</si>
  <si>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</si>
  <si>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</si>
  <si>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</si>
  <si>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</si>
  <si>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</si>
  <si>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</si>
  <si>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</si>
  <si>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</si>
  <si>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</si>
  <si>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</si>
  <si>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</si>
  <si>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</si>
  <si>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</si>
  <si>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</si>
  <si>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</si>
  <si>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</si>
  <si>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</si>
  <si>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</si>
  <si>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</si>
  <si>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</si>
  <si>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</si>
  <si>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</si>
  <si>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</si>
  <si>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</si>
  <si>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</si>
  <si>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</si>
  <si>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</si>
  <si>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</si>
  <si>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</si>
  <si>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</si>
  <si>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</si>
  <si>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</si>
  <si>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</si>
  <si>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</si>
  <si>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</si>
  <si>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</si>
  <si>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</si>
  <si>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</si>
  <si>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</si>
  <si>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</si>
  <si>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</si>
  <si>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</si>
  <si>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g</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</si>
  <si>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</si>
  <si>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</si>
  <si>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</si>
  <si>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</si>
  <si>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</si>
  <si>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</si>
  <si>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</si>
  <si>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</si>
  <si>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</si>
  <si>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</si>
  <si>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</si>
  <si>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</si>
  <si>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</si>
  <si>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https://files.fm/u/jrtkdbn5k3</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</si>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</sst>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4">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sz val="11"/>
      <color rgb="FF000000"/>
      <name val="Calibri"/>
    </font>
    <font>
      <b/>
      <sz val="11"/>
      <color theme="1"/>
      <name val="Arial"/>
    </font>
    <font>
      <u/>
      <sz val="11"/>
      <color theme="10"/>
      <name val="Calibri"/>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FF0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3" fillId="0" borderId="0" applyNumberFormat="0" applyFill="0" applyBorder="0" applyAlignment="0" applyProtection="0"/>
  </cellStyleXfs>
  <cellXfs count="48">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center" vertical="top" wrapText="1"/>
    </xf>
    <xf numFmtId="0" fontId="4" fillId="0" borderId="0" xfId="0" applyFont="1"/>
    <xf numFmtId="0" fontId="0" fillId="4" borderId="0" xfId="0" applyFill="1" applyAlignment="1">
      <alignment horizontal="center" vertical="top" wrapText="1"/>
    </xf>
    <xf numFmtId="0" fontId="5" fillId="0" borderId="0" xfId="0" applyFont="1"/>
    <xf numFmtId="0" fontId="5" fillId="0" borderId="0" xfId="0" applyFont="1" applyAlignment="1">
      <alignment horizontal="center"/>
    </xf>
    <xf numFmtId="0" fontId="4" fillId="3" borderId="0" xfId="0" applyFont="1" applyFill="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xf numFmtId="0" fontId="0" fillId="5" borderId="0" xfId="0" applyFill="1" applyAlignment="1">
      <alignment vertical="top" wrapText="1"/>
    </xf>
    <xf numFmtId="0" fontId="4" fillId="6" borderId="0" xfId="0" applyFont="1" applyFill="1"/>
    <xf numFmtId="0" fontId="6" fillId="0" borderId="1" xfId="0" applyFont="1" applyBorder="1"/>
    <xf numFmtId="0" fontId="6" fillId="0" borderId="1" xfId="0" applyFont="1" applyBorder="1" applyAlignment="1">
      <alignment horizontal="right"/>
    </xf>
    <xf numFmtId="0" fontId="8" fillId="0" borderId="1" xfId="0" applyFont="1" applyBorder="1"/>
    <xf numFmtId="0" fontId="9" fillId="0" borderId="1" xfId="0" applyFont="1" applyBorder="1"/>
    <xf numFmtId="0" fontId="4" fillId="0" borderId="1" xfId="0" applyFont="1" applyBorder="1"/>
    <xf numFmtId="0" fontId="10" fillId="0" borderId="0" xfId="0" applyFont="1"/>
    <xf numFmtId="0" fontId="4" fillId="0" borderId="1" xfId="0" applyFont="1" applyBorder="1" applyAlignment="1">
      <alignment wrapText="1"/>
    </xf>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4" fillId="6" borderId="0" xfId="0" quotePrefix="1" applyFont="1" applyFill="1"/>
    <xf numFmtId="0" fontId="4" fillId="12" borderId="0" xfId="0" applyFont="1" applyFill="1"/>
    <xf numFmtId="0" fontId="4" fillId="13" borderId="0" xfId="0" applyFont="1" applyFill="1"/>
    <xf numFmtId="0" fontId="4" fillId="3" borderId="0" xfId="0" quotePrefix="1" applyFont="1" applyFill="1"/>
    <xf numFmtId="0" fontId="11" fillId="0" borderId="0" xfId="0" applyFont="1"/>
    <xf numFmtId="164" fontId="4" fillId="0" borderId="0" xfId="0" applyNumberFormat="1" applyFont="1"/>
    <xf numFmtId="0" fontId="4" fillId="0" borderId="5" xfId="0" applyFont="1" applyBorder="1"/>
    <xf numFmtId="0" fontId="12" fillId="0" borderId="0" xfId="0" applyFont="1" applyAlignment="1">
      <alignment horizontal="center"/>
    </xf>
    <xf numFmtId="0" fontId="6" fillId="0" borderId="0" xfId="0" applyFont="1"/>
    <xf numFmtId="0" fontId="3" fillId="0" borderId="1" xfId="0" applyFont="1" applyBorder="1"/>
    <xf numFmtId="0" fontId="3" fillId="0" borderId="0" xfId="0" applyFont="1"/>
    <xf numFmtId="0" fontId="10" fillId="3" borderId="0" xfId="0" applyFont="1" applyFill="1"/>
    <xf numFmtId="0" fontId="8" fillId="0" borderId="0" xfId="0" applyFont="1"/>
    <xf numFmtId="0" fontId="13" fillId="0" borderId="0" xfId="1"/>
    <xf numFmtId="0" fontId="4" fillId="14" borderId="0" xfId="0" applyFont="1" applyFill="1"/>
    <xf numFmtId="0" fontId="6" fillId="0" borderId="2" xfId="0" applyFont="1" applyBorder="1" applyAlignment="1"/>
    <xf numFmtId="0" fontId="7" fillId="0" borderId="3" xfId="0" applyFont="1" applyBorder="1" applyAlignment="1"/>
    <xf numFmtId="0" fontId="7" fillId="0" borderId="4" xfId="0" applyFont="1" applyBorder="1" applyAlignment="1"/>
  </cellXfs>
  <cellStyles count="2">
    <cellStyle name="Hyperlink" xfId="1" xr:uid="{00000000-000B-0000-0000-000008000000}"/>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696-46DC-AA1D-F807AEF457AC}"/>
            </c:ext>
          </c:extLst>
        </c:ser>
        <c:dLbls>
          <c:showLegendKey val="0"/>
          <c:showVal val="0"/>
          <c:showCatName val="0"/>
          <c:showSerName val="0"/>
          <c:showPercent val="0"/>
          <c:showBubbleSize val="0"/>
        </c:dLbls>
        <c:gapWidth val="150"/>
        <c:axId val="751327996"/>
        <c:axId val="1481694976"/>
      </c:barChart>
      <c:catAx>
        <c:axId val="7513279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81694976"/>
        <c:crosses val="autoZero"/>
        <c:auto val="1"/>
        <c:lblAlgn val="ctr"/>
        <c:lblOffset val="100"/>
        <c:noMultiLvlLbl val="1"/>
      </c:catAx>
      <c:valAx>
        <c:axId val="14816949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en-US"/>
          </a:p>
        </c:txPr>
        <c:crossAx val="75132799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552-4A64-A4AF-AD0DBC2F59D9}"/>
            </c:ext>
          </c:extLst>
        </c:ser>
        <c:dLbls>
          <c:showLegendKey val="0"/>
          <c:showVal val="0"/>
          <c:showCatName val="0"/>
          <c:showSerName val="0"/>
          <c:showPercent val="0"/>
          <c:showBubbleSize val="0"/>
        </c:dLbls>
        <c:gapWidth val="150"/>
        <c:axId val="972456297"/>
        <c:axId val="201291462"/>
      </c:barChart>
      <c:catAx>
        <c:axId val="9724562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1291462"/>
        <c:crosses val="autoZero"/>
        <c:auto val="1"/>
        <c:lblAlgn val="ctr"/>
        <c:lblOffset val="100"/>
        <c:noMultiLvlLbl val="1"/>
      </c:catAx>
      <c:valAx>
        <c:axId val="2012914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724562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123825</xdr:colOff>
      <xdr:row>1</xdr:row>
      <xdr:rowOff>0</xdr:rowOff>
    </xdr:from>
    <xdr:to>
      <xdr:col>6</xdr:col>
      <xdr:colOff>1152525</xdr:colOff>
      <xdr:row>2</xdr:row>
      <xdr:rowOff>0</xdr:rowOff>
    </xdr:to>
    <xdr:pic>
      <xdr:nvPicPr>
        <xdr:cNvPr id="2" name="Kép 1">
          <a:extLst>
            <a:ext uri="{FF2B5EF4-FFF2-40B4-BE49-F238E27FC236}">
              <a16:creationId xmlns:a16="http://schemas.microsoft.com/office/drawing/2014/main" id="{0F9356FE-295A-409D-9D03-6E021D92D87F}"/>
            </a:ext>
          </a:extLst>
        </xdr:cNvPr>
        <xdr:cNvPicPr>
          <a:picLocks noChangeAspect="1"/>
        </xdr:cNvPicPr>
      </xdr:nvPicPr>
      <xdr:blipFill>
        <a:blip xmlns:r="http://schemas.openxmlformats.org/officeDocument/2006/relationships" r:embed="rId1"/>
        <a:stretch>
          <a:fillRect/>
        </a:stretch>
      </xdr:blipFill>
      <xdr:spPr>
        <a:xfrm>
          <a:off x="11010900" y="581025"/>
          <a:ext cx="1028700" cy="581025"/>
        </a:xfrm>
        <a:prstGeom prst="rect">
          <a:avLst/>
        </a:prstGeom>
      </xdr:spPr>
    </xdr:pic>
    <xdr:clientData/>
  </xdr:twoCellAnchor>
  <xdr:twoCellAnchor editAs="oneCell">
    <xdr:from>
      <xdr:col>6</xdr:col>
      <xdr:colOff>123825</xdr:colOff>
      <xdr:row>2</xdr:row>
      <xdr:rowOff>9525</xdr:rowOff>
    </xdr:from>
    <xdr:to>
      <xdr:col>6</xdr:col>
      <xdr:colOff>1143000</xdr:colOff>
      <xdr:row>3</xdr:row>
      <xdr:rowOff>0</xdr:rowOff>
    </xdr:to>
    <xdr:pic>
      <xdr:nvPicPr>
        <xdr:cNvPr id="3" name="Kép 2">
          <a:extLst>
            <a:ext uri="{FF2B5EF4-FFF2-40B4-BE49-F238E27FC236}">
              <a16:creationId xmlns:a16="http://schemas.microsoft.com/office/drawing/2014/main" id="{8A37F598-5507-5292-8D43-532112E65E0C}"/>
            </a:ext>
            <a:ext uri="{147F2762-F138-4A5C-976F-8EAC2B608ADB}">
              <a16:predDERef xmlns:a16="http://schemas.microsoft.com/office/drawing/2014/main" pred="{0F9356FE-295A-409D-9D03-6E021D92D87F}"/>
            </a:ext>
          </a:extLst>
        </xdr:cNvPr>
        <xdr:cNvPicPr>
          <a:picLocks noChangeAspect="1"/>
        </xdr:cNvPicPr>
      </xdr:nvPicPr>
      <xdr:blipFill>
        <a:blip xmlns:r="http://schemas.openxmlformats.org/officeDocument/2006/relationships" r:embed="rId2"/>
        <a:stretch>
          <a:fillRect/>
        </a:stretch>
      </xdr:blipFill>
      <xdr:spPr>
        <a:xfrm>
          <a:off x="11010900" y="1171575"/>
          <a:ext cx="1019175" cy="571500"/>
        </a:xfrm>
        <a:prstGeom prst="rect">
          <a:avLst/>
        </a:prstGeom>
      </xdr:spPr>
    </xdr:pic>
    <xdr:clientData/>
  </xdr:twoCellAnchor>
  <xdr:twoCellAnchor editAs="oneCell">
    <xdr:from>
      <xdr:col>6</xdr:col>
      <xdr:colOff>152400</xdr:colOff>
      <xdr:row>3</xdr:row>
      <xdr:rowOff>0</xdr:rowOff>
    </xdr:from>
    <xdr:to>
      <xdr:col>6</xdr:col>
      <xdr:colOff>1143000</xdr:colOff>
      <xdr:row>3</xdr:row>
      <xdr:rowOff>561975</xdr:rowOff>
    </xdr:to>
    <xdr:pic>
      <xdr:nvPicPr>
        <xdr:cNvPr id="4" name="Kép 3">
          <a:extLst>
            <a:ext uri="{FF2B5EF4-FFF2-40B4-BE49-F238E27FC236}">
              <a16:creationId xmlns:a16="http://schemas.microsoft.com/office/drawing/2014/main" id="{4F2BF123-385D-65AE-9D6B-488490AC9A74}"/>
            </a:ext>
            <a:ext uri="{147F2762-F138-4A5C-976F-8EAC2B608ADB}">
              <a16:predDERef xmlns:a16="http://schemas.microsoft.com/office/drawing/2014/main" pred="{8A37F598-5507-5292-8D43-532112E65E0C}"/>
            </a:ext>
          </a:extLst>
        </xdr:cNvPr>
        <xdr:cNvPicPr>
          <a:picLocks noChangeAspect="1"/>
        </xdr:cNvPicPr>
      </xdr:nvPicPr>
      <xdr:blipFill>
        <a:blip xmlns:r="http://schemas.openxmlformats.org/officeDocument/2006/relationships" r:embed="rId3"/>
        <a:stretch>
          <a:fillRect/>
        </a:stretch>
      </xdr:blipFill>
      <xdr:spPr>
        <a:xfrm>
          <a:off x="11039475" y="1743075"/>
          <a:ext cx="990600" cy="561975"/>
        </a:xfrm>
        <a:prstGeom prst="rect">
          <a:avLst/>
        </a:prstGeom>
      </xdr:spPr>
    </xdr:pic>
    <xdr:clientData/>
  </xdr:twoCellAnchor>
  <xdr:twoCellAnchor editAs="oneCell">
    <xdr:from>
      <xdr:col>6</xdr:col>
      <xdr:colOff>133350</xdr:colOff>
      <xdr:row>4</xdr:row>
      <xdr:rowOff>9525</xdr:rowOff>
    </xdr:from>
    <xdr:to>
      <xdr:col>6</xdr:col>
      <xdr:colOff>1095375</xdr:colOff>
      <xdr:row>4</xdr:row>
      <xdr:rowOff>552450</xdr:rowOff>
    </xdr:to>
    <xdr:pic>
      <xdr:nvPicPr>
        <xdr:cNvPr id="5" name="Kép 4">
          <a:extLst>
            <a:ext uri="{FF2B5EF4-FFF2-40B4-BE49-F238E27FC236}">
              <a16:creationId xmlns:a16="http://schemas.microsoft.com/office/drawing/2014/main" id="{F03EE44E-A713-0437-BC60-303C23900085}"/>
            </a:ext>
            <a:ext uri="{147F2762-F138-4A5C-976F-8EAC2B608ADB}">
              <a16:predDERef xmlns:a16="http://schemas.microsoft.com/office/drawing/2014/main" pred="{4F2BF123-385D-65AE-9D6B-488490AC9A74}"/>
            </a:ext>
          </a:extLst>
        </xdr:cNvPr>
        <xdr:cNvPicPr>
          <a:picLocks noChangeAspect="1"/>
        </xdr:cNvPicPr>
      </xdr:nvPicPr>
      <xdr:blipFill>
        <a:blip xmlns:r="http://schemas.openxmlformats.org/officeDocument/2006/relationships" r:embed="rId4"/>
        <a:stretch>
          <a:fillRect/>
        </a:stretch>
      </xdr:blipFill>
      <xdr:spPr>
        <a:xfrm>
          <a:off x="11020425" y="2333625"/>
          <a:ext cx="962025" cy="542925"/>
        </a:xfrm>
        <a:prstGeom prst="rect">
          <a:avLst/>
        </a:prstGeom>
      </xdr:spPr>
    </xdr:pic>
    <xdr:clientData/>
  </xdr:twoCellAnchor>
  <xdr:twoCellAnchor editAs="oneCell">
    <xdr:from>
      <xdr:col>6</xdr:col>
      <xdr:colOff>123825</xdr:colOff>
      <xdr:row>5</xdr:row>
      <xdr:rowOff>0</xdr:rowOff>
    </xdr:from>
    <xdr:to>
      <xdr:col>6</xdr:col>
      <xdr:colOff>1152525</xdr:colOff>
      <xdr:row>6</xdr:row>
      <xdr:rowOff>0</xdr:rowOff>
    </xdr:to>
    <xdr:pic>
      <xdr:nvPicPr>
        <xdr:cNvPr id="6" name="Kép 5">
          <a:extLst>
            <a:ext uri="{FF2B5EF4-FFF2-40B4-BE49-F238E27FC236}">
              <a16:creationId xmlns:a16="http://schemas.microsoft.com/office/drawing/2014/main" id="{3799E1D2-9769-8311-CE86-7E3E1E4A6EB1}"/>
            </a:ext>
            <a:ext uri="{147F2762-F138-4A5C-976F-8EAC2B608ADB}">
              <a16:predDERef xmlns:a16="http://schemas.microsoft.com/office/drawing/2014/main" pred="{F03EE44E-A713-0437-BC60-303C23900085}"/>
            </a:ext>
          </a:extLst>
        </xdr:cNvPr>
        <xdr:cNvPicPr>
          <a:picLocks noChangeAspect="1"/>
        </xdr:cNvPicPr>
      </xdr:nvPicPr>
      <xdr:blipFill>
        <a:blip xmlns:r="http://schemas.openxmlformats.org/officeDocument/2006/relationships" r:embed="rId5"/>
        <a:stretch>
          <a:fillRect/>
        </a:stretch>
      </xdr:blipFill>
      <xdr:spPr>
        <a:xfrm>
          <a:off x="11010900" y="2905125"/>
          <a:ext cx="1028700" cy="581025"/>
        </a:xfrm>
        <a:prstGeom prst="rect">
          <a:avLst/>
        </a:prstGeom>
      </xdr:spPr>
    </xdr:pic>
    <xdr:clientData/>
  </xdr:twoCellAnchor>
  <xdr:twoCellAnchor editAs="oneCell">
    <xdr:from>
      <xdr:col>6</xdr:col>
      <xdr:colOff>161925</xdr:colOff>
      <xdr:row>6</xdr:row>
      <xdr:rowOff>0</xdr:rowOff>
    </xdr:from>
    <xdr:to>
      <xdr:col>6</xdr:col>
      <xdr:colOff>1152525</xdr:colOff>
      <xdr:row>6</xdr:row>
      <xdr:rowOff>561975</xdr:rowOff>
    </xdr:to>
    <xdr:pic>
      <xdr:nvPicPr>
        <xdr:cNvPr id="7" name="Kép 6">
          <a:extLst>
            <a:ext uri="{FF2B5EF4-FFF2-40B4-BE49-F238E27FC236}">
              <a16:creationId xmlns:a16="http://schemas.microsoft.com/office/drawing/2014/main" id="{5FCB37A9-57B9-D4F6-56C7-0739B0192660}"/>
            </a:ext>
            <a:ext uri="{147F2762-F138-4A5C-976F-8EAC2B608ADB}">
              <a16:predDERef xmlns:a16="http://schemas.microsoft.com/office/drawing/2014/main" pred="{3799E1D2-9769-8311-CE86-7E3E1E4A6EB1}"/>
            </a:ext>
          </a:extLst>
        </xdr:cNvPr>
        <xdr:cNvPicPr>
          <a:picLocks noChangeAspect="1"/>
        </xdr:cNvPicPr>
      </xdr:nvPicPr>
      <xdr:blipFill>
        <a:blip xmlns:r="http://schemas.openxmlformats.org/officeDocument/2006/relationships" r:embed="rId6"/>
        <a:stretch>
          <a:fillRect/>
        </a:stretch>
      </xdr:blipFill>
      <xdr:spPr>
        <a:xfrm>
          <a:off x="11049000" y="3486150"/>
          <a:ext cx="990600" cy="561975"/>
        </a:xfrm>
        <a:prstGeom prst="rect">
          <a:avLst/>
        </a:prstGeom>
      </xdr:spPr>
    </xdr:pic>
    <xdr:clientData/>
  </xdr:twoCellAnchor>
  <xdr:twoCellAnchor editAs="oneCell">
    <xdr:from>
      <xdr:col>6</xdr:col>
      <xdr:colOff>219075</xdr:colOff>
      <xdr:row>7</xdr:row>
      <xdr:rowOff>9525</xdr:rowOff>
    </xdr:from>
    <xdr:to>
      <xdr:col>6</xdr:col>
      <xdr:colOff>1095375</xdr:colOff>
      <xdr:row>7</xdr:row>
      <xdr:rowOff>495300</xdr:rowOff>
    </xdr:to>
    <xdr:pic>
      <xdr:nvPicPr>
        <xdr:cNvPr id="8" name="Kép 7">
          <a:extLst>
            <a:ext uri="{FF2B5EF4-FFF2-40B4-BE49-F238E27FC236}">
              <a16:creationId xmlns:a16="http://schemas.microsoft.com/office/drawing/2014/main" id="{74479815-B5E8-6984-C908-F239E3054BE2}"/>
            </a:ext>
            <a:ext uri="{147F2762-F138-4A5C-976F-8EAC2B608ADB}">
              <a16:predDERef xmlns:a16="http://schemas.microsoft.com/office/drawing/2014/main" pred="{5FCB37A9-57B9-D4F6-56C7-0739B0192660}"/>
            </a:ext>
          </a:extLst>
        </xdr:cNvPr>
        <xdr:cNvPicPr>
          <a:picLocks noChangeAspect="1"/>
        </xdr:cNvPicPr>
      </xdr:nvPicPr>
      <xdr:blipFill>
        <a:blip xmlns:r="http://schemas.openxmlformats.org/officeDocument/2006/relationships" r:embed="rId7"/>
        <a:stretch>
          <a:fillRect/>
        </a:stretch>
      </xdr:blipFill>
      <xdr:spPr>
        <a:xfrm>
          <a:off x="11106150" y="4076700"/>
          <a:ext cx="876300" cy="485775"/>
        </a:xfrm>
        <a:prstGeom prst="rect">
          <a:avLst/>
        </a:prstGeom>
      </xdr:spPr>
    </xdr:pic>
    <xdr:clientData/>
  </xdr:twoCellAnchor>
  <xdr:twoCellAnchor editAs="oneCell">
    <xdr:from>
      <xdr:col>6</xdr:col>
      <xdr:colOff>142875</xdr:colOff>
      <xdr:row>8</xdr:row>
      <xdr:rowOff>0</xdr:rowOff>
    </xdr:from>
    <xdr:to>
      <xdr:col>6</xdr:col>
      <xdr:colOff>1152525</xdr:colOff>
      <xdr:row>8</xdr:row>
      <xdr:rowOff>561975</xdr:rowOff>
    </xdr:to>
    <xdr:pic>
      <xdr:nvPicPr>
        <xdr:cNvPr id="9" name="Kép 8">
          <a:extLst>
            <a:ext uri="{FF2B5EF4-FFF2-40B4-BE49-F238E27FC236}">
              <a16:creationId xmlns:a16="http://schemas.microsoft.com/office/drawing/2014/main" id="{116039BF-3FE6-7BB8-55DC-2072B227FA94}"/>
            </a:ext>
            <a:ext uri="{147F2762-F138-4A5C-976F-8EAC2B608ADB}">
              <a16:predDERef xmlns:a16="http://schemas.microsoft.com/office/drawing/2014/main" pred="{74479815-B5E8-6984-C908-F239E3054BE2}"/>
            </a:ext>
          </a:extLst>
        </xdr:cNvPr>
        <xdr:cNvPicPr>
          <a:picLocks noChangeAspect="1"/>
        </xdr:cNvPicPr>
      </xdr:nvPicPr>
      <xdr:blipFill>
        <a:blip xmlns:r="http://schemas.openxmlformats.org/officeDocument/2006/relationships" r:embed="rId8"/>
        <a:stretch>
          <a:fillRect/>
        </a:stretch>
      </xdr:blipFill>
      <xdr:spPr>
        <a:xfrm>
          <a:off x="11029950" y="4572000"/>
          <a:ext cx="1009650" cy="561975"/>
        </a:xfrm>
        <a:prstGeom prst="rect">
          <a:avLst/>
        </a:prstGeom>
      </xdr:spPr>
    </xdr:pic>
    <xdr:clientData/>
  </xdr:twoCellAnchor>
  <xdr:twoCellAnchor editAs="oneCell">
    <xdr:from>
      <xdr:col>6</xdr:col>
      <xdr:colOff>114300</xdr:colOff>
      <xdr:row>9</xdr:row>
      <xdr:rowOff>9525</xdr:rowOff>
    </xdr:from>
    <xdr:to>
      <xdr:col>6</xdr:col>
      <xdr:colOff>1066800</xdr:colOff>
      <xdr:row>9</xdr:row>
      <xdr:rowOff>542925</xdr:rowOff>
    </xdr:to>
    <xdr:pic>
      <xdr:nvPicPr>
        <xdr:cNvPr id="10" name="Kép 9">
          <a:extLst>
            <a:ext uri="{FF2B5EF4-FFF2-40B4-BE49-F238E27FC236}">
              <a16:creationId xmlns:a16="http://schemas.microsoft.com/office/drawing/2014/main" id="{98C0E838-DA75-9D4A-C6B4-2A51D7AFCBCD}"/>
            </a:ext>
            <a:ext uri="{147F2762-F138-4A5C-976F-8EAC2B608ADB}">
              <a16:predDERef xmlns:a16="http://schemas.microsoft.com/office/drawing/2014/main" pred="{116039BF-3FE6-7BB8-55DC-2072B227FA94}"/>
            </a:ext>
          </a:extLst>
        </xdr:cNvPr>
        <xdr:cNvPicPr>
          <a:picLocks noChangeAspect="1"/>
        </xdr:cNvPicPr>
      </xdr:nvPicPr>
      <xdr:blipFill>
        <a:blip xmlns:r="http://schemas.openxmlformats.org/officeDocument/2006/relationships" r:embed="rId9"/>
        <a:stretch>
          <a:fillRect/>
        </a:stretch>
      </xdr:blipFill>
      <xdr:spPr>
        <a:xfrm>
          <a:off x="11001375" y="5153025"/>
          <a:ext cx="952500" cy="533400"/>
        </a:xfrm>
        <a:prstGeom prst="rect">
          <a:avLst/>
        </a:prstGeom>
      </xdr:spPr>
    </xdr:pic>
    <xdr:clientData/>
  </xdr:twoCellAnchor>
  <xdr:twoCellAnchor editAs="oneCell">
    <xdr:from>
      <xdr:col>6</xdr:col>
      <xdr:colOff>57150</xdr:colOff>
      <xdr:row>10</xdr:row>
      <xdr:rowOff>0</xdr:rowOff>
    </xdr:from>
    <xdr:to>
      <xdr:col>6</xdr:col>
      <xdr:colOff>1190625</xdr:colOff>
      <xdr:row>10</xdr:row>
      <xdr:rowOff>638175</xdr:rowOff>
    </xdr:to>
    <xdr:pic>
      <xdr:nvPicPr>
        <xdr:cNvPr id="11" name="Kép 10">
          <a:extLst>
            <a:ext uri="{FF2B5EF4-FFF2-40B4-BE49-F238E27FC236}">
              <a16:creationId xmlns:a16="http://schemas.microsoft.com/office/drawing/2014/main" id="{8B2101CF-4942-C255-DC28-8C17BFFA3D08}"/>
            </a:ext>
            <a:ext uri="{147F2762-F138-4A5C-976F-8EAC2B608ADB}">
              <a16:predDERef xmlns:a16="http://schemas.microsoft.com/office/drawing/2014/main" pred="{98C0E838-DA75-9D4A-C6B4-2A51D7AFCBCD}"/>
            </a:ext>
          </a:extLst>
        </xdr:cNvPr>
        <xdr:cNvPicPr>
          <a:picLocks noChangeAspect="1"/>
        </xdr:cNvPicPr>
      </xdr:nvPicPr>
      <xdr:blipFill>
        <a:blip xmlns:r="http://schemas.openxmlformats.org/officeDocument/2006/relationships" r:embed="rId10"/>
        <a:stretch>
          <a:fillRect/>
        </a:stretch>
      </xdr:blipFill>
      <xdr:spPr>
        <a:xfrm>
          <a:off x="10944225" y="5705475"/>
          <a:ext cx="1133475" cy="638175"/>
        </a:xfrm>
        <a:prstGeom prst="rect">
          <a:avLst/>
        </a:prstGeom>
      </xdr:spPr>
    </xdr:pic>
    <xdr:clientData/>
  </xdr:twoCellAnchor>
  <xdr:twoCellAnchor editAs="oneCell">
    <xdr:from>
      <xdr:col>6</xdr:col>
      <xdr:colOff>57150</xdr:colOff>
      <xdr:row>11</xdr:row>
      <xdr:rowOff>133350</xdr:rowOff>
    </xdr:from>
    <xdr:to>
      <xdr:col>6</xdr:col>
      <xdr:colOff>1219200</xdr:colOff>
      <xdr:row>11</xdr:row>
      <xdr:rowOff>781050</xdr:rowOff>
    </xdr:to>
    <xdr:pic>
      <xdr:nvPicPr>
        <xdr:cNvPr id="12" name="Kép 11">
          <a:extLst>
            <a:ext uri="{FF2B5EF4-FFF2-40B4-BE49-F238E27FC236}">
              <a16:creationId xmlns:a16="http://schemas.microsoft.com/office/drawing/2014/main" id="{264FFDDE-A9BE-D448-5900-045F8815F636}"/>
            </a:ext>
            <a:ext uri="{147F2762-F138-4A5C-976F-8EAC2B608ADB}">
              <a16:predDERef xmlns:a16="http://schemas.microsoft.com/office/drawing/2014/main" pred="{8B2101CF-4942-C255-DC28-8C17BFFA3D08}"/>
            </a:ext>
          </a:extLst>
        </xdr:cNvPr>
        <xdr:cNvPicPr>
          <a:picLocks noChangeAspect="1"/>
        </xdr:cNvPicPr>
      </xdr:nvPicPr>
      <xdr:blipFill>
        <a:blip xmlns:r="http://schemas.openxmlformats.org/officeDocument/2006/relationships" r:embed="rId11"/>
        <a:stretch>
          <a:fillRect/>
        </a:stretch>
      </xdr:blipFill>
      <xdr:spPr>
        <a:xfrm>
          <a:off x="10944225" y="6496050"/>
          <a:ext cx="1162050" cy="647700"/>
        </a:xfrm>
        <a:prstGeom prst="rect">
          <a:avLst/>
        </a:prstGeom>
      </xdr:spPr>
    </xdr:pic>
    <xdr:clientData/>
  </xdr:twoCellAnchor>
  <xdr:twoCellAnchor editAs="oneCell">
    <xdr:from>
      <xdr:col>6</xdr:col>
      <xdr:colOff>19050</xdr:colOff>
      <xdr:row>11</xdr:row>
      <xdr:rowOff>923925</xdr:rowOff>
    </xdr:from>
    <xdr:to>
      <xdr:col>6</xdr:col>
      <xdr:colOff>1219200</xdr:colOff>
      <xdr:row>11</xdr:row>
      <xdr:rowOff>1600200</xdr:rowOff>
    </xdr:to>
    <xdr:pic>
      <xdr:nvPicPr>
        <xdr:cNvPr id="13" name="Kép 12">
          <a:extLst>
            <a:ext uri="{FF2B5EF4-FFF2-40B4-BE49-F238E27FC236}">
              <a16:creationId xmlns:a16="http://schemas.microsoft.com/office/drawing/2014/main" id="{084C5796-F51E-FBFA-60CC-5801B466AC30}"/>
            </a:ext>
            <a:ext uri="{147F2762-F138-4A5C-976F-8EAC2B608ADB}">
              <a16:predDERef xmlns:a16="http://schemas.microsoft.com/office/drawing/2014/main" pred="{264FFDDE-A9BE-D448-5900-045F8815F636}"/>
            </a:ext>
          </a:extLst>
        </xdr:cNvPr>
        <xdr:cNvPicPr>
          <a:picLocks noChangeAspect="1"/>
        </xdr:cNvPicPr>
      </xdr:nvPicPr>
      <xdr:blipFill>
        <a:blip xmlns:r="http://schemas.openxmlformats.org/officeDocument/2006/relationships" r:embed="rId12"/>
        <a:stretch>
          <a:fillRect/>
        </a:stretch>
      </xdr:blipFill>
      <xdr:spPr>
        <a:xfrm>
          <a:off x="10906125" y="7286625"/>
          <a:ext cx="1200150" cy="676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133350</xdr:colOff>
      <xdr:row>1</xdr:row>
      <xdr:rowOff>0</xdr:rowOff>
    </xdr:from>
    <xdr:to>
      <xdr:col>6</xdr:col>
      <xdr:colOff>1143000</xdr:colOff>
      <xdr:row>1</xdr:row>
      <xdr:rowOff>571500</xdr:rowOff>
    </xdr:to>
    <xdr:pic>
      <xdr:nvPicPr>
        <xdr:cNvPr id="3" name="Kép 2">
          <a:extLst>
            <a:ext uri="{FF2B5EF4-FFF2-40B4-BE49-F238E27FC236}">
              <a16:creationId xmlns:a16="http://schemas.microsoft.com/office/drawing/2014/main" id="{4BD3E62D-9C2D-CC1A-DEF9-F2C60CB92897}"/>
            </a:ext>
          </a:extLst>
        </xdr:cNvPr>
        <xdr:cNvPicPr>
          <a:picLocks noChangeAspect="1"/>
        </xdr:cNvPicPr>
      </xdr:nvPicPr>
      <xdr:blipFill>
        <a:blip xmlns:r="http://schemas.openxmlformats.org/officeDocument/2006/relationships" r:embed="rId1"/>
        <a:stretch>
          <a:fillRect/>
        </a:stretch>
      </xdr:blipFill>
      <xdr:spPr>
        <a:xfrm>
          <a:off x="8010525" y="190500"/>
          <a:ext cx="1009650" cy="571500"/>
        </a:xfrm>
        <a:prstGeom prst="rect">
          <a:avLst/>
        </a:prstGeom>
      </xdr:spPr>
    </xdr:pic>
    <xdr:clientData/>
  </xdr:twoCellAnchor>
  <xdr:twoCellAnchor editAs="oneCell">
    <xdr:from>
      <xdr:col>6</xdr:col>
      <xdr:colOff>152400</xdr:colOff>
      <xdr:row>2</xdr:row>
      <xdr:rowOff>0</xdr:rowOff>
    </xdr:from>
    <xdr:to>
      <xdr:col>6</xdr:col>
      <xdr:colOff>1162050</xdr:colOff>
      <xdr:row>2</xdr:row>
      <xdr:rowOff>571500</xdr:rowOff>
    </xdr:to>
    <xdr:pic>
      <xdr:nvPicPr>
        <xdr:cNvPr id="4" name="Kép 3">
          <a:extLst>
            <a:ext uri="{FF2B5EF4-FFF2-40B4-BE49-F238E27FC236}">
              <a16:creationId xmlns:a16="http://schemas.microsoft.com/office/drawing/2014/main" id="{7EC71994-72FE-95A0-FDC3-CD15F5CFFEC1}"/>
            </a:ext>
            <a:ext uri="{147F2762-F138-4A5C-976F-8EAC2B608ADB}">
              <a16:predDERef xmlns:a16="http://schemas.microsoft.com/office/drawing/2014/main" pred="{4BD3E62D-9C2D-CC1A-DEF9-F2C60CB92897}"/>
            </a:ext>
          </a:extLst>
        </xdr:cNvPr>
        <xdr:cNvPicPr>
          <a:picLocks noChangeAspect="1"/>
        </xdr:cNvPicPr>
      </xdr:nvPicPr>
      <xdr:blipFill>
        <a:blip xmlns:r="http://schemas.openxmlformats.org/officeDocument/2006/relationships" r:embed="rId2"/>
        <a:stretch>
          <a:fillRect/>
        </a:stretch>
      </xdr:blipFill>
      <xdr:spPr>
        <a:xfrm>
          <a:off x="8029575" y="771525"/>
          <a:ext cx="1009650" cy="571500"/>
        </a:xfrm>
        <a:prstGeom prst="rect">
          <a:avLst/>
        </a:prstGeom>
      </xdr:spPr>
    </xdr:pic>
    <xdr:clientData/>
  </xdr:twoCellAnchor>
  <xdr:twoCellAnchor editAs="oneCell">
    <xdr:from>
      <xdr:col>6</xdr:col>
      <xdr:colOff>152400</xdr:colOff>
      <xdr:row>3</xdr:row>
      <xdr:rowOff>0</xdr:rowOff>
    </xdr:from>
    <xdr:to>
      <xdr:col>6</xdr:col>
      <xdr:colOff>1162050</xdr:colOff>
      <xdr:row>3</xdr:row>
      <xdr:rowOff>571500</xdr:rowOff>
    </xdr:to>
    <xdr:pic>
      <xdr:nvPicPr>
        <xdr:cNvPr id="5" name="Kép 4">
          <a:extLst>
            <a:ext uri="{FF2B5EF4-FFF2-40B4-BE49-F238E27FC236}">
              <a16:creationId xmlns:a16="http://schemas.microsoft.com/office/drawing/2014/main" id="{23F21B13-A06D-5379-1B64-47EB5F6CD730}"/>
            </a:ext>
            <a:ext uri="{147F2762-F138-4A5C-976F-8EAC2B608ADB}">
              <a16:predDERef xmlns:a16="http://schemas.microsoft.com/office/drawing/2014/main" pred="{7EC71994-72FE-95A0-FDC3-CD15F5CFFEC1}"/>
            </a:ext>
          </a:extLst>
        </xdr:cNvPr>
        <xdr:cNvPicPr>
          <a:picLocks noChangeAspect="1"/>
        </xdr:cNvPicPr>
      </xdr:nvPicPr>
      <xdr:blipFill>
        <a:blip xmlns:r="http://schemas.openxmlformats.org/officeDocument/2006/relationships" r:embed="rId3"/>
        <a:stretch>
          <a:fillRect/>
        </a:stretch>
      </xdr:blipFill>
      <xdr:spPr>
        <a:xfrm>
          <a:off x="8029575" y="1352550"/>
          <a:ext cx="1009650" cy="571500"/>
        </a:xfrm>
        <a:prstGeom prst="rect">
          <a:avLst/>
        </a:prstGeom>
      </xdr:spPr>
    </xdr:pic>
    <xdr:clientData/>
  </xdr:twoCellAnchor>
  <xdr:twoCellAnchor editAs="oneCell">
    <xdr:from>
      <xdr:col>6</xdr:col>
      <xdr:colOff>152400</xdr:colOff>
      <xdr:row>4</xdr:row>
      <xdr:rowOff>9525</xdr:rowOff>
    </xdr:from>
    <xdr:to>
      <xdr:col>6</xdr:col>
      <xdr:colOff>1162050</xdr:colOff>
      <xdr:row>4</xdr:row>
      <xdr:rowOff>571500</xdr:rowOff>
    </xdr:to>
    <xdr:pic>
      <xdr:nvPicPr>
        <xdr:cNvPr id="6" name="Kép 5">
          <a:extLst>
            <a:ext uri="{FF2B5EF4-FFF2-40B4-BE49-F238E27FC236}">
              <a16:creationId xmlns:a16="http://schemas.microsoft.com/office/drawing/2014/main" id="{EAF67CD6-F934-B830-B0FE-408760F8E6F9}"/>
            </a:ext>
            <a:ext uri="{147F2762-F138-4A5C-976F-8EAC2B608ADB}">
              <a16:predDERef xmlns:a16="http://schemas.microsoft.com/office/drawing/2014/main" pred="{23F21B13-A06D-5379-1B64-47EB5F6CD730}"/>
            </a:ext>
          </a:extLst>
        </xdr:cNvPr>
        <xdr:cNvPicPr>
          <a:picLocks noChangeAspect="1"/>
        </xdr:cNvPicPr>
      </xdr:nvPicPr>
      <xdr:blipFill>
        <a:blip xmlns:r="http://schemas.openxmlformats.org/officeDocument/2006/relationships" r:embed="rId4"/>
        <a:stretch>
          <a:fillRect/>
        </a:stretch>
      </xdr:blipFill>
      <xdr:spPr>
        <a:xfrm>
          <a:off x="8029575" y="1943100"/>
          <a:ext cx="1009650" cy="561975"/>
        </a:xfrm>
        <a:prstGeom prst="rect">
          <a:avLst/>
        </a:prstGeom>
      </xdr:spPr>
    </xdr:pic>
    <xdr:clientData/>
  </xdr:twoCellAnchor>
  <xdr:twoCellAnchor editAs="oneCell">
    <xdr:from>
      <xdr:col>6</xdr:col>
      <xdr:colOff>152400</xdr:colOff>
      <xdr:row>5</xdr:row>
      <xdr:rowOff>0</xdr:rowOff>
    </xdr:from>
    <xdr:to>
      <xdr:col>6</xdr:col>
      <xdr:colOff>1162050</xdr:colOff>
      <xdr:row>5</xdr:row>
      <xdr:rowOff>561975</xdr:rowOff>
    </xdr:to>
    <xdr:pic>
      <xdr:nvPicPr>
        <xdr:cNvPr id="7" name="Kép 6">
          <a:extLst>
            <a:ext uri="{FF2B5EF4-FFF2-40B4-BE49-F238E27FC236}">
              <a16:creationId xmlns:a16="http://schemas.microsoft.com/office/drawing/2014/main" id="{8F909B9D-66F8-CF33-018E-0D6EA1FC7380}"/>
            </a:ext>
            <a:ext uri="{147F2762-F138-4A5C-976F-8EAC2B608ADB}">
              <a16:predDERef xmlns:a16="http://schemas.microsoft.com/office/drawing/2014/main" pred="{EAF67CD6-F934-B830-B0FE-408760F8E6F9}"/>
            </a:ext>
          </a:extLst>
        </xdr:cNvPr>
        <xdr:cNvPicPr>
          <a:picLocks noChangeAspect="1"/>
        </xdr:cNvPicPr>
      </xdr:nvPicPr>
      <xdr:blipFill>
        <a:blip xmlns:r="http://schemas.openxmlformats.org/officeDocument/2006/relationships" r:embed="rId5"/>
        <a:stretch>
          <a:fillRect/>
        </a:stretch>
      </xdr:blipFill>
      <xdr:spPr>
        <a:xfrm>
          <a:off x="8029575" y="2514600"/>
          <a:ext cx="1009650" cy="561975"/>
        </a:xfrm>
        <a:prstGeom prst="rect">
          <a:avLst/>
        </a:prstGeom>
      </xdr:spPr>
    </xdr:pic>
    <xdr:clientData/>
  </xdr:twoCellAnchor>
  <xdr:twoCellAnchor editAs="oneCell">
    <xdr:from>
      <xdr:col>6</xdr:col>
      <xdr:colOff>152400</xdr:colOff>
      <xdr:row>6</xdr:row>
      <xdr:rowOff>0</xdr:rowOff>
    </xdr:from>
    <xdr:to>
      <xdr:col>6</xdr:col>
      <xdr:colOff>1162050</xdr:colOff>
      <xdr:row>6</xdr:row>
      <xdr:rowOff>571500</xdr:rowOff>
    </xdr:to>
    <xdr:pic>
      <xdr:nvPicPr>
        <xdr:cNvPr id="8" name="Kép 7">
          <a:extLst>
            <a:ext uri="{FF2B5EF4-FFF2-40B4-BE49-F238E27FC236}">
              <a16:creationId xmlns:a16="http://schemas.microsoft.com/office/drawing/2014/main" id="{F8BC2215-CE41-C10D-E179-ED4D5A7D2030}"/>
            </a:ext>
            <a:ext uri="{147F2762-F138-4A5C-976F-8EAC2B608ADB}">
              <a16:predDERef xmlns:a16="http://schemas.microsoft.com/office/drawing/2014/main" pred="{8F909B9D-66F8-CF33-018E-0D6EA1FC7380}"/>
            </a:ext>
          </a:extLst>
        </xdr:cNvPr>
        <xdr:cNvPicPr>
          <a:picLocks noChangeAspect="1"/>
        </xdr:cNvPicPr>
      </xdr:nvPicPr>
      <xdr:blipFill>
        <a:blip xmlns:r="http://schemas.openxmlformats.org/officeDocument/2006/relationships" r:embed="rId6"/>
        <a:stretch>
          <a:fillRect/>
        </a:stretch>
      </xdr:blipFill>
      <xdr:spPr>
        <a:xfrm>
          <a:off x="8029575" y="3095625"/>
          <a:ext cx="1009650" cy="571500"/>
        </a:xfrm>
        <a:prstGeom prst="rect">
          <a:avLst/>
        </a:prstGeom>
      </xdr:spPr>
    </xdr:pic>
    <xdr:clientData/>
  </xdr:twoCellAnchor>
  <xdr:twoCellAnchor editAs="oneCell">
    <xdr:from>
      <xdr:col>6</xdr:col>
      <xdr:colOff>180975</xdr:colOff>
      <xdr:row>7</xdr:row>
      <xdr:rowOff>9525</xdr:rowOff>
    </xdr:from>
    <xdr:to>
      <xdr:col>6</xdr:col>
      <xdr:colOff>1171575</xdr:colOff>
      <xdr:row>7</xdr:row>
      <xdr:rowOff>571500</xdr:rowOff>
    </xdr:to>
    <xdr:pic>
      <xdr:nvPicPr>
        <xdr:cNvPr id="9" name="Kép 8">
          <a:extLst>
            <a:ext uri="{FF2B5EF4-FFF2-40B4-BE49-F238E27FC236}">
              <a16:creationId xmlns:a16="http://schemas.microsoft.com/office/drawing/2014/main" id="{1AA12627-87C8-975E-F8EB-DAA403B2F598}"/>
            </a:ext>
            <a:ext uri="{147F2762-F138-4A5C-976F-8EAC2B608ADB}">
              <a16:predDERef xmlns:a16="http://schemas.microsoft.com/office/drawing/2014/main" pred="{F8BC2215-CE41-C10D-E179-ED4D5A7D2030}"/>
            </a:ext>
          </a:extLst>
        </xdr:cNvPr>
        <xdr:cNvPicPr>
          <a:picLocks noChangeAspect="1"/>
        </xdr:cNvPicPr>
      </xdr:nvPicPr>
      <xdr:blipFill>
        <a:blip xmlns:r="http://schemas.openxmlformats.org/officeDocument/2006/relationships" r:embed="rId7"/>
        <a:stretch>
          <a:fillRect/>
        </a:stretch>
      </xdr:blipFill>
      <xdr:spPr>
        <a:xfrm>
          <a:off x="8058150" y="3686175"/>
          <a:ext cx="990600" cy="561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files.fm/u/jrtkdbn5k3"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D8" workbookViewId="0">
      <selection activeCell="J12" sqref="J12"/>
    </sheetView>
  </sheetViews>
  <sheetFormatPr defaultColWidth="14.42578125" defaultRowHeight="15" customHeight="1"/>
  <cols>
    <col min="1" max="1" width="12.7109375" customWidth="1"/>
    <col min="2" max="2" width="15.140625" customWidth="1"/>
    <col min="3" max="3" width="16.85546875" customWidth="1"/>
    <col min="4" max="4" width="33.28515625" customWidth="1"/>
    <col min="5" max="5" width="16.7109375" customWidth="1"/>
    <col min="6" max="6" width="68.5703125" customWidth="1"/>
    <col min="7" max="7" width="18.85546875" customWidth="1"/>
    <col min="8" max="8" width="21.7109375" customWidth="1"/>
    <col min="9" max="26" width="8.7109375" customWidth="1"/>
  </cols>
  <sheetData>
    <row r="1" spans="1:8" ht="45.75" customHeight="1">
      <c r="A1" s="1" t="s">
        <v>0</v>
      </c>
      <c r="B1" s="1" t="s">
        <v>1</v>
      </c>
      <c r="C1" s="1" t="s">
        <v>2</v>
      </c>
      <c r="D1" s="1" t="s">
        <v>3</v>
      </c>
      <c r="E1" s="1" t="s">
        <v>4</v>
      </c>
      <c r="F1" s="1" t="s">
        <v>5</v>
      </c>
      <c r="G1" s="1" t="s">
        <v>6</v>
      </c>
      <c r="H1" s="1" t="s">
        <v>7</v>
      </c>
    </row>
    <row r="2" spans="1:8" ht="45.75">
      <c r="A2" s="2">
        <v>1</v>
      </c>
      <c r="B2" s="2">
        <v>1</v>
      </c>
      <c r="C2" s="3" t="s">
        <v>8</v>
      </c>
      <c r="D2" s="4" t="s">
        <v>9</v>
      </c>
      <c r="E2" s="5" t="s">
        <v>10</v>
      </c>
      <c r="F2" s="5" t="s">
        <v>11</v>
      </c>
      <c r="H2" s="6" t="s">
        <v>12</v>
      </c>
    </row>
    <row r="3" spans="1:8" ht="45.75">
      <c r="A3" s="2">
        <v>2</v>
      </c>
      <c r="B3" s="2">
        <v>1</v>
      </c>
      <c r="C3" s="3" t="s">
        <v>8</v>
      </c>
      <c r="D3" s="4" t="s">
        <v>9</v>
      </c>
      <c r="E3" s="5" t="s">
        <v>10</v>
      </c>
      <c r="F3" s="5" t="s">
        <v>13</v>
      </c>
      <c r="H3" s="6" t="s">
        <v>14</v>
      </c>
    </row>
    <row r="4" spans="1:8" ht="45.75">
      <c r="A4" s="2">
        <v>3</v>
      </c>
      <c r="B4" s="2">
        <v>1</v>
      </c>
      <c r="C4" s="3" t="s">
        <v>8</v>
      </c>
      <c r="D4" s="4" t="s">
        <v>9</v>
      </c>
      <c r="E4" s="5" t="s">
        <v>10</v>
      </c>
      <c r="F4" s="5" t="s">
        <v>15</v>
      </c>
      <c r="H4" s="6" t="s">
        <v>16</v>
      </c>
    </row>
    <row r="5" spans="1:8" ht="45.75">
      <c r="A5" s="2">
        <v>4</v>
      </c>
      <c r="B5" s="2">
        <v>1</v>
      </c>
      <c r="C5" s="3" t="s">
        <v>8</v>
      </c>
      <c r="D5" s="4" t="s">
        <v>9</v>
      </c>
      <c r="E5" s="5" t="s">
        <v>10</v>
      </c>
      <c r="F5" s="5" t="s">
        <v>17</v>
      </c>
      <c r="H5" s="6" t="s">
        <v>18</v>
      </c>
    </row>
    <row r="6" spans="1:8" ht="45.75">
      <c r="A6" s="2">
        <v>5</v>
      </c>
      <c r="B6" s="2">
        <v>1</v>
      </c>
      <c r="C6" s="3" t="s">
        <v>8</v>
      </c>
      <c r="D6" s="4" t="s">
        <v>9</v>
      </c>
      <c r="E6" s="5" t="s">
        <v>10</v>
      </c>
      <c r="F6" s="5" t="s">
        <v>19</v>
      </c>
      <c r="H6" s="6" t="s">
        <v>20</v>
      </c>
    </row>
    <row r="7" spans="1:8" ht="45.75">
      <c r="A7" s="2">
        <v>6</v>
      </c>
      <c r="B7" s="2">
        <v>1</v>
      </c>
      <c r="C7" s="3" t="s">
        <v>8</v>
      </c>
      <c r="D7" s="4" t="s">
        <v>9</v>
      </c>
      <c r="E7" s="5" t="s">
        <v>10</v>
      </c>
      <c r="F7" s="5" t="s">
        <v>21</v>
      </c>
      <c r="H7" s="6" t="s">
        <v>22</v>
      </c>
    </row>
    <row r="8" spans="1:8" ht="39.75" customHeight="1">
      <c r="A8" s="2">
        <v>7</v>
      </c>
      <c r="B8" s="2">
        <v>1</v>
      </c>
      <c r="C8" s="3" t="s">
        <v>8</v>
      </c>
      <c r="D8" s="4" t="s">
        <v>23</v>
      </c>
      <c r="E8" s="5" t="s">
        <v>24</v>
      </c>
      <c r="F8" t="s">
        <v>25</v>
      </c>
      <c r="H8" s="7">
        <v>3</v>
      </c>
    </row>
    <row r="9" spans="1:8" ht="45" customHeight="1">
      <c r="A9" s="2">
        <v>8</v>
      </c>
      <c r="B9" s="2">
        <v>1</v>
      </c>
      <c r="C9" s="3" t="s">
        <v>8</v>
      </c>
      <c r="D9" s="4" t="s">
        <v>26</v>
      </c>
      <c r="E9" s="5" t="s">
        <v>27</v>
      </c>
      <c r="F9" t="s">
        <v>28</v>
      </c>
      <c r="H9" s="7">
        <v>1</v>
      </c>
    </row>
    <row r="10" spans="1:8" ht="44.25" customHeight="1">
      <c r="A10" s="2">
        <v>9</v>
      </c>
      <c r="B10" s="2">
        <v>1</v>
      </c>
      <c r="C10" s="3" t="s">
        <v>8</v>
      </c>
      <c r="D10" s="4" t="s">
        <v>29</v>
      </c>
      <c r="E10" s="5" t="s">
        <v>30</v>
      </c>
      <c r="F10" t="s">
        <v>31</v>
      </c>
      <c r="H10" s="7">
        <v>2</v>
      </c>
    </row>
    <row r="11" spans="1:8" ht="51.75" customHeight="1">
      <c r="A11" s="2">
        <v>10</v>
      </c>
      <c r="B11" s="2">
        <v>1</v>
      </c>
      <c r="C11" s="3" t="s">
        <v>8</v>
      </c>
      <c r="D11" s="4" t="s">
        <v>32</v>
      </c>
      <c r="E11" s="5" t="s">
        <v>33</v>
      </c>
      <c r="F11" t="s">
        <v>34</v>
      </c>
      <c r="H11" s="7" t="s">
        <v>35</v>
      </c>
    </row>
    <row r="12" spans="1:8" ht="139.5" customHeight="1">
      <c r="A12" s="2">
        <v>11</v>
      </c>
      <c r="B12" s="2">
        <v>1</v>
      </c>
      <c r="C12" s="3" t="s">
        <v>8</v>
      </c>
      <c r="D12" s="8" t="s">
        <v>36</v>
      </c>
      <c r="E12" s="5" t="s">
        <v>37</v>
      </c>
      <c r="F12" s="5" t="s">
        <v>38</v>
      </c>
      <c r="H12" s="9" t="s">
        <v>39</v>
      </c>
    </row>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cols>
    <col min="1" max="1" width="23" customWidth="1"/>
    <col min="2" max="2" width="66" customWidth="1"/>
    <col min="3" max="3" width="111.42578125" customWidth="1"/>
    <col min="4" max="4" width="55.42578125" customWidth="1"/>
    <col min="5" max="5" width="40" customWidth="1"/>
  </cols>
  <sheetData>
    <row r="1" spans="1:26">
      <c r="A1" s="37" t="s">
        <v>238</v>
      </c>
      <c r="B1" s="37" t="s">
        <v>239</v>
      </c>
      <c r="C1" s="37" t="s">
        <v>240</v>
      </c>
      <c r="D1" s="37" t="s">
        <v>241</v>
      </c>
      <c r="E1" s="37" t="s">
        <v>242</v>
      </c>
      <c r="F1" s="38"/>
      <c r="G1" s="38"/>
      <c r="H1" s="38"/>
      <c r="I1" s="38"/>
      <c r="J1" s="38"/>
      <c r="K1" s="38"/>
      <c r="L1" s="38"/>
      <c r="M1" s="38"/>
      <c r="N1" s="38"/>
      <c r="O1" s="38"/>
      <c r="P1" s="38"/>
      <c r="Q1" s="38"/>
      <c r="R1" s="38"/>
      <c r="S1" s="38"/>
      <c r="T1" s="38"/>
      <c r="U1" s="38"/>
      <c r="V1" s="38"/>
      <c r="W1" s="38"/>
      <c r="X1" s="38"/>
      <c r="Y1" s="38"/>
      <c r="Z1" s="38"/>
    </row>
    <row r="2" spans="1:26">
      <c r="A2" s="38" t="s">
        <v>243</v>
      </c>
      <c r="B2" s="38" t="s">
        <v>244</v>
      </c>
      <c r="C2" s="42" t="s">
        <v>245</v>
      </c>
      <c r="D2" s="38" t="s">
        <v>246</v>
      </c>
      <c r="E2" s="38" t="s">
        <v>247</v>
      </c>
      <c r="F2" s="38"/>
      <c r="G2" s="38"/>
      <c r="H2" s="38"/>
      <c r="I2" s="38"/>
      <c r="J2" s="38"/>
      <c r="K2" s="38"/>
      <c r="L2" s="38"/>
      <c r="M2" s="38"/>
      <c r="N2" s="38"/>
      <c r="O2" s="38"/>
      <c r="P2" s="38"/>
      <c r="Q2" s="38"/>
      <c r="R2" s="38"/>
      <c r="S2" s="38"/>
      <c r="T2" s="38"/>
      <c r="U2" s="38"/>
      <c r="V2" s="38"/>
      <c r="W2" s="38"/>
      <c r="X2" s="38"/>
      <c r="Y2" s="38"/>
      <c r="Z2" s="38"/>
    </row>
    <row r="3" spans="1:26">
      <c r="A3" s="38" t="s">
        <v>248</v>
      </c>
      <c r="B3" s="38" t="s">
        <v>249</v>
      </c>
      <c r="C3" s="38" t="s">
        <v>250</v>
      </c>
      <c r="D3" s="38" t="s">
        <v>251</v>
      </c>
      <c r="E3" s="38" t="s">
        <v>252</v>
      </c>
      <c r="F3" s="38"/>
      <c r="G3" s="38"/>
      <c r="H3" s="38"/>
      <c r="I3" s="38"/>
      <c r="J3" s="38"/>
      <c r="K3" s="38"/>
      <c r="L3" s="38"/>
      <c r="M3" s="38"/>
      <c r="N3" s="38"/>
      <c r="O3" s="38"/>
      <c r="P3" s="38"/>
      <c r="Q3" s="38"/>
      <c r="R3" s="38"/>
      <c r="S3" s="38"/>
      <c r="T3" s="38"/>
      <c r="U3" s="38"/>
      <c r="V3" s="38"/>
      <c r="W3" s="38"/>
      <c r="X3" s="38"/>
      <c r="Y3" s="38"/>
      <c r="Z3" s="38"/>
    </row>
    <row r="4" spans="1:26">
      <c r="A4" s="38" t="s">
        <v>253</v>
      </c>
      <c r="B4" s="38" t="s">
        <v>254</v>
      </c>
      <c r="C4" s="38" t="s">
        <v>255</v>
      </c>
      <c r="D4" s="38" t="s">
        <v>256</v>
      </c>
      <c r="E4" s="38" t="s">
        <v>257</v>
      </c>
      <c r="F4" s="38"/>
      <c r="G4" s="38"/>
      <c r="H4" s="38"/>
      <c r="I4" s="38"/>
      <c r="J4" s="38"/>
      <c r="K4" s="38"/>
      <c r="L4" s="38"/>
      <c r="M4" s="38"/>
      <c r="N4" s="38"/>
      <c r="O4" s="38"/>
      <c r="P4" s="38"/>
      <c r="Q4" s="38"/>
      <c r="R4" s="38"/>
      <c r="S4" s="38"/>
      <c r="T4" s="38"/>
      <c r="U4" s="38"/>
      <c r="V4" s="38"/>
      <c r="W4" s="38"/>
      <c r="X4" s="38"/>
      <c r="Y4" s="38"/>
      <c r="Z4" s="38"/>
    </row>
    <row r="5" spans="1:26">
      <c r="A5" s="38" t="s">
        <v>258</v>
      </c>
      <c r="B5" s="38" t="s">
        <v>259</v>
      </c>
      <c r="C5" s="38" t="s">
        <v>260</v>
      </c>
      <c r="D5" s="38" t="s">
        <v>261</v>
      </c>
      <c r="E5" s="38" t="s">
        <v>262</v>
      </c>
      <c r="F5" s="38"/>
      <c r="G5" s="38"/>
      <c r="H5" s="38"/>
      <c r="I5" s="38"/>
      <c r="J5" s="38"/>
      <c r="K5" s="38"/>
      <c r="L5" s="38"/>
      <c r="M5" s="38"/>
      <c r="N5" s="38"/>
      <c r="O5" s="38"/>
      <c r="P5" s="38"/>
      <c r="Q5" s="38"/>
      <c r="R5" s="38"/>
      <c r="S5" s="38"/>
      <c r="T5" s="38"/>
      <c r="U5" s="38"/>
      <c r="V5" s="38"/>
      <c r="W5" s="38"/>
      <c r="X5" s="38"/>
      <c r="Y5" s="38"/>
      <c r="Z5" s="38"/>
    </row>
    <row r="6" spans="1:26">
      <c r="A6" s="38" t="s">
        <v>263</v>
      </c>
      <c r="B6" s="42" t="s">
        <v>264</v>
      </c>
      <c r="C6" s="42" t="s">
        <v>265</v>
      </c>
      <c r="D6" s="38" t="s">
        <v>266</v>
      </c>
      <c r="E6" s="38" t="s">
        <v>267</v>
      </c>
      <c r="F6" s="38"/>
      <c r="G6" s="38"/>
      <c r="H6" s="38"/>
      <c r="I6" s="38"/>
      <c r="J6" s="38"/>
      <c r="K6" s="38"/>
      <c r="L6" s="38"/>
      <c r="M6" s="38"/>
      <c r="N6" s="38"/>
      <c r="O6" s="38"/>
      <c r="P6" s="38"/>
      <c r="Q6" s="38"/>
      <c r="R6" s="38"/>
      <c r="S6" s="38"/>
      <c r="T6" s="38"/>
      <c r="U6" s="38"/>
      <c r="V6" s="38"/>
      <c r="W6" s="38"/>
      <c r="X6" s="38"/>
      <c r="Y6" s="38"/>
      <c r="Z6" s="38"/>
    </row>
    <row r="7" spans="1:26">
      <c r="A7" s="38" t="s">
        <v>268</v>
      </c>
      <c r="B7" s="38" t="s">
        <v>269</v>
      </c>
      <c r="C7" s="42" t="s">
        <v>270</v>
      </c>
      <c r="D7" s="38" t="s">
        <v>271</v>
      </c>
      <c r="E7" s="38" t="s">
        <v>272</v>
      </c>
      <c r="F7" s="38"/>
      <c r="G7" s="38"/>
      <c r="H7" s="38"/>
      <c r="I7" s="38"/>
      <c r="J7" s="38"/>
      <c r="K7" s="38"/>
      <c r="L7" s="38"/>
      <c r="M7" s="38"/>
      <c r="N7" s="38"/>
      <c r="O7" s="38"/>
      <c r="P7" s="38"/>
      <c r="Q7" s="38"/>
      <c r="R7" s="38"/>
      <c r="S7" s="38"/>
      <c r="T7" s="38"/>
      <c r="U7" s="38"/>
      <c r="V7" s="38"/>
      <c r="W7" s="38"/>
      <c r="X7" s="38"/>
      <c r="Y7" s="38"/>
      <c r="Z7" s="38"/>
    </row>
    <row r="8" spans="1:26">
      <c r="A8" s="38"/>
      <c r="B8" s="38"/>
      <c r="C8" s="38"/>
      <c r="D8" s="38"/>
      <c r="E8" s="38"/>
      <c r="F8" s="38"/>
      <c r="G8" s="38"/>
      <c r="H8" s="38"/>
      <c r="I8" s="38"/>
      <c r="J8" s="38"/>
      <c r="K8" s="38"/>
      <c r="L8" s="38"/>
      <c r="M8" s="38"/>
      <c r="N8" s="38"/>
      <c r="O8" s="38"/>
      <c r="P8" s="38"/>
      <c r="Q8" s="38"/>
      <c r="R8" s="38"/>
      <c r="S8" s="38"/>
      <c r="T8" s="38"/>
      <c r="U8" s="38"/>
      <c r="V8" s="38"/>
      <c r="W8" s="38"/>
      <c r="X8" s="38"/>
      <c r="Y8" s="38"/>
      <c r="Z8" s="38"/>
    </row>
    <row r="9" spans="1:26">
      <c r="A9" s="38"/>
      <c r="B9" s="38"/>
      <c r="C9" s="38"/>
      <c r="D9" s="38"/>
      <c r="E9" s="38"/>
      <c r="F9" s="38"/>
      <c r="G9" s="38"/>
      <c r="H9" s="38"/>
      <c r="I9" s="38"/>
      <c r="J9" s="38"/>
      <c r="K9" s="38"/>
      <c r="L9" s="38"/>
      <c r="M9" s="38"/>
      <c r="N9" s="38"/>
      <c r="O9" s="38"/>
      <c r="P9" s="38"/>
      <c r="Q9" s="38"/>
      <c r="R9" s="38"/>
      <c r="S9" s="38"/>
      <c r="T9" s="38"/>
      <c r="U9" s="38"/>
      <c r="V9" s="38"/>
      <c r="W9" s="38"/>
      <c r="X9" s="38"/>
      <c r="Y9" s="38"/>
      <c r="Z9" s="38"/>
    </row>
    <row r="10" spans="1:26">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spans="1:26">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spans="1:26">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spans="1:26">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spans="1:26">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cols>
    <col min="1" max="1" width="24.85546875" customWidth="1"/>
    <col min="2" max="2" width="13" customWidth="1"/>
    <col min="3" max="3" width="16.28515625" customWidth="1"/>
  </cols>
  <sheetData>
    <row r="1" spans="1:3">
      <c r="A1" s="10" t="s">
        <v>40</v>
      </c>
    </row>
    <row r="2" spans="1:3">
      <c r="A2" s="11"/>
      <c r="B2" s="11" t="s">
        <v>41</v>
      </c>
      <c r="C2" s="11" t="s">
        <v>42</v>
      </c>
    </row>
    <row r="3" spans="1:3">
      <c r="A3" s="10" t="s">
        <v>43</v>
      </c>
      <c r="B3" s="10" t="s">
        <v>44</v>
      </c>
      <c r="C3" s="10" t="s">
        <v>45</v>
      </c>
    </row>
    <row r="4" spans="1:3">
      <c r="A4" s="10" t="s">
        <v>46</v>
      </c>
      <c r="B4" s="10" t="s">
        <v>44</v>
      </c>
      <c r="C4" s="10" t="s">
        <v>47</v>
      </c>
    </row>
    <row r="5" spans="1:3">
      <c r="A5" s="10" t="s">
        <v>48</v>
      </c>
      <c r="B5" s="10" t="s">
        <v>44</v>
      </c>
      <c r="C5" s="10" t="s">
        <v>49</v>
      </c>
    </row>
    <row r="6" spans="1:3">
      <c r="A6" s="10" t="s">
        <v>50</v>
      </c>
      <c r="B6" s="10" t="s">
        <v>44</v>
      </c>
      <c r="C6" s="10" t="s">
        <v>51</v>
      </c>
    </row>
    <row r="7" spans="1:3">
      <c r="A7" s="10" t="s">
        <v>52</v>
      </c>
      <c r="B7" s="10" t="s">
        <v>53</v>
      </c>
      <c r="C7" s="10" t="s">
        <v>53</v>
      </c>
    </row>
    <row r="8" spans="1:3">
      <c r="A8" s="10" t="s">
        <v>54</v>
      </c>
      <c r="B8" s="10" t="s">
        <v>53</v>
      </c>
      <c r="C8" s="10" t="s">
        <v>53</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
  <sheetViews>
    <sheetView topLeftCell="A5" workbookViewId="0">
      <selection activeCell="H11" sqref="H11"/>
    </sheetView>
  </sheetViews>
  <sheetFormatPr defaultColWidth="14.42578125" defaultRowHeight="15" customHeight="1"/>
  <cols>
    <col min="6" max="6" width="46" customWidth="1"/>
    <col min="7" max="7" width="18.85546875" customWidth="1"/>
    <col min="8" max="8" width="26.28515625" customWidth="1"/>
  </cols>
  <sheetData>
    <row r="1" spans="1:8">
      <c r="A1" s="1" t="s">
        <v>0</v>
      </c>
      <c r="B1" s="1" t="s">
        <v>1</v>
      </c>
      <c r="C1" s="1" t="s">
        <v>2</v>
      </c>
      <c r="D1" s="1" t="s">
        <v>3</v>
      </c>
      <c r="E1" s="1" t="s">
        <v>4</v>
      </c>
      <c r="F1" s="1" t="s">
        <v>5</v>
      </c>
      <c r="G1" s="1" t="s">
        <v>6</v>
      </c>
      <c r="H1" s="1" t="s">
        <v>7</v>
      </c>
    </row>
    <row r="2" spans="1:8" ht="45.75">
      <c r="A2" s="2" t="s">
        <v>55</v>
      </c>
      <c r="B2" s="2">
        <v>1</v>
      </c>
      <c r="C2" s="3" t="s">
        <v>8</v>
      </c>
      <c r="D2" s="4" t="s">
        <v>9</v>
      </c>
      <c r="E2" s="5" t="s">
        <v>10</v>
      </c>
      <c r="F2" s="5" t="s">
        <v>11</v>
      </c>
      <c r="H2" s="12" t="s">
        <v>56</v>
      </c>
    </row>
    <row r="3" spans="1:8" ht="45.75">
      <c r="A3" s="13">
        <v>2</v>
      </c>
      <c r="B3" s="13">
        <v>1</v>
      </c>
      <c r="C3" s="14" t="s">
        <v>8</v>
      </c>
      <c r="D3" s="15" t="s">
        <v>57</v>
      </c>
      <c r="E3" s="16" t="s">
        <v>58</v>
      </c>
      <c r="F3" s="16" t="s">
        <v>59</v>
      </c>
      <c r="H3" s="12" t="s">
        <v>60</v>
      </c>
    </row>
    <row r="4" spans="1:8" ht="45.75">
      <c r="A4" s="13">
        <v>2</v>
      </c>
      <c r="B4" s="13">
        <v>2</v>
      </c>
      <c r="C4" s="14" t="s">
        <v>8</v>
      </c>
      <c r="D4" s="15" t="s">
        <v>57</v>
      </c>
      <c r="E4" s="16" t="s">
        <v>58</v>
      </c>
      <c r="F4" s="16" t="s">
        <v>61</v>
      </c>
      <c r="H4" s="12" t="s">
        <v>62</v>
      </c>
    </row>
    <row r="5" spans="1:8" ht="45.75">
      <c r="A5" s="13">
        <v>2</v>
      </c>
      <c r="B5" s="13">
        <v>3</v>
      </c>
      <c r="C5" s="14" t="s">
        <v>8</v>
      </c>
      <c r="D5" s="15" t="s">
        <v>57</v>
      </c>
      <c r="E5" s="16" t="s">
        <v>58</v>
      </c>
      <c r="F5" s="16" t="s">
        <v>63</v>
      </c>
      <c r="H5" s="12" t="s">
        <v>62</v>
      </c>
    </row>
    <row r="6" spans="1:8" ht="45.75">
      <c r="A6" s="13">
        <v>2</v>
      </c>
      <c r="B6" s="13">
        <v>4</v>
      </c>
      <c r="C6" s="14" t="s">
        <v>8</v>
      </c>
      <c r="D6" s="15" t="s">
        <v>57</v>
      </c>
      <c r="E6" s="16" t="s">
        <v>58</v>
      </c>
      <c r="F6" s="16" t="s">
        <v>64</v>
      </c>
      <c r="H6" s="12" t="s">
        <v>62</v>
      </c>
    </row>
    <row r="7" spans="1:8" ht="45.75">
      <c r="A7" s="13">
        <v>2</v>
      </c>
      <c r="B7" s="13">
        <v>5</v>
      </c>
      <c r="C7" s="14" t="s">
        <v>8</v>
      </c>
      <c r="D7" s="15" t="s">
        <v>57</v>
      </c>
      <c r="E7" s="16" t="s">
        <v>58</v>
      </c>
      <c r="F7" s="16" t="s">
        <v>65</v>
      </c>
      <c r="H7" s="12" t="s">
        <v>66</v>
      </c>
    </row>
    <row r="8" spans="1:8" ht="45.75">
      <c r="A8" s="13">
        <v>2</v>
      </c>
      <c r="B8" s="13">
        <v>6</v>
      </c>
      <c r="C8" s="14" t="s">
        <v>8</v>
      </c>
      <c r="D8" s="15" t="s">
        <v>57</v>
      </c>
      <c r="E8" s="16" t="s">
        <v>58</v>
      </c>
      <c r="F8" s="16" t="s">
        <v>67</v>
      </c>
      <c r="H8" s="17" t="s">
        <v>68</v>
      </c>
    </row>
    <row r="9" spans="1:8" ht="15" customHeight="1">
      <c r="G9" s="43" t="s">
        <v>69</v>
      </c>
    </row>
  </sheetData>
  <hyperlinks>
    <hyperlink ref="G9" r:id="rId1" xr:uid="{CE01181C-67A4-4C40-871E-6B91E9E45B74}"/>
  </hyperlinks>
  <pageMargins left="0" right="0" top="0" bottom="0" header="0" footer="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cols>
    <col min="1" max="1" width="15.28515625" customWidth="1"/>
    <col min="2" max="2" width="34.85546875" customWidth="1"/>
    <col min="3" max="3" width="91.7109375" customWidth="1"/>
  </cols>
  <sheetData>
    <row r="1" spans="1:3">
      <c r="A1" s="45" t="s">
        <v>70</v>
      </c>
      <c r="B1" s="18" t="s">
        <v>71</v>
      </c>
      <c r="C1" s="18" t="s">
        <v>72</v>
      </c>
    </row>
    <row r="2" spans="1:3">
      <c r="A2" s="46"/>
      <c r="B2" s="18" t="s">
        <v>73</v>
      </c>
      <c r="C2" s="18" t="s">
        <v>74</v>
      </c>
    </row>
    <row r="3" spans="1:3">
      <c r="A3" s="46"/>
      <c r="B3" s="18" t="s">
        <v>75</v>
      </c>
      <c r="C3" s="18" t="s">
        <v>76</v>
      </c>
    </row>
    <row r="4" spans="1:3">
      <c r="A4" s="47"/>
      <c r="B4" s="18" t="s">
        <v>77</v>
      </c>
      <c r="C4" s="19" t="s">
        <v>78</v>
      </c>
    </row>
    <row r="5" spans="1:3">
      <c r="A5" s="45" t="s">
        <v>79</v>
      </c>
      <c r="B5" s="18" t="s">
        <v>80</v>
      </c>
      <c r="C5" s="18" t="s">
        <v>81</v>
      </c>
    </row>
    <row r="6" spans="1:3">
      <c r="A6" s="46"/>
      <c r="B6" s="18" t="s">
        <v>82</v>
      </c>
      <c r="C6" s="20" t="s">
        <v>83</v>
      </c>
    </row>
    <row r="7" spans="1:3">
      <c r="A7" s="47"/>
      <c r="B7" s="18" t="s">
        <v>84</v>
      </c>
      <c r="C7" s="21" t="s">
        <v>85</v>
      </c>
    </row>
    <row r="8" spans="1:3">
      <c r="A8" s="45" t="s">
        <v>86</v>
      </c>
      <c r="B8" s="18" t="s">
        <v>87</v>
      </c>
      <c r="C8" s="18" t="s">
        <v>88</v>
      </c>
    </row>
    <row r="9" spans="1:3">
      <c r="A9" s="47"/>
      <c r="B9" s="18" t="s">
        <v>89</v>
      </c>
      <c r="C9" s="18" t="s">
        <v>90</v>
      </c>
    </row>
    <row r="10" spans="1:3">
      <c r="A10" s="45" t="s">
        <v>91</v>
      </c>
      <c r="B10" s="18" t="s">
        <v>92</v>
      </c>
      <c r="C10" s="18" t="s">
        <v>93</v>
      </c>
    </row>
    <row r="11" spans="1:3">
      <c r="A11" s="46"/>
      <c r="B11" s="18"/>
      <c r="C11" s="18" t="s">
        <v>94</v>
      </c>
    </row>
    <row r="12" spans="1:3">
      <c r="A12" s="46"/>
      <c r="B12" s="18"/>
      <c r="C12" s="18" t="s">
        <v>95</v>
      </c>
    </row>
    <row r="13" spans="1:3">
      <c r="A13" s="46"/>
      <c r="B13" s="18"/>
      <c r="C13" s="18" t="s">
        <v>96</v>
      </c>
    </row>
    <row r="14" spans="1:3">
      <c r="A14" s="46"/>
      <c r="B14" s="18"/>
      <c r="C14" s="18" t="s">
        <v>97</v>
      </c>
    </row>
    <row r="15" spans="1:3">
      <c r="A15" s="46"/>
      <c r="B15" s="18" t="s">
        <v>7</v>
      </c>
      <c r="C15" s="18" t="s">
        <v>98</v>
      </c>
    </row>
    <row r="16" spans="1:3">
      <c r="A16" s="46"/>
      <c r="B16" s="18" t="s">
        <v>99</v>
      </c>
      <c r="C16" s="18" t="s">
        <v>100</v>
      </c>
    </row>
    <row r="17" spans="1:3">
      <c r="A17" s="47"/>
      <c r="B17" s="18" t="s">
        <v>2</v>
      </c>
      <c r="C17" s="18" t="s">
        <v>101</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cols>
    <col min="1" max="1" width="42.7109375" customWidth="1"/>
    <col min="2" max="2" width="16.5703125" customWidth="1"/>
    <col min="3" max="3" width="15.7109375" customWidth="1"/>
  </cols>
  <sheetData>
    <row r="1" spans="1:3">
      <c r="A1" s="22"/>
      <c r="B1" s="22" t="s">
        <v>102</v>
      </c>
      <c r="C1" s="22" t="s">
        <v>103</v>
      </c>
    </row>
    <row r="2" spans="1:3">
      <c r="A2" s="22" t="s">
        <v>104</v>
      </c>
      <c r="B2" s="22" t="s">
        <v>105</v>
      </c>
      <c r="C2" s="22" t="s">
        <v>105</v>
      </c>
    </row>
    <row r="3" spans="1:3">
      <c r="A3" s="22" t="s">
        <v>106</v>
      </c>
      <c r="B3" s="22" t="s">
        <v>105</v>
      </c>
      <c r="C3" s="22" t="s">
        <v>101</v>
      </c>
    </row>
    <row r="4" spans="1:3">
      <c r="A4" s="22" t="s">
        <v>107</v>
      </c>
      <c r="B4" s="22" t="s">
        <v>105</v>
      </c>
      <c r="C4" s="22" t="s">
        <v>108</v>
      </c>
    </row>
    <row r="5" spans="1:3">
      <c r="A5" s="22" t="s">
        <v>109</v>
      </c>
      <c r="B5" s="22" t="s">
        <v>110</v>
      </c>
      <c r="C5" s="22" t="s">
        <v>110</v>
      </c>
    </row>
    <row r="6" spans="1:3">
      <c r="A6" s="22" t="s">
        <v>111</v>
      </c>
      <c r="B6" s="22" t="s">
        <v>112</v>
      </c>
      <c r="C6" s="22" t="s">
        <v>112</v>
      </c>
    </row>
    <row r="60" spans="1:10">
      <c r="A60" s="8" t="s">
        <v>113</v>
      </c>
      <c r="B60" s="23" t="s">
        <v>114</v>
      </c>
    </row>
    <row r="62" spans="1:10">
      <c r="A62" s="22"/>
      <c r="B62" s="22" t="s">
        <v>115</v>
      </c>
      <c r="C62" s="22" t="s">
        <v>116</v>
      </c>
      <c r="D62" s="22" t="s">
        <v>117</v>
      </c>
      <c r="E62" s="22" t="s">
        <v>118</v>
      </c>
      <c r="F62" s="22" t="s">
        <v>119</v>
      </c>
      <c r="G62" s="22" t="s">
        <v>120</v>
      </c>
      <c r="H62" s="22" t="s">
        <v>121</v>
      </c>
      <c r="I62" s="22" t="s">
        <v>122</v>
      </c>
      <c r="J62" s="22" t="s">
        <v>123</v>
      </c>
    </row>
    <row r="63" spans="1:10">
      <c r="A63" s="39" t="s">
        <v>124</v>
      </c>
      <c r="B63" s="22"/>
      <c r="C63" s="22"/>
      <c r="D63" s="22"/>
      <c r="E63" s="22"/>
      <c r="F63" s="22"/>
      <c r="G63" s="22"/>
      <c r="H63" s="22"/>
      <c r="I63" s="22"/>
      <c r="J63" s="22"/>
    </row>
    <row r="64" spans="1:10">
      <c r="A64" s="22" t="s">
        <v>125</v>
      </c>
      <c r="B64" s="22" t="s">
        <v>105</v>
      </c>
      <c r="C64" s="22" t="s">
        <v>108</v>
      </c>
      <c r="D64" s="22" t="s">
        <v>108</v>
      </c>
      <c r="E64" s="22" t="s">
        <v>108</v>
      </c>
      <c r="F64" s="22" t="s">
        <v>108</v>
      </c>
      <c r="G64" s="22" t="s">
        <v>108</v>
      </c>
      <c r="H64" s="22" t="s">
        <v>108</v>
      </c>
      <c r="I64" s="22" t="s">
        <v>108</v>
      </c>
      <c r="J64" s="22" t="s">
        <v>108</v>
      </c>
    </row>
    <row r="65" spans="1:10">
      <c r="A65" s="22" t="s">
        <v>126</v>
      </c>
      <c r="B65" s="22" t="s">
        <v>108</v>
      </c>
      <c r="C65" s="22" t="s">
        <v>108</v>
      </c>
      <c r="D65" s="22" t="s">
        <v>108</v>
      </c>
      <c r="E65" s="22" t="s">
        <v>108</v>
      </c>
      <c r="F65" s="22" t="s">
        <v>108</v>
      </c>
      <c r="G65" s="22" t="s">
        <v>108</v>
      </c>
      <c r="H65" s="22" t="s">
        <v>108</v>
      </c>
      <c r="I65" s="22" t="s">
        <v>105</v>
      </c>
      <c r="J65" s="22" t="s">
        <v>108</v>
      </c>
    </row>
    <row r="66" spans="1:10">
      <c r="A66" s="39" t="s">
        <v>127</v>
      </c>
      <c r="B66" s="22"/>
      <c r="C66" s="22"/>
      <c r="D66" s="22"/>
      <c r="E66" s="22"/>
      <c r="F66" s="22"/>
      <c r="G66" s="22"/>
      <c r="H66" s="22"/>
      <c r="I66" s="22"/>
      <c r="J66" s="22"/>
    </row>
    <row r="67" spans="1:10">
      <c r="A67" s="22" t="s">
        <v>128</v>
      </c>
      <c r="B67" s="22"/>
      <c r="C67" s="22"/>
      <c r="D67" s="22"/>
      <c r="E67" s="22"/>
      <c r="F67" s="22"/>
      <c r="G67" s="22"/>
      <c r="H67" s="22"/>
      <c r="I67" s="22"/>
      <c r="J67" s="22"/>
    </row>
    <row r="68" spans="1:10">
      <c r="A68" s="22" t="s">
        <v>129</v>
      </c>
      <c r="B68" s="22" t="s">
        <v>108</v>
      </c>
      <c r="C68" s="22" t="s">
        <v>105</v>
      </c>
      <c r="D68" s="22" t="s">
        <v>108</v>
      </c>
      <c r="E68" s="22" t="s">
        <v>108</v>
      </c>
      <c r="F68" s="22" t="s">
        <v>108</v>
      </c>
      <c r="G68" s="22" t="s">
        <v>108</v>
      </c>
      <c r="H68" s="22" t="s">
        <v>108</v>
      </c>
      <c r="I68" s="22" t="s">
        <v>101</v>
      </c>
      <c r="J68" s="22" t="s">
        <v>101</v>
      </c>
    </row>
    <row r="69" spans="1:10">
      <c r="A69" s="24" t="s">
        <v>130</v>
      </c>
      <c r="B69" s="22" t="s">
        <v>108</v>
      </c>
      <c r="C69" s="22" t="s">
        <v>108</v>
      </c>
      <c r="D69" s="22" t="s">
        <v>105</v>
      </c>
      <c r="E69" s="22" t="s">
        <v>108</v>
      </c>
      <c r="F69" s="22" t="s">
        <v>108</v>
      </c>
      <c r="G69" s="22" t="s">
        <v>108</v>
      </c>
      <c r="H69" s="22" t="s">
        <v>108</v>
      </c>
      <c r="I69" s="22" t="s">
        <v>101</v>
      </c>
      <c r="J69" s="22" t="s">
        <v>101</v>
      </c>
    </row>
    <row r="70" spans="1:10">
      <c r="A70" s="24" t="s">
        <v>131</v>
      </c>
      <c r="B70" s="22" t="s">
        <v>108</v>
      </c>
      <c r="C70" s="22" t="s">
        <v>108</v>
      </c>
      <c r="D70" s="22" t="s">
        <v>108</v>
      </c>
      <c r="E70" s="22" t="s">
        <v>105</v>
      </c>
      <c r="F70" s="22" t="s">
        <v>108</v>
      </c>
      <c r="G70" s="22" t="s">
        <v>108</v>
      </c>
      <c r="H70" s="22" t="s">
        <v>108</v>
      </c>
      <c r="I70" s="22" t="s">
        <v>101</v>
      </c>
      <c r="J70" s="22" t="s">
        <v>101</v>
      </c>
    </row>
    <row r="71" spans="1:10">
      <c r="A71" s="24" t="s">
        <v>132</v>
      </c>
      <c r="B71" s="22" t="s">
        <v>108</v>
      </c>
      <c r="C71" s="22" t="s">
        <v>108</v>
      </c>
      <c r="D71" s="22" t="s">
        <v>108</v>
      </c>
      <c r="E71" s="22" t="s">
        <v>108</v>
      </c>
      <c r="F71" s="22" t="s">
        <v>105</v>
      </c>
      <c r="G71" s="22" t="s">
        <v>108</v>
      </c>
      <c r="H71" s="22" t="s">
        <v>108</v>
      </c>
      <c r="I71" s="22" t="s">
        <v>101</v>
      </c>
      <c r="J71" s="22" t="s">
        <v>101</v>
      </c>
    </row>
    <row r="72" spans="1:10">
      <c r="A72" s="22" t="s">
        <v>133</v>
      </c>
      <c r="B72" s="22"/>
      <c r="C72" s="22"/>
      <c r="D72" s="22"/>
      <c r="E72" s="22"/>
      <c r="F72" s="22"/>
      <c r="G72" s="22"/>
      <c r="H72" s="22"/>
      <c r="I72" s="22"/>
      <c r="J72" s="22"/>
    </row>
    <row r="73" spans="1:10">
      <c r="A73" s="24" t="s">
        <v>134</v>
      </c>
      <c r="B73" s="22" t="s">
        <v>108</v>
      </c>
      <c r="C73" s="22" t="s">
        <v>108</v>
      </c>
      <c r="D73" s="22" t="s">
        <v>108</v>
      </c>
      <c r="E73" s="22" t="s">
        <v>108</v>
      </c>
      <c r="F73" s="22" t="s">
        <v>108</v>
      </c>
      <c r="G73" s="22" t="s">
        <v>105</v>
      </c>
      <c r="H73" s="22" t="s">
        <v>108</v>
      </c>
      <c r="I73" s="22" t="s">
        <v>101</v>
      </c>
      <c r="J73" s="22" t="s">
        <v>101</v>
      </c>
    </row>
    <row r="74" spans="1:10">
      <c r="A74" s="24" t="s">
        <v>135</v>
      </c>
      <c r="B74" s="22" t="s">
        <v>108</v>
      </c>
      <c r="C74" s="22" t="s">
        <v>108</v>
      </c>
      <c r="D74" s="22" t="s">
        <v>108</v>
      </c>
      <c r="E74" s="22" t="s">
        <v>108</v>
      </c>
      <c r="F74" s="22" t="s">
        <v>108</v>
      </c>
      <c r="G74" s="22" t="s">
        <v>108</v>
      </c>
      <c r="H74" s="22" t="s">
        <v>105</v>
      </c>
      <c r="I74" s="22" t="s">
        <v>101</v>
      </c>
      <c r="J74" s="22" t="s">
        <v>101</v>
      </c>
    </row>
    <row r="75" spans="1:10">
      <c r="A75" s="22" t="s">
        <v>136</v>
      </c>
      <c r="B75" s="22" t="s">
        <v>108</v>
      </c>
      <c r="C75" s="22" t="s">
        <v>108</v>
      </c>
      <c r="D75" s="22" t="s">
        <v>108</v>
      </c>
      <c r="E75" s="22" t="s">
        <v>108</v>
      </c>
      <c r="F75" s="22" t="s">
        <v>108</v>
      </c>
      <c r="G75" s="22" t="s">
        <v>108</v>
      </c>
      <c r="H75" s="22" t="s">
        <v>108</v>
      </c>
      <c r="I75" s="22" t="s">
        <v>101</v>
      </c>
      <c r="J75" s="22" t="s">
        <v>105</v>
      </c>
    </row>
    <row r="78" spans="1:10">
      <c r="A78" s="8" t="s">
        <v>137</v>
      </c>
    </row>
    <row r="79" spans="1:10">
      <c r="A79" s="8" t="s">
        <v>138</v>
      </c>
    </row>
    <row r="80" spans="1:10">
      <c r="A80" s="8" t="s">
        <v>139</v>
      </c>
    </row>
    <row r="81" spans="1:1">
      <c r="A81" s="8" t="s">
        <v>140</v>
      </c>
    </row>
    <row r="82" spans="1:1">
      <c r="A82" s="8" t="s">
        <v>141</v>
      </c>
    </row>
  </sheetData>
  <hyperlinks>
    <hyperlink ref="B60" r:id="rId1" xr:uid="{00000000-0004-0000-0400-000000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cols>
    <col min="1" max="1" width="38.5703125" customWidth="1"/>
    <col min="2" max="2" width="46.140625" customWidth="1"/>
    <col min="3" max="3" width="24.140625" customWidth="1"/>
    <col min="4" max="4" width="45.28515625" customWidth="1"/>
    <col min="5" max="5" width="47.5703125" customWidth="1"/>
  </cols>
  <sheetData>
    <row r="1" spans="1:5">
      <c r="A1" s="40" t="s">
        <v>142</v>
      </c>
    </row>
    <row r="2" spans="1:5">
      <c r="A2" s="25" t="s">
        <v>143</v>
      </c>
    </row>
    <row r="3" spans="1:5">
      <c r="A3" s="26" t="s">
        <v>144</v>
      </c>
      <c r="B3" s="26" t="s">
        <v>145</v>
      </c>
    </row>
    <row r="4" spans="1:5">
      <c r="B4" s="26" t="s">
        <v>146</v>
      </c>
    </row>
    <row r="5" spans="1:5">
      <c r="A5" s="27" t="s">
        <v>147</v>
      </c>
      <c r="B5" s="27" t="s">
        <v>148</v>
      </c>
    </row>
    <row r="6" spans="1:5">
      <c r="B6" s="27" t="s">
        <v>149</v>
      </c>
    </row>
    <row r="7" spans="1:5">
      <c r="A7" s="28" t="s">
        <v>150</v>
      </c>
      <c r="B7" s="28" t="s">
        <v>151</v>
      </c>
    </row>
    <row r="8" spans="1:5">
      <c r="A8" s="8" t="s">
        <v>152</v>
      </c>
      <c r="B8" s="28" t="s">
        <v>153</v>
      </c>
      <c r="C8" s="28" t="s">
        <v>154</v>
      </c>
      <c r="D8" s="28" t="s">
        <v>155</v>
      </c>
    </row>
    <row r="9" spans="1:5">
      <c r="D9" s="28" t="s">
        <v>156</v>
      </c>
    </row>
    <row r="10" spans="1:5">
      <c r="C10" s="28" t="s">
        <v>157</v>
      </c>
      <c r="D10" s="28" t="s">
        <v>158</v>
      </c>
      <c r="E10" s="28" t="s">
        <v>159</v>
      </c>
    </row>
    <row r="11" spans="1:5">
      <c r="E11" s="28" t="s">
        <v>160</v>
      </c>
    </row>
    <row r="12" spans="1:5">
      <c r="D12" s="28" t="s">
        <v>161</v>
      </c>
    </row>
    <row r="13" spans="1:5">
      <c r="A13" s="29" t="s">
        <v>162</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cols>
    <col min="1" max="1" width="16.28515625" customWidth="1"/>
    <col min="4" max="4" width="18.85546875" customWidth="1"/>
    <col min="5" max="5" width="50.140625" customWidth="1"/>
  </cols>
  <sheetData>
    <row r="1" spans="1:7">
      <c r="A1" s="8" t="s">
        <v>163</v>
      </c>
      <c r="B1" s="8" t="s">
        <v>164</v>
      </c>
      <c r="C1" s="8" t="s">
        <v>165</v>
      </c>
      <c r="D1" s="8" t="s">
        <v>166</v>
      </c>
      <c r="E1" s="8" t="s">
        <v>167</v>
      </c>
      <c r="F1" s="8" t="s">
        <v>168</v>
      </c>
      <c r="G1" s="8" t="s">
        <v>169</v>
      </c>
    </row>
    <row r="2" spans="1:7">
      <c r="A2" s="8" t="s">
        <v>170</v>
      </c>
      <c r="B2" s="12" t="s">
        <v>171</v>
      </c>
      <c r="C2" s="12" t="s">
        <v>172</v>
      </c>
      <c r="D2" s="17" t="s">
        <v>173</v>
      </c>
      <c r="E2" s="12" t="s">
        <v>174</v>
      </c>
      <c r="F2" s="41" t="s">
        <v>175</v>
      </c>
    </row>
    <row r="3" spans="1:7">
      <c r="A3" s="8" t="s">
        <v>176</v>
      </c>
      <c r="B3" s="17">
        <v>0</v>
      </c>
      <c r="C3" s="30" t="s">
        <v>177</v>
      </c>
      <c r="D3" s="12" t="s">
        <v>178</v>
      </c>
      <c r="E3" s="12" t="s">
        <v>179</v>
      </c>
      <c r="F3" s="17" t="s">
        <v>180</v>
      </c>
    </row>
    <row r="4" spans="1:7">
      <c r="A4" s="8" t="s">
        <v>181</v>
      </c>
      <c r="B4" s="17">
        <v>0</v>
      </c>
      <c r="C4" s="30" t="s">
        <v>177</v>
      </c>
      <c r="D4" s="12" t="s">
        <v>178</v>
      </c>
      <c r="E4" s="12" t="s">
        <v>179</v>
      </c>
      <c r="F4" s="17" t="s">
        <v>180</v>
      </c>
    </row>
    <row r="5" spans="1:7">
      <c r="A5" s="8" t="s">
        <v>182</v>
      </c>
      <c r="B5" s="12">
        <v>1</v>
      </c>
      <c r="C5" s="12">
        <v>2000000000</v>
      </c>
      <c r="D5" s="12">
        <v>301234567</v>
      </c>
      <c r="E5" s="12">
        <v>309999999</v>
      </c>
      <c r="F5" s="12">
        <v>3012345678</v>
      </c>
      <c r="G5" s="17" t="s">
        <v>183</v>
      </c>
    </row>
    <row r="6" spans="1:7">
      <c r="A6" s="31" t="s">
        <v>184</v>
      </c>
      <c r="B6" s="17" t="s">
        <v>185</v>
      </c>
      <c r="C6" s="12" t="s">
        <v>186</v>
      </c>
      <c r="D6" s="12" t="s">
        <v>76</v>
      </c>
      <c r="E6" s="12" t="s">
        <v>187</v>
      </c>
      <c r="F6" s="12" t="s">
        <v>188</v>
      </c>
    </row>
    <row r="7" spans="1:7">
      <c r="A7" s="31" t="s">
        <v>189</v>
      </c>
      <c r="B7" s="30" t="s">
        <v>190</v>
      </c>
      <c r="C7" s="12">
        <v>2000</v>
      </c>
      <c r="D7" s="12">
        <v>1135</v>
      </c>
      <c r="E7" s="12">
        <v>9985</v>
      </c>
      <c r="F7" s="12">
        <v>10000</v>
      </c>
    </row>
    <row r="8" spans="1:7">
      <c r="A8" s="31" t="s">
        <v>191</v>
      </c>
      <c r="B8" s="17" t="s">
        <v>185</v>
      </c>
      <c r="C8" s="12" t="s">
        <v>192</v>
      </c>
      <c r="D8" s="12" t="s">
        <v>193</v>
      </c>
      <c r="E8" s="12" t="s">
        <v>194</v>
      </c>
      <c r="F8" s="17" t="s">
        <v>195</v>
      </c>
    </row>
    <row r="9" spans="1:7">
      <c r="A9" s="31" t="s">
        <v>196</v>
      </c>
      <c r="B9" s="12" t="s">
        <v>185</v>
      </c>
      <c r="C9" s="12" t="s">
        <v>197</v>
      </c>
      <c r="D9" s="12" t="s">
        <v>198</v>
      </c>
      <c r="E9" s="12" t="s">
        <v>199</v>
      </c>
      <c r="F9" s="17" t="s">
        <v>200</v>
      </c>
    </row>
    <row r="10" spans="1:7">
      <c r="A10" s="8" t="s">
        <v>184</v>
      </c>
      <c r="B10" s="17" t="s">
        <v>185</v>
      </c>
      <c r="C10" s="12" t="s">
        <v>186</v>
      </c>
      <c r="D10" s="12" t="s">
        <v>76</v>
      </c>
      <c r="E10" s="12" t="s">
        <v>187</v>
      </c>
      <c r="F10" s="12" t="s">
        <v>188</v>
      </c>
    </row>
    <row r="11" spans="1:7">
      <c r="A11" s="8" t="s">
        <v>189</v>
      </c>
      <c r="B11" s="30" t="s">
        <v>190</v>
      </c>
      <c r="C11" s="12">
        <v>2000</v>
      </c>
      <c r="D11" s="12">
        <v>1135</v>
      </c>
      <c r="E11" s="12">
        <v>9985</v>
      </c>
      <c r="F11" s="12">
        <v>10000</v>
      </c>
    </row>
    <row r="12" spans="1:7">
      <c r="A12" s="8" t="s">
        <v>191</v>
      </c>
      <c r="B12" s="17" t="s">
        <v>185</v>
      </c>
      <c r="C12" s="12" t="s">
        <v>192</v>
      </c>
      <c r="D12" s="12" t="s">
        <v>193</v>
      </c>
      <c r="E12" s="12" t="s">
        <v>194</v>
      </c>
      <c r="F12" s="17" t="s">
        <v>195</v>
      </c>
    </row>
    <row r="13" spans="1:7">
      <c r="A13" s="8" t="s">
        <v>196</v>
      </c>
      <c r="B13" s="12" t="s">
        <v>185</v>
      </c>
      <c r="C13" s="12" t="s">
        <v>197</v>
      </c>
      <c r="D13" s="12" t="s">
        <v>198</v>
      </c>
      <c r="E13" s="12" t="s">
        <v>199</v>
      </c>
      <c r="F13" s="17" t="s">
        <v>200</v>
      </c>
    </row>
    <row r="17" spans="1:1">
      <c r="A17" s="8" t="s">
        <v>170</v>
      </c>
    </row>
    <row r="18" spans="1:1">
      <c r="A18" s="8" t="s">
        <v>201</v>
      </c>
    </row>
  </sheetData>
  <hyperlinks>
    <hyperlink ref="F2" r:id="rId1" xr:uid="{00000000-0004-0000-0600-000000000000}"/>
  </hyperlink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F9" activeCellId="5" sqref="F3 F4 F7 F6 F8 F9"/>
    </sheetView>
  </sheetViews>
  <sheetFormatPr defaultColWidth="14.42578125" defaultRowHeight="15" customHeight="1"/>
  <cols>
    <col min="1" max="1" width="18.7109375" customWidth="1"/>
    <col min="4" max="4" width="18.85546875" customWidth="1"/>
    <col min="5" max="5" width="50.140625" customWidth="1"/>
    <col min="6" max="6" width="106.28515625" customWidth="1"/>
  </cols>
  <sheetData>
    <row r="1" spans="1:7">
      <c r="A1" s="32" t="s">
        <v>163</v>
      </c>
      <c r="B1" s="32" t="s">
        <v>164</v>
      </c>
      <c r="C1" s="32" t="s">
        <v>165</v>
      </c>
      <c r="D1" s="32" t="s">
        <v>166</v>
      </c>
      <c r="E1" s="32" t="s">
        <v>167</v>
      </c>
      <c r="F1" s="32" t="s">
        <v>168</v>
      </c>
    </row>
    <row r="2" spans="1:7">
      <c r="A2" s="8" t="s">
        <v>170</v>
      </c>
      <c r="B2" s="12" t="s">
        <v>202</v>
      </c>
      <c r="C2" s="12" t="s">
        <v>172</v>
      </c>
      <c r="D2" s="12" t="s">
        <v>203</v>
      </c>
      <c r="E2" s="12" t="s">
        <v>204</v>
      </c>
      <c r="F2" s="12" t="s">
        <v>205</v>
      </c>
    </row>
    <row r="3" spans="1:7">
      <c r="A3" s="8" t="s">
        <v>176</v>
      </c>
      <c r="B3" s="12" t="s">
        <v>202</v>
      </c>
      <c r="C3" s="12" t="s">
        <v>172</v>
      </c>
      <c r="D3" s="12" t="s">
        <v>178</v>
      </c>
      <c r="E3" s="12" t="s">
        <v>206</v>
      </c>
      <c r="F3" s="44" t="s">
        <v>207</v>
      </c>
      <c r="G3" s="8" t="s">
        <v>208</v>
      </c>
    </row>
    <row r="4" spans="1:7">
      <c r="A4" s="8" t="s">
        <v>181</v>
      </c>
      <c r="B4" s="12" t="s">
        <v>202</v>
      </c>
      <c r="C4" s="12" t="s">
        <v>172</v>
      </c>
      <c r="D4" s="12" t="s">
        <v>178</v>
      </c>
      <c r="E4" s="12" t="s">
        <v>206</v>
      </c>
      <c r="F4" s="44" t="s">
        <v>207</v>
      </c>
      <c r="G4" s="8" t="s">
        <v>208</v>
      </c>
    </row>
    <row r="5" spans="1:7">
      <c r="A5" s="8" t="s">
        <v>182</v>
      </c>
      <c r="B5" s="12" t="s">
        <v>202</v>
      </c>
      <c r="C5" s="12">
        <v>1</v>
      </c>
      <c r="D5" s="12">
        <v>301234567</v>
      </c>
      <c r="E5" s="12">
        <v>909999999</v>
      </c>
      <c r="F5" s="12" t="s">
        <v>209</v>
      </c>
    </row>
    <row r="6" spans="1:7">
      <c r="A6" s="31" t="s">
        <v>184</v>
      </c>
      <c r="B6" s="12" t="s">
        <v>202</v>
      </c>
      <c r="C6" s="12" t="s">
        <v>210</v>
      </c>
      <c r="D6" s="12" t="s">
        <v>76</v>
      </c>
      <c r="E6" s="12" t="s">
        <v>188</v>
      </c>
      <c r="F6" s="44" t="s">
        <v>211</v>
      </c>
      <c r="G6" s="8" t="s">
        <v>212</v>
      </c>
    </row>
    <row r="7" spans="1:7">
      <c r="A7" s="31" t="s">
        <v>189</v>
      </c>
      <c r="B7" s="12" t="s">
        <v>202</v>
      </c>
      <c r="C7" s="33" t="s">
        <v>190</v>
      </c>
      <c r="D7" s="12">
        <v>8000</v>
      </c>
      <c r="E7" s="12">
        <v>9985</v>
      </c>
      <c r="F7" s="44" t="s">
        <v>213</v>
      </c>
      <c r="G7" s="8" t="s">
        <v>212</v>
      </c>
    </row>
    <row r="8" spans="1:7">
      <c r="A8" s="31" t="s">
        <v>191</v>
      </c>
      <c r="B8" s="12" t="s">
        <v>202</v>
      </c>
      <c r="C8" s="12" t="s">
        <v>192</v>
      </c>
      <c r="D8" s="12" t="s">
        <v>193</v>
      </c>
      <c r="E8" s="12" t="s">
        <v>194</v>
      </c>
      <c r="F8" s="44" t="s">
        <v>211</v>
      </c>
      <c r="G8" s="8" t="s">
        <v>212</v>
      </c>
    </row>
    <row r="9" spans="1:7">
      <c r="A9" s="31" t="s">
        <v>196</v>
      </c>
      <c r="B9" s="12" t="s">
        <v>202</v>
      </c>
      <c r="C9" s="12" t="s">
        <v>214</v>
      </c>
      <c r="D9" s="12" t="s">
        <v>198</v>
      </c>
      <c r="E9" s="12" t="s">
        <v>199</v>
      </c>
      <c r="F9" s="44" t="s">
        <v>211</v>
      </c>
      <c r="G9" s="8" t="s">
        <v>212</v>
      </c>
    </row>
    <row r="12" spans="1:7">
      <c r="A12" s="32" t="s">
        <v>163</v>
      </c>
      <c r="B12" s="32" t="s">
        <v>215</v>
      </c>
      <c r="C12" s="32" t="s">
        <v>216</v>
      </c>
    </row>
    <row r="13" spans="1:7">
      <c r="A13" s="8" t="s">
        <v>170</v>
      </c>
      <c r="B13" s="8" t="s">
        <v>217</v>
      </c>
      <c r="C13" s="34" t="s">
        <v>218</v>
      </c>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cols>
    <col min="1" max="1" width="22.85546875" customWidth="1"/>
    <col min="2" max="2" width="9.5703125" customWidth="1"/>
  </cols>
  <sheetData>
    <row r="1" spans="1:25">
      <c r="A1" s="25" t="s">
        <v>219</v>
      </c>
      <c r="B1" s="25" t="s">
        <v>220</v>
      </c>
      <c r="C1" s="25" t="s">
        <v>221</v>
      </c>
      <c r="D1" s="25" t="s">
        <v>222</v>
      </c>
      <c r="E1" s="25" t="s">
        <v>223</v>
      </c>
    </row>
    <row r="2" spans="1:25">
      <c r="A2" s="8" t="s">
        <v>224</v>
      </c>
      <c r="B2" s="8" t="s">
        <v>225</v>
      </c>
      <c r="C2" s="35">
        <f>100000</f>
        <v>100000</v>
      </c>
      <c r="D2" s="8">
        <f>60*8</f>
        <v>480</v>
      </c>
      <c r="E2" s="35">
        <f t="shared" ref="E2:E9" si="0">C2/D2</f>
        <v>208.33333333333334</v>
      </c>
    </row>
    <row r="3" spans="1:25">
      <c r="A3" s="8" t="s">
        <v>226</v>
      </c>
      <c r="B3" s="8" t="s">
        <v>227</v>
      </c>
      <c r="C3" s="35">
        <v>699999</v>
      </c>
      <c r="D3" s="8">
        <f>4*4*40</f>
        <v>640</v>
      </c>
      <c r="E3" s="35">
        <f t="shared" si="0"/>
        <v>1093.7484374999999</v>
      </c>
    </row>
    <row r="4" spans="1:25">
      <c r="A4" s="8" t="s">
        <v>228</v>
      </c>
      <c r="B4" s="8" t="s">
        <v>227</v>
      </c>
      <c r="C4" s="35">
        <v>240000</v>
      </c>
      <c r="D4" s="8">
        <v>120</v>
      </c>
      <c r="E4" s="35">
        <f t="shared" si="0"/>
        <v>2000</v>
      </c>
    </row>
    <row r="5" spans="1:25">
      <c r="A5" s="8" t="s">
        <v>229</v>
      </c>
      <c r="B5" s="8" t="s">
        <v>230</v>
      </c>
      <c r="C5" s="35">
        <f>749500*1.27</f>
        <v>951865</v>
      </c>
      <c r="D5" s="8">
        <v>320</v>
      </c>
      <c r="E5" s="35">
        <f t="shared" si="0"/>
        <v>2974.578125</v>
      </c>
      <c r="W5" s="36"/>
      <c r="X5" s="36"/>
      <c r="Y5" s="36"/>
    </row>
    <row r="6" spans="1:25">
      <c r="A6" s="8" t="s">
        <v>231</v>
      </c>
      <c r="B6" s="8" t="s">
        <v>232</v>
      </c>
      <c r="C6" s="35">
        <f>380000*1.27</f>
        <v>482600</v>
      </c>
      <c r="D6" s="8">
        <v>156</v>
      </c>
      <c r="E6" s="35">
        <f t="shared" si="0"/>
        <v>3093.5897435897436</v>
      </c>
    </row>
    <row r="7" spans="1:25">
      <c r="A7" s="8" t="s">
        <v>233</v>
      </c>
      <c r="B7" s="8" t="s">
        <v>234</v>
      </c>
      <c r="C7" s="35">
        <v>319000</v>
      </c>
      <c r="D7" s="8">
        <v>80</v>
      </c>
      <c r="E7" s="35">
        <f t="shared" si="0"/>
        <v>3987.5</v>
      </c>
    </row>
    <row r="8" spans="1:25">
      <c r="A8" s="8" t="s">
        <v>235</v>
      </c>
      <c r="B8" s="8" t="s">
        <v>236</v>
      </c>
      <c r="C8" s="35">
        <v>380000</v>
      </c>
      <c r="D8" s="8">
        <v>80</v>
      </c>
      <c r="E8" s="35">
        <f t="shared" si="0"/>
        <v>4750</v>
      </c>
    </row>
    <row r="9" spans="1:25">
      <c r="A9" s="8" t="s">
        <v>237</v>
      </c>
      <c r="B9" s="8" t="s">
        <v>230</v>
      </c>
      <c r="C9" s="35">
        <f>490000*1.27</f>
        <v>622300</v>
      </c>
      <c r="D9" s="8">
        <f>11*8</f>
        <v>88</v>
      </c>
      <c r="E9" s="35">
        <f t="shared" si="0"/>
        <v>7071.590909090909</v>
      </c>
    </row>
  </sheetData>
  <autoFilter ref="A1:E9" xr:uid="{00000000-0009-0000-0000-000008000000}"/>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2023-09-20T08:16:04Z</dcterms:created>
  <dcterms:modified xsi:type="dcterms:W3CDTF">2023-10-04T09:08:23Z</dcterms:modified>
  <cp:category/>
  <cp:contentStatus/>
</cp:coreProperties>
</file>