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User\Suli!!!!!\KA_12D.github.io\Soponyai Áron\tesztelés\"/>
    </mc:Choice>
  </mc:AlternateContent>
  <xr:revisionPtr revIDLastSave="0" documentId="13_ncr:1_{F128CFEA-E27D-477F-8F2C-7A464A782028}" xr6:coauthVersionLast="47" xr6:coauthVersionMax="47" xr10:uidLastSave="{00000000-0000-0000-0000-000000000000}"/>
  <bookViews>
    <workbookView xWindow="-120" yWindow="-120" windowWidth="29040" windowHeight="15720" activeTab="7"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9" l="1"/>
  <c r="D9" i="9"/>
  <c r="C9" i="9"/>
  <c r="E8" i="9"/>
  <c r="E7" i="9"/>
  <c r="E6" i="9"/>
  <c r="C6" i="9"/>
  <c r="E5" i="9"/>
  <c r="C5" i="9"/>
  <c r="E4" i="9"/>
  <c r="E3" i="9"/>
  <c r="D3" i="9"/>
  <c r="E2" i="9"/>
  <c r="D2" i="9"/>
  <c r="C2" i="9"/>
</calcChain>
</file>

<file path=xl/sharedStrings.xml><?xml version="1.0" encoding="utf-8"?>
<sst xmlns="http://schemas.openxmlformats.org/spreadsheetml/2006/main" count="507" uniqueCount="278">
  <si>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</si>
  <si>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</si>
  <si>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</si>
  <si>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</si>
  <si>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</si>
  <si>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</si>
  <si>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</si>
  <si>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</si>
  <si>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</si>
  <si>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</si>
  <si>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</si>
  <si>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</si>
  <si>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</si>
  <si>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</si>
  <si>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</si>
  <si>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</si>
  <si>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</si>
  <si>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</si>
  <si>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</si>
  <si>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</si>
  <si>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</si>
  <si>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</si>
  <si>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</si>
  <si>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</si>
  <si>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</si>
  <si>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</si>
  <si>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</si>
  <si>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</si>
  <si>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</si>
  <si>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</si>
  <si>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</si>
  <si>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</si>
  <si>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</si>
  <si>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</si>
  <si>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</si>
  <si>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</si>
  <si>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</si>
  <si>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</si>
  <si>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</si>
  <si>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</si>
  <si>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</si>
  <si>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</si>
  <si>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</si>
  <si>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</si>
  <si>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</si>
  <si>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</si>
  <si>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</si>
  <si>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</si>
  <si>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</si>
  <si>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</si>
  <si>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</si>
  <si>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</si>
  <si>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</si>
  <si>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</si>
  <si>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</si>
  <si>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</si>
  <si>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</si>
  <si>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</si>
  <si>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</si>
  <si>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</si>
  <si>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</si>
  <si>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</si>
  <si>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</si>
  <si>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</si>
  <si>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</si>
  <si>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</si>
  <si>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</si>
  <si>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</si>
  <si>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</si>
  <si>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</si>
  <si>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</si>
  <si>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</si>
  <si>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</si>
  <si>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</si>
  <si>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</si>
  <si>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</si>
  <si>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</si>
  <si>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</si>
  <si>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</si>
  <si>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</si>
  <si>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</si>
  <si>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</si>
  <si>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</si>
  <si>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</si>
  <si>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</si>
  <si>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</si>
  <si>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</si>
  <si>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</si>
  <si>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</si>
  <si>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</si>
  <si>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</si>
  <si>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</si>
  <si>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</si>
  <si>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</si>
  <si>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</si>
  <si>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</si>
  <si>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</si>
  <si>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</si>
  <si>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</si>
  <si>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</si>
  <si>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</si>
  <si>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</si>
  <si>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</si>
  <si>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</si>
  <si>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</si>
  <si>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</si>
  <si>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</si>
  <si>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</si>
  <si>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</si>
  <si>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</si>
  <si>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</si>
  <si>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</si>
  <si>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</si>
  <si>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</si>
  <si>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</si>
  <si>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</si>
  <si>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</si>
  <si>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</si>
  <si>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</si>
  <si>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</si>
  <si>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</si>
  <si>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</si>
  <si>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</si>
  <si>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</si>
  <si>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</si>
  <si>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</si>
  <si>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</si>
  <si>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</si>
  <si>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</si>
  <si>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</si>
  <si>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</si>
  <si>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</si>
  <si>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</si>
  <si>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</si>
  <si>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</si>
  <si>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</si>
  <si>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</si>
  <si>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</si>
  <si>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</si>
  <si>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</si>
  <si>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</si>
  <si>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</si>
  <si>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</si>
  <si>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</si>
  <si>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</si>
  <si>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</si>
  <si>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</si>
  <si>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</si>
  <si>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</si>
  <si>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</si>
  <si>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</si>
  <si>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</si>
  <si>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</si>
  <si>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</si>
  <si>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</si>
  <si>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</si>
  <si>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</si>
  <si>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</si>
  <si>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</si>
  <si>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</si>
  <si>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</si>
  <si>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</si>
  <si>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</si>
  <si>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</si>
  <si>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</si>
  <si>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</si>
  <si>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</si>
  <si>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</si>
  <si>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</si>
  <si>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</si>
  <si>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</si>
  <si>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</si>
  <si>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</si>
  <si>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</si>
  <si>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</si>
  <si>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</si>
  <si>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</si>
  <si>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</si>
  <si>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</si>
  <si>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</si>
  <si>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</si>
  <si>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</si>
  <si>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</si>
  <si>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</si>
  <si>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</si>
  <si>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</si>
  <si>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</si>
  <si>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</si>
  <si>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</si>
  <si>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</si>
  <si>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</si>
  <si>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</si>
  <si>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</si>
  <si>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</si>
  <si>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</si>
  <si>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</si>
  <si>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</si>
  <si>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</si>
  <si>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</si>
  <si>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</si>
  <si>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</si>
  <si>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</si>
  <si>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</si>
  <si>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</si>
  <si>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</si>
  <si>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</si>
  <si>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</si>
  <si>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</si>
  <si>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</si>
  <si>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</si>
  <si>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</si>
  <si>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</si>
  <si>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</si>
  <si>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</si>
  <si>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</si>
  <si>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</si>
  <si>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</si>
  <si>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</si>
  <si>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</si>
  <si>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</si>
  <si>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</si>
  <si>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</si>
  <si>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</si>
  <si>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</si>
  <si>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</si>
  <si>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</si>
  <si>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</si>
  <si>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</si>
  <si>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</si>
  <si>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</si>
  <si>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</si>
  <si>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</si>
  <si>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</si>
  <si>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</si>
  <si>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</si>
  <si>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</si>
  <si>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</si>
  <si>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</si>
  <si>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</si>
  <si>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</si>
  <si>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</si>
  <si>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</si>
  <si>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</si>
  <si>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</si>
  <si>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</si>
  <si>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</si>
  <si>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</si>
  <si>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</si>
  <si>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</si>
  <si>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</si>
  <si>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</si>
  <si>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</si>
  <si>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</si>
  <si>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</si>
  <si>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</si>
  <si>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</si>
  <si>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</si>
  <si>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</si>
  <si>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</si>
  <si>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</si>
  <si>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</si>
  <si>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</si>
  <si>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</si>
  <si>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</si>
  <si>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</si>
  <si>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</si>
  <si>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</si>
  <si>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</si>
  <si>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</si>
  <si>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</si>
  <si>
    <t>általános számoló eredmény.png https://katonaszg-my.sharepoint.com/:v:/g/personal/aron_soponyai_katonaj-mkszig_hu/EYyFPFvZ7BtPqvh_lAcs2wIBFhKhbAYb1d7qRC_tPviBkQ?nav=eyJyZWZlcnJhbEluZm8iOnsicmVmZXJyYWxBcHAiOiJPbmVEcml2ZUZvckJ1c2luZXNzIiwicmVmZXJyYWxBcHBQbGF0Zm9ybSI6IldlYiIsInJlZmVycmFsTW9kZSI6InZpZXciLCJyZWZlcnJhbFZpZXciOiJNeUZpbGVzTGlua0RpcmVjdCJ9fQ&amp;e=oH6Cow  https://katonaszg-my.sharepoint.com/:v:/g/personal/aron_soponyai_katonaj-mkszig_hu/EeJCsYkD_wVFrEcrZfYqv0YBmGQJSp5UTCKqaRTZnwAhKA?nav=eyJyZWZlcnJhbEluZm8iOnsicmVmZXJyYWxBcHAiOiJPbmVEcml2ZUZvckJ1c2luZXNzIiwicmVmZXJyYWxBcHBQbGF0Zm9ybSI6IldlYiIsInJlZmVycmFsTW9kZSI6InZpZXciLCJyZWZlcnJhbFZpZXciOiJNeUZpbGVzTGlua0RpcmVjdCJ9fQ&amp;e=kkKl4f   https://katonaszg-my.sharepoint.com/:i:/g/personal/aron_soponyai_katonaj-mkszig_hu/EbFZ3ynxfstAvYEysnCSN54Bsh3ovXckNzCjmWTjGQVUGQ?e=wCKUqF</t>
  </si>
  <si>
    <t>https://katonaszg-my.sharepoint.com/:v:/g/personal/aron_soponyai_katonaj-mkszig_hu/EXOOSQZN5dxCr39ULzZNpJ0BjXO667iJT0YKRgXAVg9onw?nav=eyJyZWZlcnJhbEluZm8iOnsicmVmZXJyYWxBcHAiOiJPbmVEcml2ZUZvckJ1c2luZXNzIiwicmVmZXJyYWxBcHBQbGF0Zm9ybSI6IldlYiIsInJlZmVycmFsTW9kZSI6InZpZXciLCJyZWZlcnJhbFZpZXciOiJNeUZpbGVzTGlua0RpcmVjdCJ9fQ&amp;e=J7Lhr1</t>
  </si>
  <si>
    <t>képek\Képernyőkép 2023-09-20 102234.png</t>
  </si>
  <si>
    <t>képek\Képernyőkép 2023-09-20 102330.png</t>
  </si>
  <si>
    <t>képek\Képernyőkép 2023-09-20 102429.png</t>
  </si>
  <si>
    <t>képek\Képernyőkép 2023-09-20 102505.png</t>
  </si>
  <si>
    <t>info+23211111111111111111111111111111111111111111111111111111111@cleancut.hu</t>
  </si>
  <si>
    <t>info+232111111111111111111111111111111111111111111111111111111111@cleancut.hu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</si>
</sst>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20" x14ac:knownFonts="1">
    <font>
      <sz val="11"/>
      <color theme="1"/>
      <name val="Calibri"/>
      <scheme val="minor"/>
    </font>
    <font>
      <sz val="11"/>
      <color theme="1"/>
      <name val="Calibri"/>
      <family val="2"/>
      <charset val="238"/>
      <scheme val="minor"/>
    </font>
    <font>
      <b/>
      <sz val="10"/>
      <color rgb="FF000000"/>
      <name val="Verdana"/>
    </font>
    <font>
      <sz val="9"/>
      <color theme="1"/>
      <name val="Calibri"/>
      <scheme val="minor"/>
    </font>
    <font>
      <b/>
      <sz val="11"/>
      <color theme="1"/>
      <name val="Calibri"/>
      <scheme val="minor"/>
    </font>
    <font>
      <u/>
      <sz val="11"/>
      <color theme="10"/>
      <name val="Calibri"/>
    </font>
    <font>
      <sz val="11"/>
      <color theme="1"/>
      <name val="Calibri"/>
      <scheme val="minor"/>
    </font>
    <font>
      <b/>
      <sz val="14"/>
      <color theme="1"/>
      <name val="Calibri"/>
      <scheme val="minor"/>
    </font>
    <font>
      <sz val="11"/>
      <color theme="1"/>
      <name val="Arial"/>
    </font>
    <font>
      <sz val="11"/>
      <name val="Calibri"/>
    </font>
    <font>
      <u/>
      <sz val="11"/>
      <color rgb="FF1155CC"/>
      <name val="Arial"/>
    </font>
    <font>
      <u/>
      <sz val="11"/>
      <color rgb="FF0000FF"/>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
      <sz val="11"/>
      <name val="Calibri"/>
      <family val="2"/>
      <charset val="238"/>
      <scheme val="minor"/>
    </font>
  </fonts>
  <fills count="15">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
      <patternFill patternType="solid">
        <fgColor rgb="FFC00000"/>
        <bgColor theme="9"/>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8" fillId="0" borderId="0" applyNumberFormat="0" applyFill="0" applyBorder="0" applyAlignment="0" applyProtection="0"/>
  </cellStyleXfs>
  <cellXfs count="54">
    <xf numFmtId="0" fontId="0" fillId="0" borderId="0" xfId="0"/>
    <xf numFmtId="0" fontId="2" fillId="2" borderId="1" xfId="0" applyFont="1" applyFill="1" applyBorder="1" applyAlignment="1">
      <alignment horizontal="center" vertical="center" wrapText="1"/>
    </xf>
    <xf numFmtId="0" fontId="3" fillId="0" borderId="0" xfId="0" applyFont="1" applyAlignment="1">
      <alignment horizontal="center" vertical="center"/>
    </xf>
    <xf numFmtId="0" fontId="4" fillId="0" borderId="0" xfId="0" applyFont="1" applyAlignment="1">
      <alignment vertical="top" wrapText="1"/>
    </xf>
    <xf numFmtId="0" fontId="0" fillId="0" borderId="0" xfId="0" applyAlignment="1">
      <alignment horizontal="left" vertical="top"/>
    </xf>
    <xf numFmtId="0" fontId="0" fillId="0" borderId="0" xfId="0" applyAlignment="1">
      <alignment vertical="top" wrapText="1"/>
    </xf>
    <xf numFmtId="0" fontId="5" fillId="0" borderId="0" xfId="0" applyFont="1"/>
    <xf numFmtId="0" fontId="0" fillId="3" borderId="0" xfId="0" applyFill="1" applyAlignment="1">
      <alignment vertical="top" wrapText="1"/>
    </xf>
    <xf numFmtId="0" fontId="0" fillId="3" borderId="0" xfId="0" applyFill="1" applyAlignment="1">
      <alignment horizontal="center" vertical="top" wrapText="1"/>
    </xf>
    <xf numFmtId="0" fontId="6" fillId="0" borderId="0" xfId="0" applyFont="1"/>
    <xf numFmtId="0" fontId="0" fillId="4" borderId="0" xfId="0" applyFill="1" applyAlignment="1">
      <alignment horizontal="center" vertical="top" wrapText="1"/>
    </xf>
    <xf numFmtId="0" fontId="7" fillId="0" borderId="0" xfId="0" applyFont="1"/>
    <xf numFmtId="0" fontId="7" fillId="0" borderId="0" xfId="0" applyFont="1" applyAlignment="1">
      <alignment horizontal="center"/>
    </xf>
    <xf numFmtId="0" fontId="6" fillId="3" borderId="0" xfId="0" applyFont="1" applyFill="1"/>
    <xf numFmtId="0" fontId="3" fillId="5" borderId="0" xfId="0" applyFont="1" applyFill="1" applyAlignment="1">
      <alignment horizontal="center" vertical="center"/>
    </xf>
    <xf numFmtId="0" fontId="4" fillId="5" borderId="0" xfId="0" applyFont="1" applyFill="1" applyAlignment="1">
      <alignment vertical="top" wrapText="1"/>
    </xf>
    <xf numFmtId="0" fontId="6" fillId="5" borderId="0" xfId="0" applyFont="1" applyFill="1"/>
    <xf numFmtId="0" fontId="0" fillId="5" borderId="0" xfId="0" applyFill="1" applyAlignment="1">
      <alignment vertical="top" wrapText="1"/>
    </xf>
    <xf numFmtId="0" fontId="6" fillId="6" borderId="0" xfId="0" applyFont="1" applyFill="1"/>
    <xf numFmtId="0" fontId="8" fillId="0" borderId="1" xfId="0" applyFont="1" applyBorder="1"/>
    <xf numFmtId="0" fontId="8" fillId="0" borderId="1" xfId="0" applyFont="1" applyBorder="1" applyAlignment="1">
      <alignment horizontal="right"/>
    </xf>
    <xf numFmtId="0" fontId="10" fillId="0" borderId="1" xfId="0" applyFont="1" applyBorder="1"/>
    <xf numFmtId="0" fontId="11" fillId="0" borderId="1" xfId="0" applyFont="1" applyBorder="1"/>
    <xf numFmtId="0" fontId="6" fillId="0" borderId="1" xfId="0" applyFont="1" applyBorder="1"/>
    <xf numFmtId="0" fontId="12" fillId="0" borderId="0" xfId="0" applyFont="1"/>
    <xf numFmtId="0" fontId="13" fillId="0" borderId="1" xfId="0" applyFont="1" applyBorder="1"/>
    <xf numFmtId="0" fontId="6" fillId="0" borderId="1" xfId="0" applyFont="1" applyBorder="1" applyAlignment="1">
      <alignment wrapText="1"/>
    </xf>
    <xf numFmtId="0" fontId="13" fillId="0" borderId="0" xfId="0" applyFont="1"/>
    <xf numFmtId="0" fontId="6" fillId="7" borderId="0" xfId="0" applyFont="1" applyFill="1"/>
    <xf numFmtId="0" fontId="6" fillId="8" borderId="0" xfId="0" applyFont="1" applyFill="1"/>
    <xf numFmtId="0" fontId="6" fillId="9" borderId="0" xfId="0" applyFont="1" applyFill="1"/>
    <xf numFmtId="0" fontId="6" fillId="10" borderId="0" xfId="0" applyFont="1" applyFill="1"/>
    <xf numFmtId="0" fontId="6" fillId="11" borderId="0" xfId="0" applyFont="1" applyFill="1"/>
    <xf numFmtId="0" fontId="14" fillId="3" borderId="0" xfId="0" applyFont="1" applyFill="1"/>
    <xf numFmtId="0" fontId="6" fillId="6" borderId="0" xfId="0" quotePrefix="1" applyFont="1" applyFill="1"/>
    <xf numFmtId="0" fontId="6" fillId="12" borderId="0" xfId="0" applyFont="1" applyFill="1"/>
    <xf numFmtId="0" fontId="6" fillId="13" borderId="0" xfId="0" applyFont="1" applyFill="1"/>
    <xf numFmtId="0" fontId="6" fillId="3" borderId="0" xfId="0" quotePrefix="1" applyFont="1" applyFill="1"/>
    <xf numFmtId="0" fontId="15" fillId="0" borderId="0" xfId="0" applyFont="1"/>
    <xf numFmtId="164" fontId="6" fillId="0" borderId="0" xfId="0" applyNumberFormat="1" applyFont="1"/>
    <xf numFmtId="0" fontId="6" fillId="0" borderId="5" xfId="0" applyFont="1" applyBorder="1"/>
    <xf numFmtId="0" fontId="16" fillId="0" borderId="0" xfId="0" applyFont="1" applyAlignment="1">
      <alignment horizontal="center"/>
    </xf>
    <xf numFmtId="0" fontId="8" fillId="0" borderId="0" xfId="0" applyFont="1"/>
    <xf numFmtId="0" fontId="17" fillId="0" borderId="0" xfId="0" applyFont="1"/>
    <xf numFmtId="0" fontId="18" fillId="0" borderId="0" xfId="1"/>
    <xf numFmtId="0" fontId="18" fillId="5" borderId="0" xfId="1" applyFill="1"/>
    <xf numFmtId="0" fontId="8" fillId="0" borderId="2" xfId="0" applyFont="1" applyBorder="1"/>
    <xf numFmtId="0" fontId="9" fillId="0" borderId="3" xfId="0" applyFont="1" applyBorder="1"/>
    <xf numFmtId="0" fontId="9" fillId="0" borderId="4" xfId="0" applyFont="1" applyBorder="1"/>
    <xf numFmtId="0" fontId="18" fillId="3" borderId="0" xfId="1" applyFill="1"/>
    <xf numFmtId="0" fontId="19" fillId="3" borderId="0" xfId="0" applyFont="1" applyFill="1"/>
    <xf numFmtId="0" fontId="19" fillId="14" borderId="0" xfId="0" applyFont="1" applyFill="1"/>
    <xf numFmtId="0" fontId="1" fillId="3" borderId="0" xfId="0" applyFont="1" applyFill="1"/>
    <xf numFmtId="0" fontId="6" fillId="14" borderId="0" xfId="0" applyFont="1" applyFill="1"/>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02C-43B3-BD1F-0715E708A6E4}"/>
            </c:ext>
          </c:extLst>
        </c:ser>
        <c:dLbls>
          <c:showLegendKey val="0"/>
          <c:showVal val="0"/>
          <c:showCatName val="0"/>
          <c:showSerName val="0"/>
          <c:showPercent val="0"/>
          <c:showBubbleSize val="0"/>
        </c:dLbls>
        <c:gapWidth val="150"/>
        <c:axId val="269628504"/>
        <c:axId val="1147710642"/>
      </c:barChart>
      <c:catAx>
        <c:axId val="2696285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147710642"/>
        <c:crosses val="autoZero"/>
        <c:auto val="1"/>
        <c:lblAlgn val="ctr"/>
        <c:lblOffset val="100"/>
        <c:noMultiLvlLbl val="1"/>
      </c:catAx>
      <c:valAx>
        <c:axId val="11477106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269628504"/>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F2F-4EDC-B24F-568E8589A307}"/>
            </c:ext>
          </c:extLst>
        </c:ser>
        <c:dLbls>
          <c:showLegendKey val="0"/>
          <c:showVal val="0"/>
          <c:showCatName val="0"/>
          <c:showSerName val="0"/>
          <c:showPercent val="0"/>
          <c:showBubbleSize val="0"/>
        </c:dLbls>
        <c:gapWidth val="150"/>
        <c:axId val="255272924"/>
        <c:axId val="1592902796"/>
      </c:barChart>
      <c:catAx>
        <c:axId val="2552729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592902796"/>
        <c:crosses val="autoZero"/>
        <c:auto val="1"/>
        <c:lblAlgn val="ctr"/>
        <c:lblOffset val="100"/>
        <c:noMultiLvlLbl val="1"/>
      </c:catAx>
      <c:valAx>
        <c:axId val="15929027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255272924"/>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k&#233;pek\K&#233;perny&#337;k&#233;p%202023-09-20%20102330.png" TargetMode="External"/><Relationship Id="rId3" Type="http://schemas.openxmlformats.org/officeDocument/2006/relationships/hyperlink" Target="k&#233;pek\K&#233;perny&#337;k&#233;p%202023-09-20%20101949.png" TargetMode="External"/><Relationship Id="rId7" Type="http://schemas.openxmlformats.org/officeDocument/2006/relationships/hyperlink" Target="k&#233;pek\K&#233;perny&#337;k&#233;p%202023-09-20%20102234.png" TargetMode="External"/><Relationship Id="rId2" Type="http://schemas.openxmlformats.org/officeDocument/2006/relationships/hyperlink" Target="k&#233;pek\K&#233;perny&#337;k&#233;p%202023-09-20%20101905.png" TargetMode="External"/><Relationship Id="rId1" Type="http://schemas.openxmlformats.org/officeDocument/2006/relationships/hyperlink" Target="k&#233;pek\K&#233;perny&#337;k&#233;p%202023-09-20%20101751.png" TargetMode="External"/><Relationship Id="rId6" Type="http://schemas.openxmlformats.org/officeDocument/2006/relationships/hyperlink" Target="k&#233;pek\K&#233;perny&#337;k&#233;p%202023-09-20%20101608.png" TargetMode="External"/><Relationship Id="rId5" Type="http://schemas.openxmlformats.org/officeDocument/2006/relationships/hyperlink" Target="k&#233;pek\K&#233;perny&#337;k&#233;p%202023-09-20%20102641.png" TargetMode="External"/><Relationship Id="rId10" Type="http://schemas.openxmlformats.org/officeDocument/2006/relationships/hyperlink" Target="k&#233;pek\K&#233;perny&#337;k&#233;p%202023-09-20%20102505.png" TargetMode="External"/><Relationship Id="rId4" Type="http://schemas.openxmlformats.org/officeDocument/2006/relationships/hyperlink" Target="k&#233;pek\K&#233;perny&#337;k&#233;p%202023-09-20%20102115.png" TargetMode="External"/><Relationship Id="rId9" Type="http://schemas.openxmlformats.org/officeDocument/2006/relationships/hyperlink" Target="k&#233;pek\K&#233;perny&#337;k&#233;p%202023-09-20%20102429.png"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k&#233;pek\K&#233;perny&#337;k&#233;p%202023-09-20%20102858.png" TargetMode="External"/><Relationship Id="rId7" Type="http://schemas.openxmlformats.org/officeDocument/2006/relationships/hyperlink" Target="https://katonaszg-my.sharepoint.com/:v:/g/personal/aron_soponyai_katonaj-mkszig_hu/EXOOSQZN5dxCr39ULzZNpJ0BjXO667iJT0YKRgXAVg9onw?nav=eyJyZWZlcnJhbEluZm8iOnsicmVmZXJyYWxBcHAiOiJPbmVEcml2ZUZvckJ1c2luZXNzIiwicmVmZXJyYWxBcHBQbGF0Zm9ybSI6IldlYiIsInJlZmVycmFsTW9kZSI6InZpZXciLCJyZWZlcnJhbFZpZXciOiJNeUZpbGVzTGlua0RpcmVjdCJ9fQ&amp;e=J7Lhr1" TargetMode="External"/><Relationship Id="rId2" Type="http://schemas.openxmlformats.org/officeDocument/2006/relationships/hyperlink" Target="k&#233;pek\K&#233;perny&#337;k&#233;p%202023-09-20%20102858.png" TargetMode="External"/><Relationship Id="rId1" Type="http://schemas.openxmlformats.org/officeDocument/2006/relationships/hyperlink" Target="https://support.content.office.net/hu-hu/media/67cca28d-d228-4ab1-8819-63ea29d3c45a.png" TargetMode="External"/><Relationship Id="rId6" Type="http://schemas.openxmlformats.org/officeDocument/2006/relationships/hyperlink" Target="k&#233;pek\K&#233;perny&#337;k&#233;p%202023-09-20%20103228.png" TargetMode="External"/><Relationship Id="rId5" Type="http://schemas.openxmlformats.org/officeDocument/2006/relationships/hyperlink" Target="k&#233;pek\K&#233;perny&#337;k&#233;p%202023-09-20%20103159.png" TargetMode="External"/><Relationship Id="rId4" Type="http://schemas.openxmlformats.org/officeDocument/2006/relationships/hyperlink" Target="k&#233;pek\K&#233;perny&#337;k&#233;p%202023-09-20%20103043.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info+23211111111111111111111111111111111111111111111111111111111@cleancut.hu" TargetMode="External"/><Relationship Id="rId1" Type="http://schemas.openxmlformats.org/officeDocument/2006/relationships/hyperlink" Target="mailto:info+232111111111111111111111111111111111111111111111111111111111@cleancut.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workbookViewId="0">
      <selection activeCell="G11" sqref="G11"/>
    </sheetView>
  </sheetViews>
  <sheetFormatPr defaultColWidth="14.42578125" defaultRowHeight="15" customHeight="1" x14ac:dyDescent="0.25"/>
  <cols>
    <col min="1" max="1" width="12.7109375" customWidth="1"/>
    <col min="2" max="2" width="15.140625" customWidth="1"/>
    <col min="3" max="3" width="16.85546875" customWidth="1"/>
    <col min="4" max="4" width="33.28515625" customWidth="1"/>
    <col min="5" max="5" width="16.7109375" customWidth="1"/>
    <col min="6" max="6" width="64" customWidth="1"/>
    <col min="7" max="7" width="18.85546875" customWidth="1"/>
    <col min="8" max="8" width="21.7109375" customWidth="1"/>
    <col min="9" max="26" width="8.7109375" customWidth="1"/>
  </cols>
  <sheetData>
    <row r="1" spans="1:8" ht="45.75" customHeight="1" x14ac:dyDescent="0.25">
      <c r="A1" s="1" t="s">
        <v>0</v>
      </c>
      <c r="B1" s="1" t="s">
        <v>1</v>
      </c>
      <c r="C1" s="1" t="s">
        <v>2</v>
      </c>
      <c r="D1" s="1" t="s">
        <v>3</v>
      </c>
      <c r="E1" s="1" t="s">
        <v>4</v>
      </c>
      <c r="F1" s="1" t="s">
        <v>5</v>
      </c>
      <c r="G1" s="1" t="s">
        <v>6</v>
      </c>
      <c r="H1" s="1" t="s">
        <v>7</v>
      </c>
    </row>
    <row r="2" spans="1:8" ht="14.25" customHeight="1" x14ac:dyDescent="0.25">
      <c r="A2" s="2">
        <v>1</v>
      </c>
      <c r="B2" s="2">
        <v>1</v>
      </c>
      <c r="C2" s="3" t="s">
        <v>8</v>
      </c>
      <c r="D2" s="4" t="s">
        <v>9</v>
      </c>
      <c r="E2" s="5" t="s">
        <v>10</v>
      </c>
      <c r="F2" s="5" t="s">
        <v>11</v>
      </c>
      <c r="G2" s="44"/>
      <c r="H2" s="7" t="s">
        <v>13</v>
      </c>
    </row>
    <row r="3" spans="1:8" ht="14.25" customHeight="1" x14ac:dyDescent="0.25">
      <c r="A3" s="2">
        <v>2</v>
      </c>
      <c r="B3" s="2">
        <v>1</v>
      </c>
      <c r="C3" s="3" t="s">
        <v>8</v>
      </c>
      <c r="D3" s="4" t="s">
        <v>9</v>
      </c>
      <c r="E3" s="5" t="s">
        <v>10</v>
      </c>
      <c r="F3" s="5" t="s">
        <v>14</v>
      </c>
      <c r="G3" s="44" t="s">
        <v>12</v>
      </c>
      <c r="H3" s="7" t="s">
        <v>15</v>
      </c>
    </row>
    <row r="4" spans="1:8" ht="14.25" customHeight="1" x14ac:dyDescent="0.25">
      <c r="A4" s="2">
        <v>3</v>
      </c>
      <c r="B4" s="2">
        <v>1</v>
      </c>
      <c r="C4" s="3" t="s">
        <v>8</v>
      </c>
      <c r="D4" s="4" t="s">
        <v>9</v>
      </c>
      <c r="E4" s="5" t="s">
        <v>10</v>
      </c>
      <c r="F4" s="5" t="s">
        <v>16</v>
      </c>
      <c r="G4" s="44" t="s">
        <v>12</v>
      </c>
      <c r="H4" s="7" t="s">
        <v>17</v>
      </c>
    </row>
    <row r="5" spans="1:8" ht="14.25" customHeight="1" x14ac:dyDescent="0.25">
      <c r="A5" s="2">
        <v>4</v>
      </c>
      <c r="B5" s="2">
        <v>1</v>
      </c>
      <c r="C5" s="3" t="s">
        <v>8</v>
      </c>
      <c r="D5" s="4" t="s">
        <v>9</v>
      </c>
      <c r="E5" s="5" t="s">
        <v>10</v>
      </c>
      <c r="F5" s="5" t="s">
        <v>18</v>
      </c>
      <c r="G5" s="44" t="s">
        <v>12</v>
      </c>
      <c r="H5" s="7" t="s">
        <v>19</v>
      </c>
    </row>
    <row r="6" spans="1:8" ht="14.25" customHeight="1" x14ac:dyDescent="0.25">
      <c r="A6" s="2">
        <v>5</v>
      </c>
      <c r="B6" s="2">
        <v>1</v>
      </c>
      <c r="C6" s="3" t="s">
        <v>8</v>
      </c>
      <c r="D6" s="4" t="s">
        <v>9</v>
      </c>
      <c r="E6" s="5" t="s">
        <v>10</v>
      </c>
      <c r="F6" s="5" t="s">
        <v>20</v>
      </c>
      <c r="G6" s="44" t="s">
        <v>12</v>
      </c>
      <c r="H6" s="7" t="s">
        <v>21</v>
      </c>
    </row>
    <row r="7" spans="1:8" ht="14.25" customHeight="1" x14ac:dyDescent="0.25">
      <c r="A7" s="2">
        <v>6</v>
      </c>
      <c r="B7" s="2">
        <v>1</v>
      </c>
      <c r="C7" s="3" t="s">
        <v>8</v>
      </c>
      <c r="D7" s="4" t="s">
        <v>9</v>
      </c>
      <c r="E7" s="5" t="s">
        <v>10</v>
      </c>
      <c r="F7" s="5" t="s">
        <v>22</v>
      </c>
      <c r="G7" s="44" t="s">
        <v>12</v>
      </c>
      <c r="H7" s="7" t="s">
        <v>23</v>
      </c>
    </row>
    <row r="8" spans="1:8" ht="14.25" customHeight="1" x14ac:dyDescent="0.25">
      <c r="A8" s="2">
        <v>7</v>
      </c>
      <c r="B8" s="2">
        <v>1</v>
      </c>
      <c r="C8" s="3" t="s">
        <v>8</v>
      </c>
      <c r="D8" s="4" t="s">
        <v>24</v>
      </c>
      <c r="E8" s="5" t="s">
        <v>25</v>
      </c>
      <c r="F8" t="s">
        <v>26</v>
      </c>
      <c r="G8" s="44" t="s">
        <v>272</v>
      </c>
      <c r="H8" s="8">
        <v>3</v>
      </c>
    </row>
    <row r="9" spans="1:8" ht="14.25" customHeight="1" x14ac:dyDescent="0.25">
      <c r="A9" s="2">
        <v>8</v>
      </c>
      <c r="B9" s="2">
        <v>1</v>
      </c>
      <c r="C9" s="3" t="s">
        <v>8</v>
      </c>
      <c r="D9" s="4" t="s">
        <v>27</v>
      </c>
      <c r="E9" s="5" t="s">
        <v>28</v>
      </c>
      <c r="F9" t="s">
        <v>29</v>
      </c>
      <c r="G9" s="44" t="s">
        <v>273</v>
      </c>
      <c r="H9" s="8">
        <v>1</v>
      </c>
    </row>
    <row r="10" spans="1:8" ht="14.25" customHeight="1" x14ac:dyDescent="0.25">
      <c r="A10" s="2">
        <v>9</v>
      </c>
      <c r="B10" s="2">
        <v>1</v>
      </c>
      <c r="C10" s="3" t="s">
        <v>8</v>
      </c>
      <c r="D10" s="4" t="s">
        <v>30</v>
      </c>
      <c r="E10" s="5" t="s">
        <v>31</v>
      </c>
      <c r="F10" t="s">
        <v>32</v>
      </c>
      <c r="G10" s="44" t="s">
        <v>274</v>
      </c>
      <c r="H10" s="8">
        <v>2</v>
      </c>
    </row>
    <row r="11" spans="1:8" ht="14.25" customHeight="1" x14ac:dyDescent="0.25">
      <c r="A11" s="2">
        <v>10</v>
      </c>
      <c r="B11" s="2">
        <v>1</v>
      </c>
      <c r="C11" s="3" t="s">
        <v>8</v>
      </c>
      <c r="D11" s="4" t="s">
        <v>33</v>
      </c>
      <c r="E11" s="5" t="s">
        <v>34</v>
      </c>
      <c r="F11" t="s">
        <v>35</v>
      </c>
      <c r="G11" s="44" t="s">
        <v>275</v>
      </c>
      <c r="H11" s="8" t="s">
        <v>36</v>
      </c>
    </row>
    <row r="12" spans="1:8" ht="108.75" customHeight="1" x14ac:dyDescent="0.25">
      <c r="A12" s="2">
        <v>11</v>
      </c>
      <c r="B12" s="2">
        <v>1</v>
      </c>
      <c r="C12" s="3" t="s">
        <v>8</v>
      </c>
      <c r="D12" s="9" t="s">
        <v>37</v>
      </c>
      <c r="E12" s="5" t="s">
        <v>38</v>
      </c>
      <c r="F12" s="5" t="s">
        <v>39</v>
      </c>
      <c r="G12" s="44" t="s">
        <v>270</v>
      </c>
      <c r="H12" s="10" t="s">
        <v>40</v>
      </c>
    </row>
    <row r="13" spans="1:8" ht="14.25" customHeight="1" x14ac:dyDescent="0.25"/>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hyperlinks>
    <hyperlink ref="G4" r:id="rId1" xr:uid="{00000000-0004-0000-0000-000002000000}"/>
    <hyperlink ref="G5" r:id="rId2" xr:uid="{00000000-0004-0000-0000-000003000000}"/>
    <hyperlink ref="G6" r:id="rId3" xr:uid="{00000000-0004-0000-0000-000004000000}"/>
    <hyperlink ref="G7" r:id="rId4" xr:uid="{00000000-0004-0000-0000-000005000000}"/>
    <hyperlink ref="G12" r:id="rId5" display="általános számoló eredmény.png https://katonaszg-my.sharepoint.com/:v:/g/personal/aron_soponyai_katonaj-mkszig_hu/EYyFPFvZ7BtPqvh_lAcs2wIBFhKhbAYb1d7qRC_tPviBkQ?nav=eyJyZWZlcnJhbEluZm8iOnsicmVmZXJyYWxBcHAiOiJPbmVEcml2ZUZvckJ1c2luZXNzIiwicmVmZXJyYWxBcHBQbGF0Zm9ybSI6IldlYiIsInJlZmVycmFsTW9kZSI6InZpZXciLCJyZWZlcnJhbFZpZXciOiJNeUZpbGVzTGlua0RpcmVjdCJ9fQ&amp;e=oH6Cow  https://katonaszg-my.sharepoint.com/:v:/g/personal/aron_soponyai_katonaj-mkszig_hu/EeJCsYkD_wVFrEcrZfYqv0YBmGQJSp5UTCKqaRTZnwAhKA?nav=eyJyZWZlcnJhbEluZm8iOnsicmVmZXJyYWxBcHAiOiJPbmVEcml2ZUZvckJ1c2luZXNzIiwicmVmZXJyYWxBcHBQbGF0Zm9ybSI6IldlYiIsInJlZmVycmFsTW9kZSI6InZpZXciLCJyZWZlcnJhbFZpZXciOiJNeUZpbGVzTGlua0RpcmVjdCJ9fQ&amp;e=kkKl4f   https://katonaszg-my.sharepoint.com/:i:/g/personal/aron_soponyai_katonaj-mkszig_hu/EbFZ3ynxfstAvYEysnCSN54Bsh3ovXckNzCjmWTjGQVUGQ?e=wCKUqF" xr:uid="{D1FD2079-980F-4DB0-BB4C-111E011B92E2}"/>
    <hyperlink ref="G3" r:id="rId6" xr:uid="{C871A700-36F9-4F8A-ABB9-7011630A0F8C}"/>
    <hyperlink ref="G8" r:id="rId7" xr:uid="{5765B64E-888C-470B-A7EC-B9AB0FEEBB06}"/>
    <hyperlink ref="G9" r:id="rId8" xr:uid="{C56DBA86-1FC4-4A3A-87DC-3A1CF354A6ED}"/>
    <hyperlink ref="G10" r:id="rId9" xr:uid="{74CA3C1D-821D-4BCE-BFBA-C991DF9B445E}"/>
    <hyperlink ref="G11" r:id="rId10" xr:uid="{B7ED19C6-AB38-4555-A628-095C8DF640F7}"/>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x14ac:dyDescent="0.25"/>
  <cols>
    <col min="1" max="1" width="23" customWidth="1"/>
    <col min="2" max="2" width="66" customWidth="1"/>
    <col min="3" max="3" width="111.42578125" customWidth="1"/>
    <col min="4" max="4" width="55.42578125" customWidth="1"/>
    <col min="5" max="5" width="40" customWidth="1"/>
  </cols>
  <sheetData>
    <row r="1" spans="1:26" x14ac:dyDescent="0.25">
      <c r="A1" s="41" t="s">
        <v>235</v>
      </c>
      <c r="B1" s="41" t="s">
        <v>236</v>
      </c>
      <c r="C1" s="41" t="s">
        <v>237</v>
      </c>
      <c r="D1" s="41" t="s">
        <v>238</v>
      </c>
      <c r="E1" s="41" t="s">
        <v>239</v>
      </c>
      <c r="F1" s="42"/>
      <c r="G1" s="42"/>
      <c r="H1" s="42"/>
      <c r="I1" s="42"/>
      <c r="J1" s="42"/>
      <c r="K1" s="42"/>
      <c r="L1" s="42"/>
      <c r="M1" s="42"/>
      <c r="N1" s="42"/>
      <c r="O1" s="42"/>
      <c r="P1" s="42"/>
      <c r="Q1" s="42"/>
      <c r="R1" s="42"/>
      <c r="S1" s="42"/>
      <c r="T1" s="42"/>
      <c r="U1" s="42"/>
      <c r="V1" s="42"/>
      <c r="W1" s="42"/>
      <c r="X1" s="42"/>
      <c r="Y1" s="42"/>
      <c r="Z1" s="42"/>
    </row>
    <row r="2" spans="1:26" x14ac:dyDescent="0.25">
      <c r="A2" s="42" t="s">
        <v>240</v>
      </c>
      <c r="B2" s="42" t="s">
        <v>241</v>
      </c>
      <c r="C2" s="43" t="s">
        <v>242</v>
      </c>
      <c r="D2" s="42" t="s">
        <v>243</v>
      </c>
      <c r="E2" s="42" t="s">
        <v>244</v>
      </c>
      <c r="F2" s="42"/>
      <c r="G2" s="42"/>
      <c r="H2" s="42"/>
      <c r="I2" s="42"/>
      <c r="J2" s="42"/>
      <c r="K2" s="42"/>
      <c r="L2" s="42"/>
      <c r="M2" s="42"/>
      <c r="N2" s="42"/>
      <c r="O2" s="42"/>
      <c r="P2" s="42"/>
      <c r="Q2" s="42"/>
      <c r="R2" s="42"/>
      <c r="S2" s="42"/>
      <c r="T2" s="42"/>
      <c r="U2" s="42"/>
      <c r="V2" s="42"/>
      <c r="W2" s="42"/>
      <c r="X2" s="42"/>
      <c r="Y2" s="42"/>
      <c r="Z2" s="42"/>
    </row>
    <row r="3" spans="1:26" x14ac:dyDescent="0.25">
      <c r="A3" s="42" t="s">
        <v>245</v>
      </c>
      <c r="B3" s="42" t="s">
        <v>246</v>
      </c>
      <c r="C3" s="42" t="s">
        <v>247</v>
      </c>
      <c r="D3" s="42" t="s">
        <v>248</v>
      </c>
      <c r="E3" s="42" t="s">
        <v>249</v>
      </c>
      <c r="F3" s="42"/>
      <c r="G3" s="42"/>
      <c r="H3" s="42"/>
      <c r="I3" s="42"/>
      <c r="J3" s="42"/>
      <c r="K3" s="42"/>
      <c r="L3" s="42"/>
      <c r="M3" s="42"/>
      <c r="N3" s="42"/>
      <c r="O3" s="42"/>
      <c r="P3" s="42"/>
      <c r="Q3" s="42"/>
      <c r="R3" s="42"/>
      <c r="S3" s="42"/>
      <c r="T3" s="42"/>
      <c r="U3" s="42"/>
      <c r="V3" s="42"/>
      <c r="W3" s="42"/>
      <c r="X3" s="42"/>
      <c r="Y3" s="42"/>
      <c r="Z3" s="42"/>
    </row>
    <row r="4" spans="1:26" x14ac:dyDescent="0.25">
      <c r="A4" s="42" t="s">
        <v>250</v>
      </c>
      <c r="B4" s="42" t="s">
        <v>251</v>
      </c>
      <c r="C4" s="42" t="s">
        <v>252</v>
      </c>
      <c r="D4" s="42" t="s">
        <v>253</v>
      </c>
      <c r="E4" s="42" t="s">
        <v>254</v>
      </c>
      <c r="F4" s="42"/>
      <c r="G4" s="42"/>
      <c r="H4" s="42"/>
      <c r="I4" s="42"/>
      <c r="J4" s="42"/>
      <c r="K4" s="42"/>
      <c r="L4" s="42"/>
      <c r="M4" s="42"/>
      <c r="N4" s="42"/>
      <c r="O4" s="42"/>
      <c r="P4" s="42"/>
      <c r="Q4" s="42"/>
      <c r="R4" s="42"/>
      <c r="S4" s="42"/>
      <c r="T4" s="42"/>
      <c r="U4" s="42"/>
      <c r="V4" s="42"/>
      <c r="W4" s="42"/>
      <c r="X4" s="42"/>
      <c r="Y4" s="42"/>
      <c r="Z4" s="42"/>
    </row>
    <row r="5" spans="1:26" x14ac:dyDescent="0.25">
      <c r="A5" s="42" t="s">
        <v>255</v>
      </c>
      <c r="B5" s="42" t="s">
        <v>256</v>
      </c>
      <c r="C5" s="42" t="s">
        <v>257</v>
      </c>
      <c r="D5" s="42" t="s">
        <v>258</v>
      </c>
      <c r="E5" s="42" t="s">
        <v>259</v>
      </c>
      <c r="F5" s="42"/>
      <c r="G5" s="42"/>
      <c r="H5" s="42"/>
      <c r="I5" s="42"/>
      <c r="J5" s="42"/>
      <c r="K5" s="42"/>
      <c r="L5" s="42"/>
      <c r="M5" s="42"/>
      <c r="N5" s="42"/>
      <c r="O5" s="42"/>
      <c r="P5" s="42"/>
      <c r="Q5" s="42"/>
      <c r="R5" s="42"/>
      <c r="S5" s="42"/>
      <c r="T5" s="42"/>
      <c r="U5" s="42"/>
      <c r="V5" s="42"/>
      <c r="W5" s="42"/>
      <c r="X5" s="42"/>
      <c r="Y5" s="42"/>
      <c r="Z5" s="42"/>
    </row>
    <row r="6" spans="1:26" x14ac:dyDescent="0.25">
      <c r="A6" s="42" t="s">
        <v>260</v>
      </c>
      <c r="B6" s="43" t="s">
        <v>261</v>
      </c>
      <c r="C6" s="43" t="s">
        <v>262</v>
      </c>
      <c r="D6" s="42" t="s">
        <v>263</v>
      </c>
      <c r="E6" s="42" t="s">
        <v>264</v>
      </c>
      <c r="F6" s="42"/>
      <c r="G6" s="42"/>
      <c r="H6" s="42"/>
      <c r="I6" s="42"/>
      <c r="J6" s="42"/>
      <c r="K6" s="42"/>
      <c r="L6" s="42"/>
      <c r="M6" s="42"/>
      <c r="N6" s="42"/>
      <c r="O6" s="42"/>
      <c r="P6" s="42"/>
      <c r="Q6" s="42"/>
      <c r="R6" s="42"/>
      <c r="S6" s="42"/>
      <c r="T6" s="42"/>
      <c r="U6" s="42"/>
      <c r="V6" s="42"/>
      <c r="W6" s="42"/>
      <c r="X6" s="42"/>
      <c r="Y6" s="42"/>
      <c r="Z6" s="42"/>
    </row>
    <row r="7" spans="1:26" x14ac:dyDescent="0.25">
      <c r="A7" s="42" t="s">
        <v>265</v>
      </c>
      <c r="B7" s="42" t="s">
        <v>266</v>
      </c>
      <c r="C7" s="43" t="s">
        <v>267</v>
      </c>
      <c r="D7" s="42" t="s">
        <v>268</v>
      </c>
      <c r="E7" s="42" t="s">
        <v>269</v>
      </c>
      <c r="F7" s="42"/>
      <c r="G7" s="42"/>
      <c r="H7" s="42"/>
      <c r="I7" s="42"/>
      <c r="J7" s="42"/>
      <c r="K7" s="42"/>
      <c r="L7" s="42"/>
      <c r="M7" s="42"/>
      <c r="N7" s="42"/>
      <c r="O7" s="42"/>
      <c r="P7" s="42"/>
      <c r="Q7" s="42"/>
      <c r="R7" s="42"/>
      <c r="S7" s="42"/>
      <c r="T7" s="42"/>
      <c r="U7" s="42"/>
      <c r="V7" s="42"/>
      <c r="W7" s="42"/>
      <c r="X7" s="42"/>
      <c r="Y7" s="42"/>
      <c r="Z7" s="42"/>
    </row>
    <row r="8" spans="1:26" x14ac:dyDescent="0.25">
      <c r="A8" s="42"/>
      <c r="B8" s="42"/>
      <c r="C8" s="42"/>
      <c r="D8" s="42"/>
      <c r="E8" s="42"/>
      <c r="F8" s="42"/>
      <c r="G8" s="42"/>
      <c r="H8" s="42"/>
      <c r="I8" s="42"/>
      <c r="J8" s="42"/>
      <c r="K8" s="42"/>
      <c r="L8" s="42"/>
      <c r="M8" s="42"/>
      <c r="N8" s="42"/>
      <c r="O8" s="42"/>
      <c r="P8" s="42"/>
      <c r="Q8" s="42"/>
      <c r="R8" s="42"/>
      <c r="S8" s="42"/>
      <c r="T8" s="42"/>
      <c r="U8" s="42"/>
      <c r="V8" s="42"/>
      <c r="W8" s="42"/>
      <c r="X8" s="42"/>
      <c r="Y8" s="42"/>
      <c r="Z8" s="42"/>
    </row>
    <row r="9" spans="1:26" x14ac:dyDescent="0.25">
      <c r="A9" s="42"/>
      <c r="B9" s="42"/>
      <c r="C9" s="42"/>
      <c r="D9" s="42"/>
      <c r="E9" s="42"/>
      <c r="F9" s="42"/>
      <c r="G9" s="42"/>
      <c r="H9" s="42"/>
      <c r="I9" s="42"/>
      <c r="J9" s="42"/>
      <c r="K9" s="42"/>
      <c r="L9" s="42"/>
      <c r="M9" s="42"/>
      <c r="N9" s="42"/>
      <c r="O9" s="42"/>
      <c r="P9" s="42"/>
      <c r="Q9" s="42"/>
      <c r="R9" s="42"/>
      <c r="S9" s="42"/>
      <c r="T9" s="42"/>
      <c r="U9" s="42"/>
      <c r="V9" s="42"/>
      <c r="W9" s="42"/>
      <c r="X9" s="42"/>
      <c r="Y9" s="42"/>
      <c r="Z9" s="42"/>
    </row>
    <row r="10" spans="1:26" x14ac:dyDescent="0.25">
      <c r="A10" s="42"/>
      <c r="B10" s="42"/>
      <c r="C10" s="42"/>
      <c r="D10" s="42"/>
      <c r="E10" s="42"/>
      <c r="F10" s="42"/>
      <c r="G10" s="42"/>
      <c r="H10" s="42"/>
      <c r="I10" s="42"/>
      <c r="J10" s="42"/>
      <c r="K10" s="42"/>
      <c r="L10" s="42"/>
      <c r="M10" s="42"/>
      <c r="N10" s="42"/>
      <c r="O10" s="42"/>
      <c r="P10" s="42"/>
      <c r="Q10" s="42"/>
      <c r="R10" s="42"/>
      <c r="S10" s="42"/>
      <c r="T10" s="42"/>
      <c r="U10" s="42"/>
      <c r="V10" s="42"/>
      <c r="W10" s="42"/>
      <c r="X10" s="42"/>
      <c r="Y10" s="42"/>
      <c r="Z10" s="42"/>
    </row>
    <row r="11" spans="1:26" x14ac:dyDescent="0.25">
      <c r="A11" s="42"/>
      <c r="B11" s="42"/>
      <c r="C11" s="42"/>
      <c r="D11" s="42"/>
      <c r="E11" s="42"/>
      <c r="F11" s="42"/>
      <c r="G11" s="42"/>
      <c r="H11" s="42"/>
      <c r="I11" s="42"/>
      <c r="J11" s="42"/>
      <c r="K11" s="42"/>
      <c r="L11" s="42"/>
      <c r="M11" s="42"/>
      <c r="N11" s="42"/>
      <c r="O11" s="42"/>
      <c r="P11" s="42"/>
      <c r="Q11" s="42"/>
      <c r="R11" s="42"/>
      <c r="S11" s="42"/>
      <c r="T11" s="42"/>
      <c r="U11" s="42"/>
      <c r="V11" s="42"/>
      <c r="W11" s="42"/>
      <c r="X11" s="42"/>
      <c r="Y11" s="42"/>
      <c r="Z11" s="42"/>
    </row>
    <row r="12" spans="1:26" x14ac:dyDescent="0.25">
      <c r="A12" s="42"/>
      <c r="B12" s="42"/>
      <c r="C12" s="42"/>
      <c r="D12" s="42"/>
      <c r="E12" s="42"/>
      <c r="F12" s="42"/>
      <c r="G12" s="42"/>
      <c r="H12" s="42"/>
      <c r="I12" s="42"/>
      <c r="J12" s="42"/>
      <c r="K12" s="42"/>
      <c r="L12" s="42"/>
      <c r="M12" s="42"/>
      <c r="N12" s="42"/>
      <c r="O12" s="42"/>
      <c r="P12" s="42"/>
      <c r="Q12" s="42"/>
      <c r="R12" s="42"/>
      <c r="S12" s="42"/>
      <c r="T12" s="42"/>
      <c r="U12" s="42"/>
      <c r="V12" s="42"/>
      <c r="W12" s="42"/>
      <c r="X12" s="42"/>
      <c r="Y12" s="42"/>
      <c r="Z12" s="42"/>
    </row>
    <row r="13" spans="1:26" x14ac:dyDescent="0.25">
      <c r="A13" s="42"/>
      <c r="B13" s="42"/>
      <c r="C13" s="42"/>
      <c r="D13" s="42"/>
      <c r="E13" s="42"/>
      <c r="F13" s="42"/>
      <c r="G13" s="42"/>
      <c r="H13" s="42"/>
      <c r="I13" s="42"/>
      <c r="J13" s="42"/>
      <c r="K13" s="42"/>
      <c r="L13" s="42"/>
      <c r="M13" s="42"/>
      <c r="N13" s="42"/>
      <c r="O13" s="42"/>
      <c r="P13" s="42"/>
      <c r="Q13" s="42"/>
      <c r="R13" s="42"/>
      <c r="S13" s="42"/>
      <c r="T13" s="42"/>
      <c r="U13" s="42"/>
      <c r="V13" s="42"/>
      <c r="W13" s="42"/>
      <c r="X13" s="42"/>
      <c r="Y13" s="42"/>
      <c r="Z13" s="42"/>
    </row>
    <row r="14" spans="1:26" x14ac:dyDescent="0.25">
      <c r="A14" s="42"/>
      <c r="B14" s="42"/>
      <c r="C14" s="42"/>
      <c r="D14" s="42"/>
      <c r="E14" s="42"/>
      <c r="F14" s="42"/>
      <c r="G14" s="42"/>
      <c r="H14" s="42"/>
      <c r="I14" s="42"/>
      <c r="J14" s="42"/>
      <c r="K14" s="42"/>
      <c r="L14" s="42"/>
      <c r="M14" s="42"/>
      <c r="N14" s="42"/>
      <c r="O14" s="42"/>
      <c r="P14" s="42"/>
      <c r="Q14" s="42"/>
      <c r="R14" s="42"/>
      <c r="S14" s="42"/>
      <c r="T14" s="42"/>
      <c r="U14" s="42"/>
      <c r="V14" s="42"/>
      <c r="W14" s="42"/>
      <c r="X14" s="42"/>
      <c r="Y14" s="42"/>
      <c r="Z14" s="42"/>
    </row>
    <row r="15" spans="1:26" x14ac:dyDescent="0.25">
      <c r="A15" s="42"/>
      <c r="B15" s="42"/>
      <c r="C15" s="42"/>
      <c r="D15" s="42"/>
      <c r="E15" s="42"/>
      <c r="F15" s="42"/>
      <c r="G15" s="42"/>
      <c r="H15" s="42"/>
      <c r="I15" s="42"/>
      <c r="J15" s="42"/>
      <c r="K15" s="42"/>
      <c r="L15" s="42"/>
      <c r="M15" s="42"/>
      <c r="N15" s="42"/>
      <c r="O15" s="42"/>
      <c r="P15" s="42"/>
      <c r="Q15" s="42"/>
      <c r="R15" s="42"/>
      <c r="S15" s="42"/>
      <c r="T15" s="42"/>
      <c r="U15" s="42"/>
      <c r="V15" s="42"/>
      <c r="W15" s="42"/>
      <c r="X15" s="42"/>
      <c r="Y15" s="42"/>
      <c r="Z15" s="42"/>
    </row>
    <row r="16" spans="1:26" x14ac:dyDescent="0.25">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row>
    <row r="17" spans="1:26" x14ac:dyDescent="0.25">
      <c r="A17" s="42"/>
      <c r="B17" s="42"/>
      <c r="C17" s="42"/>
      <c r="D17" s="42"/>
      <c r="E17" s="42"/>
      <c r="F17" s="42"/>
      <c r="G17" s="42"/>
      <c r="H17" s="42"/>
      <c r="I17" s="42"/>
      <c r="J17" s="42"/>
      <c r="K17" s="42"/>
      <c r="L17" s="42"/>
      <c r="M17" s="42"/>
      <c r="N17" s="42"/>
      <c r="O17" s="42"/>
      <c r="P17" s="42"/>
      <c r="Q17" s="42"/>
      <c r="R17" s="42"/>
      <c r="S17" s="42"/>
      <c r="T17" s="42"/>
      <c r="U17" s="42"/>
      <c r="V17" s="42"/>
      <c r="W17" s="42"/>
      <c r="X17" s="42"/>
      <c r="Y17" s="42"/>
      <c r="Z17" s="42"/>
    </row>
    <row r="18" spans="1:26" x14ac:dyDescent="0.25">
      <c r="A18" s="42"/>
      <c r="B18" s="42"/>
      <c r="C18" s="42"/>
      <c r="D18" s="42"/>
      <c r="E18" s="42"/>
      <c r="F18" s="42"/>
      <c r="G18" s="42"/>
      <c r="H18" s="42"/>
      <c r="I18" s="42"/>
      <c r="J18" s="42"/>
      <c r="K18" s="42"/>
      <c r="L18" s="42"/>
      <c r="M18" s="42"/>
      <c r="N18" s="42"/>
      <c r="O18" s="42"/>
      <c r="P18" s="42"/>
      <c r="Q18" s="42"/>
      <c r="R18" s="42"/>
      <c r="S18" s="42"/>
      <c r="T18" s="42"/>
      <c r="U18" s="42"/>
      <c r="V18" s="42"/>
      <c r="W18" s="42"/>
      <c r="X18" s="42"/>
      <c r="Y18" s="42"/>
      <c r="Z18" s="42"/>
    </row>
    <row r="19" spans="1:26" x14ac:dyDescent="0.25">
      <c r="A19" s="42"/>
      <c r="B19" s="42"/>
      <c r="C19" s="42"/>
      <c r="D19" s="42"/>
      <c r="E19" s="42"/>
      <c r="F19" s="42"/>
      <c r="G19" s="42"/>
      <c r="H19" s="42"/>
      <c r="I19" s="42"/>
      <c r="J19" s="42"/>
      <c r="K19" s="42"/>
      <c r="L19" s="42"/>
      <c r="M19" s="42"/>
      <c r="N19" s="42"/>
      <c r="O19" s="42"/>
      <c r="P19" s="42"/>
      <c r="Q19" s="42"/>
      <c r="R19" s="42"/>
      <c r="S19" s="42"/>
      <c r="T19" s="42"/>
      <c r="U19" s="42"/>
      <c r="V19" s="42"/>
      <c r="W19" s="42"/>
      <c r="X19" s="42"/>
      <c r="Y19" s="42"/>
      <c r="Z19" s="42"/>
    </row>
    <row r="20" spans="1:26" x14ac:dyDescent="0.25">
      <c r="A20" s="42"/>
      <c r="B20" s="42"/>
      <c r="C20" s="42"/>
      <c r="D20" s="42"/>
      <c r="E20" s="42"/>
      <c r="F20" s="42"/>
      <c r="G20" s="42"/>
      <c r="H20" s="42"/>
      <c r="I20" s="42"/>
      <c r="J20" s="42"/>
      <c r="K20" s="42"/>
      <c r="L20" s="42"/>
      <c r="M20" s="42"/>
      <c r="N20" s="42"/>
      <c r="O20" s="42"/>
      <c r="P20" s="42"/>
      <c r="Q20" s="42"/>
      <c r="R20" s="42"/>
      <c r="S20" s="42"/>
      <c r="T20" s="42"/>
      <c r="U20" s="42"/>
      <c r="V20" s="42"/>
      <c r="W20" s="42"/>
      <c r="X20" s="42"/>
      <c r="Y20" s="42"/>
      <c r="Z20" s="42"/>
    </row>
    <row r="21" spans="1:26" x14ac:dyDescent="0.25">
      <c r="A21" s="42"/>
      <c r="B21" s="42"/>
      <c r="C21" s="42"/>
      <c r="D21" s="42"/>
      <c r="E21" s="42"/>
      <c r="F21" s="42"/>
      <c r="G21" s="42"/>
      <c r="H21" s="42"/>
      <c r="I21" s="42"/>
      <c r="J21" s="42"/>
      <c r="K21" s="42"/>
      <c r="L21" s="42"/>
      <c r="M21" s="42"/>
      <c r="N21" s="42"/>
      <c r="O21" s="42"/>
      <c r="P21" s="42"/>
      <c r="Q21" s="42"/>
      <c r="R21" s="42"/>
      <c r="S21" s="42"/>
      <c r="T21" s="42"/>
      <c r="U21" s="42"/>
      <c r="V21" s="42"/>
      <c r="W21" s="42"/>
      <c r="X21" s="42"/>
      <c r="Y21" s="42"/>
      <c r="Z21" s="42"/>
    </row>
    <row r="22" spans="1:26" x14ac:dyDescent="0.25">
      <c r="A22" s="42"/>
      <c r="B22" s="42"/>
      <c r="C22" s="42"/>
      <c r="D22" s="42"/>
      <c r="E22" s="42"/>
      <c r="F22" s="42"/>
      <c r="G22" s="42"/>
      <c r="H22" s="42"/>
      <c r="I22" s="42"/>
      <c r="J22" s="42"/>
      <c r="K22" s="42"/>
      <c r="L22" s="42"/>
      <c r="M22" s="42"/>
      <c r="N22" s="42"/>
      <c r="O22" s="42"/>
      <c r="P22" s="42"/>
      <c r="Q22" s="42"/>
      <c r="R22" s="42"/>
      <c r="S22" s="42"/>
      <c r="T22" s="42"/>
      <c r="U22" s="42"/>
      <c r="V22" s="42"/>
      <c r="W22" s="42"/>
      <c r="X22" s="42"/>
      <c r="Y22" s="42"/>
      <c r="Z22" s="42"/>
    </row>
    <row r="23" spans="1:26" x14ac:dyDescent="0.25">
      <c r="A23" s="42"/>
      <c r="B23" s="42"/>
      <c r="C23" s="42"/>
      <c r="D23" s="42"/>
      <c r="E23" s="42"/>
      <c r="F23" s="42"/>
      <c r="G23" s="42"/>
      <c r="H23" s="42"/>
      <c r="I23" s="42"/>
      <c r="J23" s="42"/>
      <c r="K23" s="42"/>
      <c r="L23" s="42"/>
      <c r="M23" s="42"/>
      <c r="N23" s="42"/>
      <c r="O23" s="42"/>
      <c r="P23" s="42"/>
      <c r="Q23" s="42"/>
      <c r="R23" s="42"/>
      <c r="S23" s="42"/>
      <c r="T23" s="42"/>
      <c r="U23" s="42"/>
      <c r="V23" s="42"/>
      <c r="W23" s="42"/>
      <c r="X23" s="42"/>
      <c r="Y23" s="42"/>
      <c r="Z23" s="42"/>
    </row>
    <row r="24" spans="1:26" x14ac:dyDescent="0.25">
      <c r="A24" s="42"/>
      <c r="B24" s="42"/>
      <c r="C24" s="42"/>
      <c r="D24" s="42"/>
      <c r="E24" s="42"/>
      <c r="F24" s="42"/>
      <c r="G24" s="42"/>
      <c r="H24" s="42"/>
      <c r="I24" s="42"/>
      <c r="J24" s="42"/>
      <c r="K24" s="42"/>
      <c r="L24" s="42"/>
      <c r="M24" s="42"/>
      <c r="N24" s="42"/>
      <c r="O24" s="42"/>
      <c r="P24" s="42"/>
      <c r="Q24" s="42"/>
      <c r="R24" s="42"/>
      <c r="S24" s="42"/>
      <c r="T24" s="42"/>
      <c r="U24" s="42"/>
      <c r="V24" s="42"/>
      <c r="W24" s="42"/>
      <c r="X24" s="42"/>
      <c r="Y24" s="42"/>
      <c r="Z24" s="42"/>
    </row>
    <row r="25" spans="1:26" x14ac:dyDescent="0.25">
      <c r="A25" s="42"/>
      <c r="B25" s="42"/>
      <c r="C25" s="42"/>
      <c r="D25" s="42"/>
      <c r="E25" s="42"/>
      <c r="F25" s="42"/>
      <c r="G25" s="42"/>
      <c r="H25" s="42"/>
      <c r="I25" s="42"/>
      <c r="J25" s="42"/>
      <c r="K25" s="42"/>
      <c r="L25" s="42"/>
      <c r="M25" s="42"/>
      <c r="N25" s="42"/>
      <c r="O25" s="42"/>
      <c r="P25" s="42"/>
      <c r="Q25" s="42"/>
      <c r="R25" s="42"/>
      <c r="S25" s="42"/>
      <c r="T25" s="42"/>
      <c r="U25" s="42"/>
      <c r="V25" s="42"/>
      <c r="W25" s="42"/>
      <c r="X25" s="42"/>
      <c r="Y25" s="42"/>
      <c r="Z25" s="42"/>
    </row>
    <row r="26" spans="1:26" x14ac:dyDescent="0.25">
      <c r="A26" s="42"/>
      <c r="B26" s="42"/>
      <c r="C26" s="42"/>
      <c r="D26" s="42"/>
      <c r="E26" s="42"/>
      <c r="F26" s="42"/>
      <c r="G26" s="42"/>
      <c r="H26" s="42"/>
      <c r="I26" s="42"/>
      <c r="J26" s="42"/>
      <c r="K26" s="42"/>
      <c r="L26" s="42"/>
      <c r="M26" s="42"/>
      <c r="N26" s="42"/>
      <c r="O26" s="42"/>
      <c r="P26" s="42"/>
      <c r="Q26" s="42"/>
      <c r="R26" s="42"/>
      <c r="S26" s="42"/>
      <c r="T26" s="42"/>
      <c r="U26" s="42"/>
      <c r="V26" s="42"/>
      <c r="W26" s="42"/>
      <c r="X26" s="42"/>
      <c r="Y26" s="42"/>
      <c r="Z26" s="42"/>
    </row>
    <row r="27" spans="1:26" x14ac:dyDescent="0.25">
      <c r="A27" s="42"/>
      <c r="B27" s="42"/>
      <c r="C27" s="42"/>
      <c r="D27" s="42"/>
      <c r="E27" s="42"/>
      <c r="F27" s="42"/>
      <c r="G27" s="42"/>
      <c r="H27" s="42"/>
      <c r="I27" s="42"/>
      <c r="J27" s="42"/>
      <c r="K27" s="42"/>
      <c r="L27" s="42"/>
      <c r="M27" s="42"/>
      <c r="N27" s="42"/>
      <c r="O27" s="42"/>
      <c r="P27" s="42"/>
      <c r="Q27" s="42"/>
      <c r="R27" s="42"/>
      <c r="S27" s="42"/>
      <c r="T27" s="42"/>
      <c r="U27" s="42"/>
      <c r="V27" s="42"/>
      <c r="W27" s="42"/>
      <c r="X27" s="42"/>
      <c r="Y27" s="42"/>
      <c r="Z27" s="42"/>
    </row>
    <row r="28" spans="1:26" x14ac:dyDescent="0.25">
      <c r="A28" s="42"/>
      <c r="B28" s="42"/>
      <c r="C28" s="42"/>
      <c r="D28" s="42"/>
      <c r="E28" s="42"/>
      <c r="F28" s="42"/>
      <c r="G28" s="42"/>
      <c r="H28" s="42"/>
      <c r="I28" s="42"/>
      <c r="J28" s="42"/>
      <c r="K28" s="42"/>
      <c r="L28" s="42"/>
      <c r="M28" s="42"/>
      <c r="N28" s="42"/>
      <c r="O28" s="42"/>
      <c r="P28" s="42"/>
      <c r="Q28" s="42"/>
      <c r="R28" s="42"/>
      <c r="S28" s="42"/>
      <c r="T28" s="42"/>
      <c r="U28" s="42"/>
      <c r="V28" s="42"/>
      <c r="W28" s="42"/>
      <c r="X28" s="42"/>
      <c r="Y28" s="42"/>
      <c r="Z28" s="42"/>
    </row>
    <row r="29" spans="1:26" x14ac:dyDescent="0.25">
      <c r="A29" s="42"/>
      <c r="B29" s="42"/>
      <c r="C29" s="42"/>
      <c r="D29" s="42"/>
      <c r="E29" s="42"/>
      <c r="F29" s="42"/>
      <c r="G29" s="42"/>
      <c r="H29" s="42"/>
      <c r="I29" s="42"/>
      <c r="J29" s="42"/>
      <c r="K29" s="42"/>
      <c r="L29" s="42"/>
      <c r="M29" s="42"/>
      <c r="N29" s="42"/>
      <c r="O29" s="42"/>
      <c r="P29" s="42"/>
      <c r="Q29" s="42"/>
      <c r="R29" s="42"/>
      <c r="S29" s="42"/>
      <c r="T29" s="42"/>
      <c r="U29" s="42"/>
      <c r="V29" s="42"/>
      <c r="W29" s="42"/>
      <c r="X29" s="42"/>
      <c r="Y29" s="42"/>
      <c r="Z29" s="42"/>
    </row>
    <row r="30" spans="1:26" x14ac:dyDescent="0.25">
      <c r="A30" s="42"/>
      <c r="B30" s="42"/>
      <c r="C30" s="42"/>
      <c r="D30" s="42"/>
      <c r="E30" s="42"/>
      <c r="F30" s="42"/>
      <c r="G30" s="42"/>
      <c r="H30" s="42"/>
      <c r="I30" s="42"/>
      <c r="J30" s="42"/>
      <c r="K30" s="42"/>
      <c r="L30" s="42"/>
      <c r="M30" s="42"/>
      <c r="N30" s="42"/>
      <c r="O30" s="42"/>
      <c r="P30" s="42"/>
      <c r="Q30" s="42"/>
      <c r="R30" s="42"/>
      <c r="S30" s="42"/>
      <c r="T30" s="42"/>
      <c r="U30" s="42"/>
      <c r="V30" s="42"/>
      <c r="W30" s="42"/>
      <c r="X30" s="42"/>
      <c r="Y30" s="42"/>
      <c r="Z30" s="42"/>
    </row>
    <row r="31" spans="1:26" x14ac:dyDescent="0.25">
      <c r="A31" s="42"/>
      <c r="B31" s="42"/>
      <c r="C31" s="42"/>
      <c r="D31" s="42"/>
      <c r="E31" s="42"/>
      <c r="F31" s="42"/>
      <c r="G31" s="42"/>
      <c r="H31" s="42"/>
      <c r="I31" s="42"/>
      <c r="J31" s="42"/>
      <c r="K31" s="42"/>
      <c r="L31" s="42"/>
      <c r="M31" s="42"/>
      <c r="N31" s="42"/>
      <c r="O31" s="42"/>
      <c r="P31" s="42"/>
      <c r="Q31" s="42"/>
      <c r="R31" s="42"/>
      <c r="S31" s="42"/>
      <c r="T31" s="42"/>
      <c r="U31" s="42"/>
      <c r="V31" s="42"/>
      <c r="W31" s="42"/>
      <c r="X31" s="42"/>
      <c r="Y31" s="42"/>
      <c r="Z31" s="42"/>
    </row>
    <row r="32" spans="1:26" x14ac:dyDescent="0.25">
      <c r="A32" s="42"/>
      <c r="B32" s="42"/>
      <c r="C32" s="42"/>
      <c r="D32" s="42"/>
      <c r="E32" s="42"/>
      <c r="F32" s="42"/>
      <c r="G32" s="42"/>
      <c r="H32" s="42"/>
      <c r="I32" s="42"/>
      <c r="J32" s="42"/>
      <c r="K32" s="42"/>
      <c r="L32" s="42"/>
      <c r="M32" s="42"/>
      <c r="N32" s="42"/>
      <c r="O32" s="42"/>
      <c r="P32" s="42"/>
      <c r="Q32" s="42"/>
      <c r="R32" s="42"/>
      <c r="S32" s="42"/>
      <c r="T32" s="42"/>
      <c r="U32" s="42"/>
      <c r="V32" s="42"/>
      <c r="W32" s="42"/>
      <c r="X32" s="42"/>
      <c r="Y32" s="42"/>
      <c r="Z32" s="42"/>
    </row>
    <row r="33" spans="1:26" x14ac:dyDescent="0.25">
      <c r="A33" s="42"/>
      <c r="B33" s="42"/>
      <c r="C33" s="42"/>
      <c r="D33" s="42"/>
      <c r="E33" s="42"/>
      <c r="F33" s="42"/>
      <c r="G33" s="42"/>
      <c r="H33" s="42"/>
      <c r="I33" s="42"/>
      <c r="J33" s="42"/>
      <c r="K33" s="42"/>
      <c r="L33" s="42"/>
      <c r="M33" s="42"/>
      <c r="N33" s="42"/>
      <c r="O33" s="42"/>
      <c r="P33" s="42"/>
      <c r="Q33" s="42"/>
      <c r="R33" s="42"/>
      <c r="S33" s="42"/>
      <c r="T33" s="42"/>
      <c r="U33" s="42"/>
      <c r="V33" s="42"/>
      <c r="W33" s="42"/>
      <c r="X33" s="42"/>
      <c r="Y33" s="42"/>
      <c r="Z33" s="42"/>
    </row>
    <row r="34" spans="1:26" x14ac:dyDescent="0.25">
      <c r="A34" s="42"/>
      <c r="B34" s="42"/>
      <c r="C34" s="42"/>
      <c r="D34" s="42"/>
      <c r="E34" s="42"/>
      <c r="F34" s="42"/>
      <c r="G34" s="42"/>
      <c r="H34" s="42"/>
      <c r="I34" s="42"/>
      <c r="J34" s="42"/>
      <c r="K34" s="42"/>
      <c r="L34" s="42"/>
      <c r="M34" s="42"/>
      <c r="N34" s="42"/>
      <c r="O34" s="42"/>
      <c r="P34" s="42"/>
      <c r="Q34" s="42"/>
      <c r="R34" s="42"/>
      <c r="S34" s="42"/>
      <c r="T34" s="42"/>
      <c r="U34" s="42"/>
      <c r="V34" s="42"/>
      <c r="W34" s="42"/>
      <c r="X34" s="42"/>
      <c r="Y34" s="42"/>
      <c r="Z34" s="42"/>
    </row>
    <row r="35" spans="1:26" x14ac:dyDescent="0.25">
      <c r="A35" s="42"/>
      <c r="B35" s="42"/>
      <c r="C35" s="42"/>
      <c r="D35" s="42"/>
      <c r="E35" s="42"/>
      <c r="F35" s="42"/>
      <c r="G35" s="42"/>
      <c r="H35" s="42"/>
      <c r="I35" s="42"/>
      <c r="J35" s="42"/>
      <c r="K35" s="42"/>
      <c r="L35" s="42"/>
      <c r="M35" s="42"/>
      <c r="N35" s="42"/>
      <c r="O35" s="42"/>
      <c r="P35" s="42"/>
      <c r="Q35" s="42"/>
      <c r="R35" s="42"/>
      <c r="S35" s="42"/>
      <c r="T35" s="42"/>
      <c r="U35" s="42"/>
      <c r="V35" s="42"/>
      <c r="W35" s="42"/>
      <c r="X35" s="42"/>
      <c r="Y35" s="42"/>
      <c r="Z35" s="42"/>
    </row>
    <row r="36" spans="1:26" x14ac:dyDescent="0.25">
      <c r="A36" s="42"/>
      <c r="B36" s="42"/>
      <c r="C36" s="42"/>
      <c r="D36" s="42"/>
      <c r="E36" s="42"/>
      <c r="F36" s="42"/>
      <c r="G36" s="42"/>
      <c r="H36" s="42"/>
      <c r="I36" s="42"/>
      <c r="J36" s="42"/>
      <c r="K36" s="42"/>
      <c r="L36" s="42"/>
      <c r="M36" s="42"/>
      <c r="N36" s="42"/>
      <c r="O36" s="42"/>
      <c r="P36" s="42"/>
      <c r="Q36" s="42"/>
      <c r="R36" s="42"/>
      <c r="S36" s="42"/>
      <c r="T36" s="42"/>
      <c r="U36" s="42"/>
      <c r="V36" s="42"/>
      <c r="W36" s="42"/>
      <c r="X36" s="42"/>
      <c r="Y36" s="42"/>
      <c r="Z36" s="42"/>
    </row>
    <row r="37" spans="1:26" x14ac:dyDescent="0.25">
      <c r="A37" s="42"/>
      <c r="B37" s="42"/>
      <c r="C37" s="42"/>
      <c r="D37" s="42"/>
      <c r="E37" s="42"/>
      <c r="F37" s="42"/>
      <c r="G37" s="42"/>
      <c r="H37" s="42"/>
      <c r="I37" s="42"/>
      <c r="J37" s="42"/>
      <c r="K37" s="42"/>
      <c r="L37" s="42"/>
      <c r="M37" s="42"/>
      <c r="N37" s="42"/>
      <c r="O37" s="42"/>
      <c r="P37" s="42"/>
      <c r="Q37" s="42"/>
      <c r="R37" s="42"/>
      <c r="S37" s="42"/>
      <c r="T37" s="42"/>
      <c r="U37" s="42"/>
      <c r="V37" s="42"/>
      <c r="W37" s="42"/>
      <c r="X37" s="42"/>
      <c r="Y37" s="42"/>
      <c r="Z37" s="42"/>
    </row>
    <row r="38" spans="1:26" x14ac:dyDescent="0.25">
      <c r="A38" s="42"/>
      <c r="B38" s="42"/>
      <c r="C38" s="42"/>
      <c r="D38" s="42"/>
      <c r="E38" s="42"/>
      <c r="F38" s="42"/>
      <c r="G38" s="42"/>
      <c r="H38" s="42"/>
      <c r="I38" s="42"/>
      <c r="J38" s="42"/>
      <c r="K38" s="42"/>
      <c r="L38" s="42"/>
      <c r="M38" s="42"/>
      <c r="N38" s="42"/>
      <c r="O38" s="42"/>
      <c r="P38" s="42"/>
      <c r="Q38" s="42"/>
      <c r="R38" s="42"/>
      <c r="S38" s="42"/>
      <c r="T38" s="42"/>
      <c r="U38" s="42"/>
      <c r="V38" s="42"/>
      <c r="W38" s="42"/>
      <c r="X38" s="42"/>
      <c r="Y38" s="42"/>
      <c r="Z38" s="42"/>
    </row>
    <row r="39" spans="1:26" x14ac:dyDescent="0.25">
      <c r="A39" s="42"/>
      <c r="B39" s="42"/>
      <c r="C39" s="42"/>
      <c r="D39" s="42"/>
      <c r="E39" s="42"/>
      <c r="F39" s="42"/>
      <c r="G39" s="42"/>
      <c r="H39" s="42"/>
      <c r="I39" s="42"/>
      <c r="J39" s="42"/>
      <c r="K39" s="42"/>
      <c r="L39" s="42"/>
      <c r="M39" s="42"/>
      <c r="N39" s="42"/>
      <c r="O39" s="42"/>
      <c r="P39" s="42"/>
      <c r="Q39" s="42"/>
      <c r="R39" s="42"/>
      <c r="S39" s="42"/>
      <c r="T39" s="42"/>
      <c r="U39" s="42"/>
      <c r="V39" s="42"/>
      <c r="W39" s="42"/>
      <c r="X39" s="42"/>
      <c r="Y39" s="42"/>
      <c r="Z39" s="42"/>
    </row>
    <row r="40" spans="1:26" x14ac:dyDescent="0.25">
      <c r="A40" s="42"/>
      <c r="B40" s="42"/>
      <c r="C40" s="42"/>
      <c r="D40" s="42"/>
      <c r="E40" s="42"/>
      <c r="F40" s="42"/>
      <c r="G40" s="42"/>
      <c r="H40" s="42"/>
      <c r="I40" s="42"/>
      <c r="J40" s="42"/>
      <c r="K40" s="42"/>
      <c r="L40" s="42"/>
      <c r="M40" s="42"/>
      <c r="N40" s="42"/>
      <c r="O40" s="42"/>
      <c r="P40" s="42"/>
      <c r="Q40" s="42"/>
      <c r="R40" s="42"/>
      <c r="S40" s="42"/>
      <c r="T40" s="42"/>
      <c r="U40" s="42"/>
      <c r="V40" s="42"/>
      <c r="W40" s="42"/>
      <c r="X40" s="42"/>
      <c r="Y40" s="42"/>
      <c r="Z40" s="42"/>
    </row>
    <row r="41" spans="1:26" x14ac:dyDescent="0.25">
      <c r="A41" s="42"/>
      <c r="B41" s="42"/>
      <c r="C41" s="42"/>
      <c r="D41" s="42"/>
      <c r="E41" s="42"/>
      <c r="F41" s="42"/>
      <c r="G41" s="42"/>
      <c r="H41" s="42"/>
      <c r="I41" s="42"/>
      <c r="J41" s="42"/>
      <c r="K41" s="42"/>
      <c r="L41" s="42"/>
      <c r="M41" s="42"/>
      <c r="N41" s="42"/>
      <c r="O41" s="42"/>
      <c r="P41" s="42"/>
      <c r="Q41" s="42"/>
      <c r="R41" s="42"/>
      <c r="S41" s="42"/>
      <c r="T41" s="42"/>
      <c r="U41" s="42"/>
      <c r="V41" s="42"/>
      <c r="W41" s="42"/>
      <c r="X41" s="42"/>
      <c r="Y41" s="42"/>
      <c r="Z41" s="42"/>
    </row>
    <row r="42" spans="1:26" x14ac:dyDescent="0.25">
      <c r="A42" s="42"/>
      <c r="B42" s="42"/>
      <c r="C42" s="42"/>
      <c r="D42" s="42"/>
      <c r="E42" s="42"/>
      <c r="F42" s="42"/>
      <c r="G42" s="42"/>
      <c r="H42" s="42"/>
      <c r="I42" s="42"/>
      <c r="J42" s="42"/>
      <c r="K42" s="42"/>
      <c r="L42" s="42"/>
      <c r="M42" s="42"/>
      <c r="N42" s="42"/>
      <c r="O42" s="42"/>
      <c r="P42" s="42"/>
      <c r="Q42" s="42"/>
      <c r="R42" s="42"/>
      <c r="S42" s="42"/>
      <c r="T42" s="42"/>
      <c r="U42" s="42"/>
      <c r="V42" s="42"/>
      <c r="W42" s="42"/>
      <c r="X42" s="42"/>
      <c r="Y42" s="42"/>
      <c r="Z42" s="42"/>
    </row>
    <row r="43" spans="1:26" x14ac:dyDescent="0.25">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42"/>
    </row>
    <row r="44" spans="1:26" x14ac:dyDescent="0.25">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42"/>
    </row>
    <row r="45" spans="1:26" x14ac:dyDescent="0.25">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row>
    <row r="46" spans="1:26" x14ac:dyDescent="0.25">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row>
    <row r="47" spans="1:26" x14ac:dyDescent="0.25">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row>
    <row r="48" spans="1:26" x14ac:dyDescent="0.25">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row>
    <row r="49" spans="1:26" x14ac:dyDescent="0.25">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row>
    <row r="50" spans="1:26" x14ac:dyDescent="0.25">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row>
    <row r="51" spans="1:26" x14ac:dyDescent="0.25">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row>
    <row r="52" spans="1:26" x14ac:dyDescent="0.25">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row>
    <row r="53" spans="1:26" x14ac:dyDescent="0.25">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row>
    <row r="54" spans="1:26" x14ac:dyDescent="0.25">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row>
    <row r="55" spans="1:26" x14ac:dyDescent="0.25">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row>
    <row r="56" spans="1:26" x14ac:dyDescent="0.25">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row>
    <row r="57" spans="1:26" x14ac:dyDescent="0.25">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row>
    <row r="58" spans="1:26" x14ac:dyDescent="0.25">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row>
    <row r="59" spans="1:26" x14ac:dyDescent="0.25">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row>
    <row r="60" spans="1:26" x14ac:dyDescent="0.25">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row>
    <row r="61" spans="1:26" x14ac:dyDescent="0.25">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row>
    <row r="62" spans="1:26" x14ac:dyDescent="0.25">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row>
    <row r="63" spans="1:26" x14ac:dyDescent="0.25">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row>
    <row r="64" spans="1:26" x14ac:dyDescent="0.25">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row>
    <row r="65" spans="1:26" x14ac:dyDescent="0.25">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row>
    <row r="66" spans="1:26" x14ac:dyDescent="0.25">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row>
    <row r="67" spans="1:26" x14ac:dyDescent="0.25">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row>
    <row r="68" spans="1:26" x14ac:dyDescent="0.25">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row>
    <row r="69" spans="1:26" x14ac:dyDescent="0.25">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row>
    <row r="70" spans="1:26" x14ac:dyDescent="0.25">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row>
    <row r="71" spans="1:26" x14ac:dyDescent="0.25">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row>
    <row r="72" spans="1:26" x14ac:dyDescent="0.25">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row>
    <row r="73" spans="1:26" x14ac:dyDescent="0.25">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row>
    <row r="74" spans="1:26" x14ac:dyDescent="0.25">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row>
    <row r="75" spans="1:26" x14ac:dyDescent="0.25">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row>
    <row r="76" spans="1:26" x14ac:dyDescent="0.25">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row>
    <row r="77" spans="1:26" x14ac:dyDescent="0.25">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row>
    <row r="78" spans="1:26" x14ac:dyDescent="0.25">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row>
    <row r="79" spans="1:26" x14ac:dyDescent="0.25">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row>
    <row r="80" spans="1:26" x14ac:dyDescent="0.25">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row>
    <row r="81" spans="1:26" x14ac:dyDescent="0.25">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row>
    <row r="82" spans="1:26" x14ac:dyDescent="0.25">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row>
    <row r="83" spans="1:26" x14ac:dyDescent="0.25">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row>
    <row r="84" spans="1:26" x14ac:dyDescent="0.25">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row>
    <row r="85" spans="1:26" x14ac:dyDescent="0.25">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spans="1:26" x14ac:dyDescent="0.25">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spans="1:26" x14ac:dyDescent="0.25">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spans="1:26" x14ac:dyDescent="0.25">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spans="1:26" x14ac:dyDescent="0.25">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spans="1:26" x14ac:dyDescent="0.25">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spans="1:26" x14ac:dyDescent="0.25">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spans="1:26" x14ac:dyDescent="0.25">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spans="1:26" x14ac:dyDescent="0.25">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spans="1:26" x14ac:dyDescent="0.25">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spans="1:26" x14ac:dyDescent="0.25">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spans="1:26" x14ac:dyDescent="0.25">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spans="1:26" x14ac:dyDescent="0.25">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spans="1:26" x14ac:dyDescent="0.25">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spans="1:26" x14ac:dyDescent="0.25">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spans="1:26" x14ac:dyDescent="0.25">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spans="1:26" x14ac:dyDescent="0.25">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spans="1:26" x14ac:dyDescent="0.25">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spans="1:26" x14ac:dyDescent="0.25">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spans="1:26" x14ac:dyDescent="0.25">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spans="1:26" x14ac:dyDescent="0.25">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spans="1:26" x14ac:dyDescent="0.25">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spans="1:26" x14ac:dyDescent="0.25">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spans="1:26" x14ac:dyDescent="0.25">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spans="1:26" x14ac:dyDescent="0.25">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spans="1:26" x14ac:dyDescent="0.25">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spans="1:26" x14ac:dyDescent="0.25">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spans="1:26" x14ac:dyDescent="0.25">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spans="1:26" x14ac:dyDescent="0.25">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spans="1:26" x14ac:dyDescent="0.25">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spans="1:26" x14ac:dyDescent="0.25">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spans="1:26" x14ac:dyDescent="0.25">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spans="1:26" x14ac:dyDescent="0.25">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spans="1:26" x14ac:dyDescent="0.25">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spans="1:26" x14ac:dyDescent="0.25">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spans="1:26" x14ac:dyDescent="0.25">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spans="1:26" x14ac:dyDescent="0.25">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spans="1:26" x14ac:dyDescent="0.25">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spans="1:26" x14ac:dyDescent="0.25">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spans="1:26" x14ac:dyDescent="0.25">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spans="1:26" x14ac:dyDescent="0.25">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spans="1:26" x14ac:dyDescent="0.25">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spans="1:26" x14ac:dyDescent="0.25">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spans="1:26" x14ac:dyDescent="0.25">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spans="1:26" x14ac:dyDescent="0.25">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spans="1:26" x14ac:dyDescent="0.25">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spans="1:26" x14ac:dyDescent="0.25">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spans="1:26" x14ac:dyDescent="0.25">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spans="1:26" x14ac:dyDescent="0.25">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spans="1:26" x14ac:dyDescent="0.25">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spans="1:26" x14ac:dyDescent="0.25">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spans="1:26" x14ac:dyDescent="0.25">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spans="1:26" x14ac:dyDescent="0.25">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spans="1:26" x14ac:dyDescent="0.25">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spans="1:26" x14ac:dyDescent="0.25">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spans="1:26" x14ac:dyDescent="0.25">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spans="1:26" x14ac:dyDescent="0.25">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spans="1:26" x14ac:dyDescent="0.25">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spans="1:26" x14ac:dyDescent="0.25">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spans="1:26" x14ac:dyDescent="0.25">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spans="1:26" x14ac:dyDescent="0.25">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spans="1:26" x14ac:dyDescent="0.25">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spans="1:26" x14ac:dyDescent="0.25">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spans="1:26" x14ac:dyDescent="0.25">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spans="1:26" x14ac:dyDescent="0.25">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spans="1:26" x14ac:dyDescent="0.25">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spans="1:26" x14ac:dyDescent="0.25">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spans="1:26" x14ac:dyDescent="0.25">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spans="1:26" x14ac:dyDescent="0.25">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spans="1:26" x14ac:dyDescent="0.25">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spans="1:26" x14ac:dyDescent="0.25">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spans="1:26" x14ac:dyDescent="0.25">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spans="1:26" x14ac:dyDescent="0.25">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spans="1:26" x14ac:dyDescent="0.25">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spans="1:26" x14ac:dyDescent="0.25">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spans="1:26" x14ac:dyDescent="0.25">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spans="1:26" x14ac:dyDescent="0.25">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spans="1:26" x14ac:dyDescent="0.25">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spans="1:26" x14ac:dyDescent="0.25">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spans="1:26" x14ac:dyDescent="0.25">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spans="1:26" x14ac:dyDescent="0.25">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spans="1:26" x14ac:dyDescent="0.25">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spans="1:26" x14ac:dyDescent="0.25">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spans="1:26" x14ac:dyDescent="0.25">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spans="1:26" x14ac:dyDescent="0.25">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spans="1:26" x14ac:dyDescent="0.25">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spans="1:26" x14ac:dyDescent="0.25">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spans="1:26" x14ac:dyDescent="0.25">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spans="1:26" x14ac:dyDescent="0.25">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spans="1:26" x14ac:dyDescent="0.25">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spans="1:26" x14ac:dyDescent="0.25">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spans="1:26" x14ac:dyDescent="0.25">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spans="1:26" x14ac:dyDescent="0.25">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spans="1:26" x14ac:dyDescent="0.25">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spans="1:26" x14ac:dyDescent="0.25">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spans="1:26" x14ac:dyDescent="0.25">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spans="1:26" x14ac:dyDescent="0.25">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spans="1:26" x14ac:dyDescent="0.25">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spans="1:26" x14ac:dyDescent="0.25">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spans="1:26" x14ac:dyDescent="0.25">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spans="1:26" x14ac:dyDescent="0.25">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spans="1:26" x14ac:dyDescent="0.25">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spans="1:26" x14ac:dyDescent="0.25">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spans="1:26" x14ac:dyDescent="0.25">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spans="1:26" x14ac:dyDescent="0.25">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spans="1:26" x14ac:dyDescent="0.25">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spans="1:26" x14ac:dyDescent="0.25">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spans="1:26" x14ac:dyDescent="0.25">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spans="1:26" x14ac:dyDescent="0.25">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spans="1:26" x14ac:dyDescent="0.25">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spans="1:26" x14ac:dyDescent="0.2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spans="1:26" x14ac:dyDescent="0.25">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spans="1:26" x14ac:dyDescent="0.25">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spans="1:26" x14ac:dyDescent="0.25">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spans="1:26" x14ac:dyDescent="0.25">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spans="1:26" x14ac:dyDescent="0.25">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spans="1:26" x14ac:dyDescent="0.25">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spans="1:26" x14ac:dyDescent="0.25">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spans="1:26" x14ac:dyDescent="0.25">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spans="1:26" x14ac:dyDescent="0.25">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spans="1:26" x14ac:dyDescent="0.25">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spans="1:26" x14ac:dyDescent="0.25">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spans="1:26" x14ac:dyDescent="0.25">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spans="1:26" x14ac:dyDescent="0.25">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spans="1:26" x14ac:dyDescent="0.25">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spans="1:26" x14ac:dyDescent="0.25">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spans="1:26" x14ac:dyDescent="0.25">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spans="1:26" x14ac:dyDescent="0.25">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spans="1:26" x14ac:dyDescent="0.25">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spans="1:26" x14ac:dyDescent="0.25">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spans="1:26" x14ac:dyDescent="0.25">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spans="1:26" x14ac:dyDescent="0.25">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spans="1:26" x14ac:dyDescent="0.25">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spans="1:26" x14ac:dyDescent="0.25">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spans="1:26" x14ac:dyDescent="0.25">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spans="1:26" x14ac:dyDescent="0.25">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spans="1:26" x14ac:dyDescent="0.25">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spans="1:26" x14ac:dyDescent="0.25">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spans="1:26" x14ac:dyDescent="0.25">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spans="1:26" x14ac:dyDescent="0.25">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spans="1:26" x14ac:dyDescent="0.25">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spans="1:26" x14ac:dyDescent="0.25">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spans="1:26" x14ac:dyDescent="0.25">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spans="1:26" x14ac:dyDescent="0.25">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spans="1:26" x14ac:dyDescent="0.25">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spans="1:26" x14ac:dyDescent="0.25">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spans="1:26" x14ac:dyDescent="0.25">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spans="1:26" x14ac:dyDescent="0.25">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spans="1:26" x14ac:dyDescent="0.25">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spans="1:26" x14ac:dyDescent="0.25">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spans="1:26" x14ac:dyDescent="0.25">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spans="1:26" x14ac:dyDescent="0.25">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spans="1:26" x14ac:dyDescent="0.25">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spans="1:26" x14ac:dyDescent="0.25">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spans="1:26" x14ac:dyDescent="0.25">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spans="1:26" x14ac:dyDescent="0.25">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spans="1:26" x14ac:dyDescent="0.25">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spans="1:26" x14ac:dyDescent="0.25">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spans="1:26" x14ac:dyDescent="0.25">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spans="1:26" x14ac:dyDescent="0.25">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spans="1:26" x14ac:dyDescent="0.2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spans="1:26" x14ac:dyDescent="0.25">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spans="1:26" x14ac:dyDescent="0.25">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spans="1:26" x14ac:dyDescent="0.25">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spans="1:26" x14ac:dyDescent="0.25">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spans="1:26" x14ac:dyDescent="0.25">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spans="1:26" x14ac:dyDescent="0.25">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spans="1:26" x14ac:dyDescent="0.25">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spans="1:26" x14ac:dyDescent="0.25">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spans="1:26" x14ac:dyDescent="0.25">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spans="1:26" x14ac:dyDescent="0.2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spans="1:26" x14ac:dyDescent="0.25">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spans="1:26" x14ac:dyDescent="0.25">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spans="1:26" x14ac:dyDescent="0.25">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spans="1:26" x14ac:dyDescent="0.25">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spans="1:26" x14ac:dyDescent="0.25">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spans="1:26" x14ac:dyDescent="0.25">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spans="1:26" x14ac:dyDescent="0.25">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spans="1:26" x14ac:dyDescent="0.25">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spans="1:26" x14ac:dyDescent="0.25">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spans="1:26" x14ac:dyDescent="0.2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spans="1:26" x14ac:dyDescent="0.25">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spans="1:26" x14ac:dyDescent="0.25">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spans="1:26" x14ac:dyDescent="0.25">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spans="1:26" x14ac:dyDescent="0.25">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spans="1:26" x14ac:dyDescent="0.25">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spans="1:26" x14ac:dyDescent="0.25">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spans="1:26" x14ac:dyDescent="0.25">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spans="1:26" x14ac:dyDescent="0.25">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spans="1:26" x14ac:dyDescent="0.25">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spans="1:26" x14ac:dyDescent="0.25">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spans="1:26" x14ac:dyDescent="0.25">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spans="1:26" x14ac:dyDescent="0.25">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spans="1:26" x14ac:dyDescent="0.25">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spans="1:26" x14ac:dyDescent="0.25">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spans="1:26" x14ac:dyDescent="0.25">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spans="1:26" x14ac:dyDescent="0.25">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spans="1:26" x14ac:dyDescent="0.25">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spans="1:26" x14ac:dyDescent="0.25">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spans="1:26" x14ac:dyDescent="0.25">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spans="1:26" x14ac:dyDescent="0.2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spans="1:26" x14ac:dyDescent="0.25">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spans="1:26" x14ac:dyDescent="0.25">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spans="1:26" x14ac:dyDescent="0.25">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spans="1:26" x14ac:dyDescent="0.25">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spans="1:26" x14ac:dyDescent="0.25">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spans="1:26" x14ac:dyDescent="0.25">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spans="1:26" x14ac:dyDescent="0.25">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spans="1:26" x14ac:dyDescent="0.25">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spans="1:26" x14ac:dyDescent="0.25">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spans="1:26" x14ac:dyDescent="0.2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spans="1:26" x14ac:dyDescent="0.25">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spans="1:26" x14ac:dyDescent="0.25">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spans="1:26" x14ac:dyDescent="0.25">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spans="1:26" x14ac:dyDescent="0.25">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spans="1:26" x14ac:dyDescent="0.25">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spans="1:26" x14ac:dyDescent="0.25">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spans="1:26" x14ac:dyDescent="0.25">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spans="1:26" x14ac:dyDescent="0.25">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spans="1:26" x14ac:dyDescent="0.25">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spans="1:26" x14ac:dyDescent="0.2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spans="1:26" x14ac:dyDescent="0.25">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spans="1:26" x14ac:dyDescent="0.25">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spans="1:26" x14ac:dyDescent="0.25">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spans="1:26" x14ac:dyDescent="0.25">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spans="1:26" x14ac:dyDescent="0.25">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spans="1:26" x14ac:dyDescent="0.25">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spans="1:26" x14ac:dyDescent="0.25">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spans="1:26" x14ac:dyDescent="0.25">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spans="1:26" x14ac:dyDescent="0.25">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spans="1:26" x14ac:dyDescent="0.2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spans="1:26" x14ac:dyDescent="0.25">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spans="1:26" x14ac:dyDescent="0.25">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spans="1:26" x14ac:dyDescent="0.25">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spans="1:26" x14ac:dyDescent="0.25">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spans="1:26" x14ac:dyDescent="0.25">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spans="1:26" x14ac:dyDescent="0.25">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spans="1:26" x14ac:dyDescent="0.25">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spans="1:26" x14ac:dyDescent="0.25">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spans="1:26" x14ac:dyDescent="0.25">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spans="1:26" x14ac:dyDescent="0.2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spans="1:26" x14ac:dyDescent="0.25">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spans="1:26" x14ac:dyDescent="0.25">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spans="1:26" x14ac:dyDescent="0.25">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spans="1:26" x14ac:dyDescent="0.25">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spans="1:26" x14ac:dyDescent="0.25">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spans="1:26" x14ac:dyDescent="0.25">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spans="1:26" x14ac:dyDescent="0.25">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spans="1:26" x14ac:dyDescent="0.25">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spans="1:26" x14ac:dyDescent="0.25">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spans="1:26" x14ac:dyDescent="0.2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spans="1:26" x14ac:dyDescent="0.25">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spans="1:26" x14ac:dyDescent="0.25">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spans="1:26" x14ac:dyDescent="0.25">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spans="1:26" x14ac:dyDescent="0.25">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spans="1:26" x14ac:dyDescent="0.25">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spans="1:26" x14ac:dyDescent="0.25">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spans="1:26" x14ac:dyDescent="0.25">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spans="1:26" x14ac:dyDescent="0.25">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spans="1:26" x14ac:dyDescent="0.25">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spans="1:26" x14ac:dyDescent="0.2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spans="1:26" x14ac:dyDescent="0.25">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spans="1:26" x14ac:dyDescent="0.25">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spans="1:26" x14ac:dyDescent="0.25">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spans="1:26" x14ac:dyDescent="0.25">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spans="1:26" x14ac:dyDescent="0.25">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spans="1:26" x14ac:dyDescent="0.25">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spans="1:26" x14ac:dyDescent="0.25">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spans="1:26" x14ac:dyDescent="0.25">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spans="1:26" x14ac:dyDescent="0.25">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spans="1:26" x14ac:dyDescent="0.2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spans="1:26" x14ac:dyDescent="0.25">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spans="1:26" x14ac:dyDescent="0.25">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spans="1:26" x14ac:dyDescent="0.25">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spans="1:26" x14ac:dyDescent="0.25">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spans="1:26" x14ac:dyDescent="0.25">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spans="1:26" x14ac:dyDescent="0.25">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spans="1:26" x14ac:dyDescent="0.25">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spans="1:26" x14ac:dyDescent="0.25">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spans="1:26" x14ac:dyDescent="0.25">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spans="1:26" x14ac:dyDescent="0.2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spans="1:26" x14ac:dyDescent="0.25">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spans="1:26" x14ac:dyDescent="0.25">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spans="1:26" x14ac:dyDescent="0.25">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spans="1:26" x14ac:dyDescent="0.25">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spans="1:26" x14ac:dyDescent="0.25">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spans="1:26" x14ac:dyDescent="0.25">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spans="1:26" x14ac:dyDescent="0.25">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spans="1:26" x14ac:dyDescent="0.25">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spans="1:26" x14ac:dyDescent="0.25">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spans="1:26" x14ac:dyDescent="0.2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spans="1:26" x14ac:dyDescent="0.25">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spans="1:26" x14ac:dyDescent="0.25">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spans="1:26" x14ac:dyDescent="0.25">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spans="1:26" x14ac:dyDescent="0.25">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spans="1:26" x14ac:dyDescent="0.25">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spans="1:26" x14ac:dyDescent="0.25">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spans="1:26" x14ac:dyDescent="0.25">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spans="1:26" x14ac:dyDescent="0.25">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spans="1:26" x14ac:dyDescent="0.25">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spans="1:26" x14ac:dyDescent="0.2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spans="1:26" x14ac:dyDescent="0.25">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spans="1:26" x14ac:dyDescent="0.25">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spans="1:26" x14ac:dyDescent="0.25">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spans="1:26" x14ac:dyDescent="0.25">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spans="1:26" x14ac:dyDescent="0.25">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spans="1:26" x14ac:dyDescent="0.25">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spans="1:26" x14ac:dyDescent="0.25">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spans="1:26" x14ac:dyDescent="0.25">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spans="1:26" x14ac:dyDescent="0.25">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spans="1:26" x14ac:dyDescent="0.2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spans="1:26" x14ac:dyDescent="0.25">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spans="1:26" x14ac:dyDescent="0.25">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spans="1:26" x14ac:dyDescent="0.25">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spans="1:26" x14ac:dyDescent="0.25">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spans="1:26" x14ac:dyDescent="0.25">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spans="1:26" x14ac:dyDescent="0.25">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spans="1:26" x14ac:dyDescent="0.25">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spans="1:26" x14ac:dyDescent="0.25">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spans="1:26" x14ac:dyDescent="0.25">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spans="1:26" x14ac:dyDescent="0.2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spans="1:26" x14ac:dyDescent="0.25">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spans="1:26" x14ac:dyDescent="0.25">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spans="1:26" x14ac:dyDescent="0.25">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spans="1:26" x14ac:dyDescent="0.25">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spans="1:26" x14ac:dyDescent="0.25">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spans="1:26" x14ac:dyDescent="0.25">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spans="1:26" x14ac:dyDescent="0.25">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spans="1:26" x14ac:dyDescent="0.25">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spans="1:26" x14ac:dyDescent="0.25">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spans="1:26" x14ac:dyDescent="0.2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spans="1:26" x14ac:dyDescent="0.25">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spans="1:26" x14ac:dyDescent="0.25">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spans="1:26" x14ac:dyDescent="0.25">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spans="1:26" x14ac:dyDescent="0.25">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spans="1:26" x14ac:dyDescent="0.25">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spans="1:26" x14ac:dyDescent="0.25">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spans="1:26" x14ac:dyDescent="0.25">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spans="1:26" x14ac:dyDescent="0.25">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spans="1:26" x14ac:dyDescent="0.25">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spans="1:26" x14ac:dyDescent="0.2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spans="1:26" x14ac:dyDescent="0.25">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spans="1:26" x14ac:dyDescent="0.25">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spans="1:26" x14ac:dyDescent="0.25">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spans="1:26" x14ac:dyDescent="0.25">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spans="1:26" x14ac:dyDescent="0.25">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spans="1:26" x14ac:dyDescent="0.25">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spans="1:26" x14ac:dyDescent="0.25">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spans="1:26" x14ac:dyDescent="0.25">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spans="1:26" x14ac:dyDescent="0.25">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spans="1:26" x14ac:dyDescent="0.2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spans="1:26" x14ac:dyDescent="0.25">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spans="1:26" x14ac:dyDescent="0.25">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spans="1:26" x14ac:dyDescent="0.25">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spans="1:26" x14ac:dyDescent="0.25">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spans="1:26" x14ac:dyDescent="0.25">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spans="1:26" x14ac:dyDescent="0.25">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spans="1:26" x14ac:dyDescent="0.25">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spans="1:26" x14ac:dyDescent="0.25">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spans="1:26" x14ac:dyDescent="0.25">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spans="1:26" x14ac:dyDescent="0.2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spans="1:26" x14ac:dyDescent="0.25">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spans="1:26" x14ac:dyDescent="0.25">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spans="1:26" x14ac:dyDescent="0.25">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spans="1:26" x14ac:dyDescent="0.25">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spans="1:26" x14ac:dyDescent="0.25">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spans="1:26" x14ac:dyDescent="0.25">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spans="1:26" x14ac:dyDescent="0.25">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spans="1:26" x14ac:dyDescent="0.25">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spans="1:26" x14ac:dyDescent="0.25">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spans="1:26" x14ac:dyDescent="0.25">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spans="1:26" x14ac:dyDescent="0.25">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spans="1:26" x14ac:dyDescent="0.25">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spans="1:26" x14ac:dyDescent="0.25">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spans="1:26" x14ac:dyDescent="0.25">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spans="1:26" x14ac:dyDescent="0.25">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spans="1:26" x14ac:dyDescent="0.25">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spans="1:26" x14ac:dyDescent="0.25">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spans="1:26" x14ac:dyDescent="0.25">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spans="1:26" x14ac:dyDescent="0.25">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spans="1:26" x14ac:dyDescent="0.25">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spans="1:26" x14ac:dyDescent="0.25">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spans="1:26" x14ac:dyDescent="0.25">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spans="1:26" x14ac:dyDescent="0.25">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spans="1:26" x14ac:dyDescent="0.25">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spans="1:26" x14ac:dyDescent="0.25">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spans="1:26" x14ac:dyDescent="0.25">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spans="1:26" x14ac:dyDescent="0.25">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spans="1:26" x14ac:dyDescent="0.25">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spans="1:26" x14ac:dyDescent="0.25">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spans="1:26" x14ac:dyDescent="0.25">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spans="1:26" x14ac:dyDescent="0.25">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spans="1:26" x14ac:dyDescent="0.25">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spans="1:26" x14ac:dyDescent="0.25">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spans="1:26" x14ac:dyDescent="0.25">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spans="1:26" x14ac:dyDescent="0.25">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spans="1:26" x14ac:dyDescent="0.25">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spans="1:26" x14ac:dyDescent="0.25">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spans="1:26" x14ac:dyDescent="0.25">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spans="1:26" x14ac:dyDescent="0.25">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spans="1:26" x14ac:dyDescent="0.25">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spans="1:26" x14ac:dyDescent="0.25">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spans="1:26" x14ac:dyDescent="0.25">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spans="1:26" x14ac:dyDescent="0.25">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spans="1:26" x14ac:dyDescent="0.25">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spans="1:26" x14ac:dyDescent="0.25">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spans="1:26" x14ac:dyDescent="0.25">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spans="1:26" x14ac:dyDescent="0.25">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spans="1:26" x14ac:dyDescent="0.25">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spans="1:26" x14ac:dyDescent="0.25">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spans="1:26" x14ac:dyDescent="0.25">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spans="1:26" x14ac:dyDescent="0.25">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spans="1:26" x14ac:dyDescent="0.25">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spans="1:26" x14ac:dyDescent="0.25">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spans="1:26" x14ac:dyDescent="0.25">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spans="1:26" x14ac:dyDescent="0.25">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spans="1:26" x14ac:dyDescent="0.25">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spans="1:26" x14ac:dyDescent="0.25">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spans="1:26" x14ac:dyDescent="0.25">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spans="1:26" x14ac:dyDescent="0.25">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spans="1:26" x14ac:dyDescent="0.25">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spans="1:26" x14ac:dyDescent="0.25">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spans="1:26" x14ac:dyDescent="0.25">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spans="1:26" x14ac:dyDescent="0.25">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spans="1:26" x14ac:dyDescent="0.25">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spans="1:26" x14ac:dyDescent="0.25">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spans="1:26" x14ac:dyDescent="0.25">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spans="1:26" x14ac:dyDescent="0.25">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spans="1:26" x14ac:dyDescent="0.25">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spans="1:26" x14ac:dyDescent="0.25">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spans="1:26" x14ac:dyDescent="0.25">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spans="1:26" x14ac:dyDescent="0.25">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spans="1:26" x14ac:dyDescent="0.25">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spans="1:26" x14ac:dyDescent="0.25">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spans="1:26" x14ac:dyDescent="0.25">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spans="1:26" x14ac:dyDescent="0.25">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spans="1:26" x14ac:dyDescent="0.25">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spans="1:26" x14ac:dyDescent="0.25">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spans="1:26" x14ac:dyDescent="0.25">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spans="1:26" x14ac:dyDescent="0.25">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spans="1:26" x14ac:dyDescent="0.25">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spans="1:26" x14ac:dyDescent="0.25">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spans="1:26" x14ac:dyDescent="0.25">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spans="1:26" x14ac:dyDescent="0.25">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spans="1:26" x14ac:dyDescent="0.25">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spans="1:26" x14ac:dyDescent="0.25">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spans="1:26" x14ac:dyDescent="0.25">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spans="1:26" x14ac:dyDescent="0.25">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spans="1:26" x14ac:dyDescent="0.25">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spans="1:26" x14ac:dyDescent="0.25">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spans="1:26" x14ac:dyDescent="0.25">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spans="1:26" x14ac:dyDescent="0.25">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spans="1:26" x14ac:dyDescent="0.25">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spans="1:26" x14ac:dyDescent="0.25">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spans="1:26" x14ac:dyDescent="0.25">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spans="1:26" x14ac:dyDescent="0.25">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spans="1:26" x14ac:dyDescent="0.25">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spans="1:26" x14ac:dyDescent="0.25">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spans="1:26" x14ac:dyDescent="0.25">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spans="1:26" x14ac:dyDescent="0.25">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spans="1:26" x14ac:dyDescent="0.25">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spans="1:26" x14ac:dyDescent="0.25">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spans="1:26" x14ac:dyDescent="0.25">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spans="1:26" x14ac:dyDescent="0.25">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spans="1:26" x14ac:dyDescent="0.25">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spans="1:26" x14ac:dyDescent="0.25">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spans="1:26" x14ac:dyDescent="0.25">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spans="1:26" x14ac:dyDescent="0.25">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spans="1:26" x14ac:dyDescent="0.25">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spans="1:26" x14ac:dyDescent="0.25">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spans="1:26" x14ac:dyDescent="0.25">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spans="1:26" x14ac:dyDescent="0.25">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spans="1:26" x14ac:dyDescent="0.25">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spans="1:26" x14ac:dyDescent="0.25">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spans="1:26" x14ac:dyDescent="0.25">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spans="1:26" x14ac:dyDescent="0.25">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spans="1:26" x14ac:dyDescent="0.25">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spans="1:26" x14ac:dyDescent="0.25">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spans="1:26" x14ac:dyDescent="0.25">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spans="1:26" x14ac:dyDescent="0.25">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spans="1:26" x14ac:dyDescent="0.25">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spans="1:26" x14ac:dyDescent="0.25">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spans="1:26" x14ac:dyDescent="0.25">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spans="1:26" x14ac:dyDescent="0.25">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spans="1:26" x14ac:dyDescent="0.25">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spans="1:26" x14ac:dyDescent="0.25">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spans="1:26" x14ac:dyDescent="0.25">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spans="1:26" x14ac:dyDescent="0.25">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spans="1:26" x14ac:dyDescent="0.25">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spans="1:26" x14ac:dyDescent="0.25">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spans="1:26" x14ac:dyDescent="0.25">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spans="1:26" x14ac:dyDescent="0.25">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spans="1:26" x14ac:dyDescent="0.25">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spans="1:26" x14ac:dyDescent="0.25">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spans="1:26" x14ac:dyDescent="0.25">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spans="1:26" x14ac:dyDescent="0.25">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spans="1:26" x14ac:dyDescent="0.25">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spans="1:26" x14ac:dyDescent="0.25">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spans="1:26" x14ac:dyDescent="0.25">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spans="1:26" x14ac:dyDescent="0.25">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spans="1:26" x14ac:dyDescent="0.25">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spans="1:26" x14ac:dyDescent="0.25">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spans="1:26" x14ac:dyDescent="0.25">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spans="1:26" x14ac:dyDescent="0.25">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spans="1:26" x14ac:dyDescent="0.25">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spans="1:26" x14ac:dyDescent="0.25">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spans="1:26" x14ac:dyDescent="0.25">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spans="1:26" x14ac:dyDescent="0.25">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spans="1:26" x14ac:dyDescent="0.25">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spans="1:26" x14ac:dyDescent="0.25">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spans="1:26" x14ac:dyDescent="0.25">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spans="1:26" x14ac:dyDescent="0.25">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spans="1:26" x14ac:dyDescent="0.25">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spans="1:26" x14ac:dyDescent="0.25">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spans="1:26" x14ac:dyDescent="0.25">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spans="1:26" x14ac:dyDescent="0.25">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spans="1:26" x14ac:dyDescent="0.25">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spans="1:26" x14ac:dyDescent="0.25">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spans="1:26" x14ac:dyDescent="0.25">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spans="1:26" x14ac:dyDescent="0.25">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spans="1:26" x14ac:dyDescent="0.25">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spans="1:26" x14ac:dyDescent="0.25">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spans="1:26" x14ac:dyDescent="0.25">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spans="1:26" x14ac:dyDescent="0.25">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spans="1:26" x14ac:dyDescent="0.25">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spans="1:26" x14ac:dyDescent="0.25">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spans="1:26" x14ac:dyDescent="0.25">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spans="1:26" x14ac:dyDescent="0.25">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spans="1:26" x14ac:dyDescent="0.25">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spans="1:26" x14ac:dyDescent="0.25">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spans="1:26" x14ac:dyDescent="0.25">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spans="1:26" x14ac:dyDescent="0.25">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spans="1:26" x14ac:dyDescent="0.25">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spans="1:26" x14ac:dyDescent="0.25">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spans="1:26" x14ac:dyDescent="0.25">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spans="1:26" x14ac:dyDescent="0.25">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spans="1:26" x14ac:dyDescent="0.25">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spans="1:26" x14ac:dyDescent="0.25">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spans="1:26" x14ac:dyDescent="0.25">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spans="1:26" x14ac:dyDescent="0.25">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spans="1:26" x14ac:dyDescent="0.25">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spans="1:26" x14ac:dyDescent="0.25">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spans="1:26" x14ac:dyDescent="0.25">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spans="1:26" x14ac:dyDescent="0.25">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spans="1:26" x14ac:dyDescent="0.25">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spans="1:26" x14ac:dyDescent="0.25">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spans="1:26" x14ac:dyDescent="0.25">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spans="1:26" x14ac:dyDescent="0.25">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spans="1:26" x14ac:dyDescent="0.25">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spans="1:26" x14ac:dyDescent="0.25">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spans="1:26" x14ac:dyDescent="0.25">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spans="1:26" x14ac:dyDescent="0.25">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spans="1:26" x14ac:dyDescent="0.25">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spans="1:26" x14ac:dyDescent="0.25">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spans="1:26" x14ac:dyDescent="0.25">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spans="1:26" x14ac:dyDescent="0.25">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spans="1:26" x14ac:dyDescent="0.25">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spans="1:26" x14ac:dyDescent="0.25">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spans="1:26" x14ac:dyDescent="0.25">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spans="1:26" x14ac:dyDescent="0.25">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spans="1:26" x14ac:dyDescent="0.25">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spans="1:26" x14ac:dyDescent="0.25">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spans="1:26" x14ac:dyDescent="0.25">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spans="1:26" x14ac:dyDescent="0.25">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spans="1:26" x14ac:dyDescent="0.25">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spans="1:26" x14ac:dyDescent="0.25">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spans="1:26" x14ac:dyDescent="0.25">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spans="1:26" x14ac:dyDescent="0.25">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spans="1:26" x14ac:dyDescent="0.25">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spans="1:26" x14ac:dyDescent="0.25">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spans="1:26" x14ac:dyDescent="0.25">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spans="1:26" x14ac:dyDescent="0.25">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spans="1:26" x14ac:dyDescent="0.25">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spans="1:26" x14ac:dyDescent="0.25">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spans="1:26" x14ac:dyDescent="0.25">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spans="1:26" x14ac:dyDescent="0.25">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spans="1:26" x14ac:dyDescent="0.25">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spans="1:26" x14ac:dyDescent="0.25">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spans="1:26" x14ac:dyDescent="0.25">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spans="1:26" x14ac:dyDescent="0.25">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spans="1:26" x14ac:dyDescent="0.25">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spans="1:26" x14ac:dyDescent="0.25">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spans="1:26" x14ac:dyDescent="0.25">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spans="1:26" x14ac:dyDescent="0.25">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spans="1:26" x14ac:dyDescent="0.25">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spans="1:26" x14ac:dyDescent="0.25">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spans="1:26" x14ac:dyDescent="0.25">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spans="1:26" x14ac:dyDescent="0.25">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spans="1:26" x14ac:dyDescent="0.25">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spans="1:26" x14ac:dyDescent="0.25">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spans="1:26" x14ac:dyDescent="0.25">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spans="1:26" x14ac:dyDescent="0.25">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spans="1:26" x14ac:dyDescent="0.25">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spans="1:26" x14ac:dyDescent="0.25">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spans="1:26" x14ac:dyDescent="0.25">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spans="1:26" x14ac:dyDescent="0.25">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spans="1:26" x14ac:dyDescent="0.25">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spans="1:26" x14ac:dyDescent="0.25">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spans="1:26" x14ac:dyDescent="0.25">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spans="1:26" x14ac:dyDescent="0.25">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spans="1:26" x14ac:dyDescent="0.25">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spans="1:26" x14ac:dyDescent="0.25">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spans="1:26" x14ac:dyDescent="0.25">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spans="1:26" x14ac:dyDescent="0.25">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spans="1:26" x14ac:dyDescent="0.25">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spans="1:26" x14ac:dyDescent="0.25">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spans="1:26" x14ac:dyDescent="0.25">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spans="1:26" x14ac:dyDescent="0.25">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spans="1:26" x14ac:dyDescent="0.25">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spans="1:26" x14ac:dyDescent="0.25">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spans="1:26" x14ac:dyDescent="0.25">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spans="1:26" x14ac:dyDescent="0.25">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spans="1:26" x14ac:dyDescent="0.25">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spans="1:26" x14ac:dyDescent="0.25">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spans="1:26" x14ac:dyDescent="0.25">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spans="1:26" x14ac:dyDescent="0.25">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spans="1:26" x14ac:dyDescent="0.25">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spans="1:26" x14ac:dyDescent="0.25">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spans="1:26" x14ac:dyDescent="0.25">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spans="1:26" x14ac:dyDescent="0.25">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spans="1:26" x14ac:dyDescent="0.25">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spans="1:26" x14ac:dyDescent="0.25">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spans="1:26" x14ac:dyDescent="0.25">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spans="1:26" x14ac:dyDescent="0.25">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spans="1:26" x14ac:dyDescent="0.25">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spans="1:26" x14ac:dyDescent="0.25">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spans="1:26" x14ac:dyDescent="0.25">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spans="1:26" x14ac:dyDescent="0.25">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spans="1:26" x14ac:dyDescent="0.25">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spans="1:26" x14ac:dyDescent="0.25">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spans="1:26" x14ac:dyDescent="0.25">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spans="1:26" x14ac:dyDescent="0.25">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spans="1:26" x14ac:dyDescent="0.25">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spans="1:26" x14ac:dyDescent="0.25">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spans="1:26" x14ac:dyDescent="0.25">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spans="1:26" x14ac:dyDescent="0.25">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spans="1:26" x14ac:dyDescent="0.25">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spans="1:26" x14ac:dyDescent="0.25">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spans="1:26" x14ac:dyDescent="0.25">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spans="1:26" x14ac:dyDescent="0.25">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spans="1:26" x14ac:dyDescent="0.25">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spans="1:26" x14ac:dyDescent="0.25">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spans="1:26" x14ac:dyDescent="0.25">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spans="1:26" x14ac:dyDescent="0.25">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spans="1:26" x14ac:dyDescent="0.25">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spans="1:26" x14ac:dyDescent="0.25">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spans="1:26" x14ac:dyDescent="0.25">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spans="1:26" x14ac:dyDescent="0.25">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spans="1:26" x14ac:dyDescent="0.25">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spans="1:26" x14ac:dyDescent="0.25">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spans="1:26" x14ac:dyDescent="0.25">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spans="1:26" x14ac:dyDescent="0.25">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spans="1:26" x14ac:dyDescent="0.25">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spans="1:26" x14ac:dyDescent="0.25">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spans="1:26" x14ac:dyDescent="0.25">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spans="1:26" x14ac:dyDescent="0.25">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spans="1:26" x14ac:dyDescent="0.25">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spans="1:26" x14ac:dyDescent="0.25">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spans="1:26" x14ac:dyDescent="0.25">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spans="1:26" x14ac:dyDescent="0.25">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spans="1:26" x14ac:dyDescent="0.25">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spans="1:26" x14ac:dyDescent="0.25">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spans="1:26" x14ac:dyDescent="0.25">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spans="1:26" x14ac:dyDescent="0.25">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spans="1:26" x14ac:dyDescent="0.25">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spans="1:26" x14ac:dyDescent="0.25">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spans="1:26" x14ac:dyDescent="0.25">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spans="1:26" x14ac:dyDescent="0.25">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spans="1:26" x14ac:dyDescent="0.25">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spans="1:26" x14ac:dyDescent="0.25">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spans="1:26" x14ac:dyDescent="0.25">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spans="1:26" x14ac:dyDescent="0.25">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spans="1:26" x14ac:dyDescent="0.25">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spans="1:26" x14ac:dyDescent="0.25">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spans="1:26" x14ac:dyDescent="0.25">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spans="1:26" x14ac:dyDescent="0.25">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spans="1:26" x14ac:dyDescent="0.25">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spans="1:26" x14ac:dyDescent="0.25">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spans="1:26" x14ac:dyDescent="0.25">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spans="1:26" x14ac:dyDescent="0.25">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spans="1:26" x14ac:dyDescent="0.25">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spans="1:26" x14ac:dyDescent="0.25">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spans="1:26" x14ac:dyDescent="0.25">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spans="1:26" x14ac:dyDescent="0.25">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spans="1:26" x14ac:dyDescent="0.25">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spans="1:26" x14ac:dyDescent="0.25">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spans="1:26" x14ac:dyDescent="0.25">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spans="1:26" x14ac:dyDescent="0.25">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spans="1:26" x14ac:dyDescent="0.25">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spans="1:26" x14ac:dyDescent="0.25">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spans="1:26" x14ac:dyDescent="0.25">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spans="1:26" x14ac:dyDescent="0.25">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spans="1:26" x14ac:dyDescent="0.25">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spans="1:26" x14ac:dyDescent="0.25">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spans="1:26" x14ac:dyDescent="0.25">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spans="1:26" x14ac:dyDescent="0.25">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spans="1:26" x14ac:dyDescent="0.25">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spans="1:26" x14ac:dyDescent="0.25">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spans="1:26" x14ac:dyDescent="0.25">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spans="1:26" x14ac:dyDescent="0.25">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spans="1:26" x14ac:dyDescent="0.25">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spans="1:26" x14ac:dyDescent="0.25">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spans="1:26" x14ac:dyDescent="0.25">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spans="1:26" x14ac:dyDescent="0.25">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spans="1:26" x14ac:dyDescent="0.25">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spans="1:26" x14ac:dyDescent="0.25">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spans="1:26" x14ac:dyDescent="0.25">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spans="1:26" x14ac:dyDescent="0.25">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spans="1:26" x14ac:dyDescent="0.25">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spans="1:26" x14ac:dyDescent="0.25">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spans="1:26" x14ac:dyDescent="0.25">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spans="1:26" x14ac:dyDescent="0.25">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spans="1:26" x14ac:dyDescent="0.25">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spans="1:26" x14ac:dyDescent="0.25">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spans="1:26" x14ac:dyDescent="0.25">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spans="1:26" x14ac:dyDescent="0.25">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spans="1:26" x14ac:dyDescent="0.25">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spans="1:26" x14ac:dyDescent="0.25">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spans="1:26" x14ac:dyDescent="0.25">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spans="1:26" x14ac:dyDescent="0.25">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spans="1:26" x14ac:dyDescent="0.25">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spans="1:26" x14ac:dyDescent="0.25">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spans="1:26" x14ac:dyDescent="0.25">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spans="1:26" x14ac:dyDescent="0.25">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spans="1:26" x14ac:dyDescent="0.25">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spans="1:26" x14ac:dyDescent="0.25">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spans="1:26" x14ac:dyDescent="0.25">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spans="1:26" x14ac:dyDescent="0.25">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spans="1:26" x14ac:dyDescent="0.25">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spans="1:26" x14ac:dyDescent="0.25">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spans="1:26" x14ac:dyDescent="0.25">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spans="1:26" x14ac:dyDescent="0.25">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spans="1:26" x14ac:dyDescent="0.25">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spans="1:26" x14ac:dyDescent="0.25">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spans="1:26" x14ac:dyDescent="0.25">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spans="1:26" x14ac:dyDescent="0.25">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spans="1:26" x14ac:dyDescent="0.25">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spans="1:26" x14ac:dyDescent="0.25">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spans="1:26" x14ac:dyDescent="0.25">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spans="1:26" x14ac:dyDescent="0.25">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spans="1:26" x14ac:dyDescent="0.25">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spans="1:26" x14ac:dyDescent="0.25">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spans="1:26" x14ac:dyDescent="0.25">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spans="1:26" x14ac:dyDescent="0.25">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spans="1:26" x14ac:dyDescent="0.25">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spans="1:26" x14ac:dyDescent="0.25">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spans="1:26" x14ac:dyDescent="0.25">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spans="1:26" x14ac:dyDescent="0.25">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spans="1:26" x14ac:dyDescent="0.25">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spans="1:26" x14ac:dyDescent="0.25">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spans="1:26" x14ac:dyDescent="0.25">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spans="1:26" x14ac:dyDescent="0.25">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spans="1:26" x14ac:dyDescent="0.25">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spans="1:26" x14ac:dyDescent="0.25">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spans="1:26" x14ac:dyDescent="0.25">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spans="1:26" x14ac:dyDescent="0.25">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spans="1:26" x14ac:dyDescent="0.25">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spans="1:26" x14ac:dyDescent="0.25">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spans="1:26" x14ac:dyDescent="0.25">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spans="1:26" x14ac:dyDescent="0.25">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spans="1:26" x14ac:dyDescent="0.25">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spans="1:26" x14ac:dyDescent="0.25">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spans="1:26" x14ac:dyDescent="0.25">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spans="1:26" x14ac:dyDescent="0.25">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spans="1:26" x14ac:dyDescent="0.25">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spans="1:26" x14ac:dyDescent="0.25">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spans="1:26" x14ac:dyDescent="0.25">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spans="1:26" x14ac:dyDescent="0.25">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spans="1:26" x14ac:dyDescent="0.25">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spans="1:26" x14ac:dyDescent="0.25">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spans="1:26" x14ac:dyDescent="0.25">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spans="1:26" x14ac:dyDescent="0.25">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spans="1:26" x14ac:dyDescent="0.25">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spans="1:26" x14ac:dyDescent="0.25">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spans="1:26" x14ac:dyDescent="0.25">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spans="1:26" x14ac:dyDescent="0.25">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spans="1:26" x14ac:dyDescent="0.25">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spans="1:26" x14ac:dyDescent="0.25">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spans="1:26" x14ac:dyDescent="0.25">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spans="1:26" x14ac:dyDescent="0.25">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spans="1:26" x14ac:dyDescent="0.25">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spans="1:26" x14ac:dyDescent="0.25">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spans="1:26" x14ac:dyDescent="0.25">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spans="1:26" x14ac:dyDescent="0.25">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spans="1:26" x14ac:dyDescent="0.25">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spans="1:26" x14ac:dyDescent="0.25">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spans="1:26" x14ac:dyDescent="0.25">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spans="1:26" x14ac:dyDescent="0.25">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spans="1:26" x14ac:dyDescent="0.25">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spans="1:26" x14ac:dyDescent="0.25">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spans="1:26" x14ac:dyDescent="0.25">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spans="1:26" x14ac:dyDescent="0.25">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spans="1:26" x14ac:dyDescent="0.25">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spans="1:26" x14ac:dyDescent="0.25">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spans="1:26" x14ac:dyDescent="0.25">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spans="1:26" x14ac:dyDescent="0.25">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spans="1:26" x14ac:dyDescent="0.25">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spans="1:26" x14ac:dyDescent="0.25">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spans="1:26" x14ac:dyDescent="0.25">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spans="1:26" x14ac:dyDescent="0.25">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spans="1:26" x14ac:dyDescent="0.25">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spans="1:26" x14ac:dyDescent="0.25">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spans="1:26" x14ac:dyDescent="0.25">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spans="1:26" x14ac:dyDescent="0.25">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spans="1:26" x14ac:dyDescent="0.25">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spans="1:26" x14ac:dyDescent="0.25">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spans="1:26" x14ac:dyDescent="0.25">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spans="1:26" x14ac:dyDescent="0.25">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spans="1:26" x14ac:dyDescent="0.25">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spans="1:26" x14ac:dyDescent="0.25">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spans="1:26" x14ac:dyDescent="0.25">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spans="1:26" x14ac:dyDescent="0.25">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spans="1:26" x14ac:dyDescent="0.25">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spans="1:26" x14ac:dyDescent="0.25">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spans="1:26" x14ac:dyDescent="0.25">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spans="1:26" x14ac:dyDescent="0.25">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spans="1:26" x14ac:dyDescent="0.25">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spans="1:26" x14ac:dyDescent="0.25">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spans="1:26" x14ac:dyDescent="0.25">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spans="1:26" x14ac:dyDescent="0.25">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spans="1:26" x14ac:dyDescent="0.25">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spans="1:26" x14ac:dyDescent="0.25">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spans="1:26" x14ac:dyDescent="0.25">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spans="1:26" x14ac:dyDescent="0.25">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spans="1:26" x14ac:dyDescent="0.25">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spans="1:26" x14ac:dyDescent="0.25">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spans="1:26" x14ac:dyDescent="0.25">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spans="1:26" x14ac:dyDescent="0.25">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spans="1:26" x14ac:dyDescent="0.25">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spans="1:26" x14ac:dyDescent="0.25">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spans="1:26" x14ac:dyDescent="0.25">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spans="1:26" x14ac:dyDescent="0.25">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spans="1:26" x14ac:dyDescent="0.25">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spans="1:26" x14ac:dyDescent="0.25">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spans="1:26" x14ac:dyDescent="0.25">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spans="1:26" x14ac:dyDescent="0.25">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spans="1:26" x14ac:dyDescent="0.25">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spans="1:26" x14ac:dyDescent="0.25">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spans="1:26" x14ac:dyDescent="0.25">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spans="1:26" x14ac:dyDescent="0.25">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spans="1:26" x14ac:dyDescent="0.25">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spans="1:26" x14ac:dyDescent="0.25">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spans="1:26" x14ac:dyDescent="0.25">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spans="1:26" x14ac:dyDescent="0.25">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spans="1:26" x14ac:dyDescent="0.25">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spans="1:26" x14ac:dyDescent="0.25">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spans="1:26" x14ac:dyDescent="0.25">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spans="1:26" x14ac:dyDescent="0.25">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spans="1:26" x14ac:dyDescent="0.25">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spans="1:26" x14ac:dyDescent="0.25">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spans="1:26" x14ac:dyDescent="0.25">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spans="1:26" x14ac:dyDescent="0.25">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spans="1:26" x14ac:dyDescent="0.25">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spans="1:26" x14ac:dyDescent="0.25">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spans="1:26" x14ac:dyDescent="0.25">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spans="1:26" x14ac:dyDescent="0.25">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spans="1:26" x14ac:dyDescent="0.25">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spans="1:26" x14ac:dyDescent="0.25">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spans="1:26" x14ac:dyDescent="0.25">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spans="1:26" x14ac:dyDescent="0.25">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spans="1:26" x14ac:dyDescent="0.25">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spans="1:26" x14ac:dyDescent="0.25">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spans="1:26" x14ac:dyDescent="0.25">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spans="1:26" x14ac:dyDescent="0.25">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spans="1:26" x14ac:dyDescent="0.25">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spans="1:26" x14ac:dyDescent="0.25">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spans="1:26" x14ac:dyDescent="0.25">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spans="1:26" x14ac:dyDescent="0.25">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spans="1:26" x14ac:dyDescent="0.25">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spans="1:26" x14ac:dyDescent="0.25">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spans="1:26" x14ac:dyDescent="0.25">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spans="1:26" x14ac:dyDescent="0.25">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spans="1:26" x14ac:dyDescent="0.25">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spans="1:26" x14ac:dyDescent="0.25">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spans="1:26" x14ac:dyDescent="0.25">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spans="1:26" x14ac:dyDescent="0.25">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spans="1:26" x14ac:dyDescent="0.25">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spans="1:26" x14ac:dyDescent="0.25">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spans="1:26" x14ac:dyDescent="0.25">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spans="1:26" x14ac:dyDescent="0.25">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spans="1:26" x14ac:dyDescent="0.25">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spans="1:26" x14ac:dyDescent="0.25">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spans="1:26" x14ac:dyDescent="0.25">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spans="1:26" x14ac:dyDescent="0.25">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spans="1:26" x14ac:dyDescent="0.25">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spans="1:26" x14ac:dyDescent="0.25">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spans="1:26" x14ac:dyDescent="0.25">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spans="1:26" x14ac:dyDescent="0.25">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spans="1:26" x14ac:dyDescent="0.25">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spans="1:26" x14ac:dyDescent="0.25">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spans="1:26" x14ac:dyDescent="0.25">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spans="1:26" x14ac:dyDescent="0.25">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spans="1:26" x14ac:dyDescent="0.25">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spans="1:26" x14ac:dyDescent="0.25">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spans="1:26" x14ac:dyDescent="0.25">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spans="1:26" x14ac:dyDescent="0.25">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spans="1:26" x14ac:dyDescent="0.25">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spans="1:26" x14ac:dyDescent="0.25">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spans="1:26" x14ac:dyDescent="0.25">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spans="1:26" x14ac:dyDescent="0.25">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spans="1:26" x14ac:dyDescent="0.25">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spans="1:26" x14ac:dyDescent="0.25">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spans="1:26" x14ac:dyDescent="0.25">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spans="1:26" x14ac:dyDescent="0.25">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spans="1:26" x14ac:dyDescent="0.25">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spans="1:26" x14ac:dyDescent="0.25">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spans="1:26" x14ac:dyDescent="0.25">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spans="1:26" x14ac:dyDescent="0.25">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spans="1:26" x14ac:dyDescent="0.25">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spans="1:26" x14ac:dyDescent="0.25">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spans="1:26" x14ac:dyDescent="0.25">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spans="1:26" x14ac:dyDescent="0.25">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spans="1:26" x14ac:dyDescent="0.25">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spans="1:26" x14ac:dyDescent="0.25">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spans="1:26" x14ac:dyDescent="0.25">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spans="1:26" x14ac:dyDescent="0.25">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x14ac:dyDescent="0.25"/>
  <cols>
    <col min="1" max="1" width="24.85546875" customWidth="1"/>
    <col min="2" max="2" width="13" customWidth="1"/>
    <col min="3" max="3" width="16.28515625" customWidth="1"/>
  </cols>
  <sheetData>
    <row r="1" spans="1:3" ht="15" customHeight="1" x14ac:dyDescent="0.3">
      <c r="A1" s="11" t="s">
        <v>41</v>
      </c>
    </row>
    <row r="2" spans="1:3" ht="15" customHeight="1" x14ac:dyDescent="0.3">
      <c r="A2" s="12"/>
      <c r="B2" s="12" t="s">
        <v>42</v>
      </c>
      <c r="C2" s="12" t="s">
        <v>43</v>
      </c>
    </row>
    <row r="3" spans="1:3" ht="15" customHeight="1" x14ac:dyDescent="0.3">
      <c r="A3" s="11" t="s">
        <v>44</v>
      </c>
      <c r="B3" s="11" t="s">
        <v>45</v>
      </c>
      <c r="C3" s="11" t="s">
        <v>46</v>
      </c>
    </row>
    <row r="4" spans="1:3" ht="15" customHeight="1" x14ac:dyDescent="0.3">
      <c r="A4" s="11" t="s">
        <v>47</v>
      </c>
      <c r="B4" s="11" t="s">
        <v>45</v>
      </c>
      <c r="C4" s="11" t="s">
        <v>48</v>
      </c>
    </row>
    <row r="5" spans="1:3" ht="15" customHeight="1" x14ac:dyDescent="0.3">
      <c r="A5" s="11" t="s">
        <v>49</v>
      </c>
      <c r="B5" s="11" t="s">
        <v>45</v>
      </c>
      <c r="C5" s="11" t="s">
        <v>50</v>
      </c>
    </row>
    <row r="6" spans="1:3" ht="15" customHeight="1" x14ac:dyDescent="0.3">
      <c r="A6" s="11" t="s">
        <v>51</v>
      </c>
      <c r="B6" s="11" t="s">
        <v>45</v>
      </c>
      <c r="C6" s="11" t="s">
        <v>52</v>
      </c>
    </row>
    <row r="7" spans="1:3" ht="15" customHeight="1" x14ac:dyDescent="0.3">
      <c r="A7" s="11" t="s">
        <v>53</v>
      </c>
      <c r="B7" s="11" t="s">
        <v>54</v>
      </c>
      <c r="C7" s="11" t="s">
        <v>54</v>
      </c>
    </row>
    <row r="8" spans="1:3" ht="15" customHeight="1" x14ac:dyDescent="0.3">
      <c r="A8" s="11" t="s">
        <v>55</v>
      </c>
      <c r="B8" s="11" t="s">
        <v>54</v>
      </c>
      <c r="C8" s="11"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9"/>
  <sheetViews>
    <sheetView workbookViewId="0">
      <selection activeCell="G16" sqref="G16"/>
    </sheetView>
  </sheetViews>
  <sheetFormatPr defaultColWidth="14.42578125" defaultRowHeight="15" customHeight="1" x14ac:dyDescent="0.25"/>
  <cols>
    <col min="6" max="6" width="46" customWidth="1"/>
    <col min="7" max="7" width="18.85546875" customWidth="1"/>
    <col min="8" max="8" width="26.28515625" customWidth="1"/>
  </cols>
  <sheetData>
    <row r="1" spans="1:8" ht="38.25" x14ac:dyDescent="0.25">
      <c r="A1" s="1" t="s">
        <v>0</v>
      </c>
      <c r="B1" s="1" t="s">
        <v>1</v>
      </c>
      <c r="C1" s="1" t="s">
        <v>2</v>
      </c>
      <c r="D1" s="1" t="s">
        <v>3</v>
      </c>
      <c r="E1" s="1" t="s">
        <v>4</v>
      </c>
      <c r="F1" s="1" t="s">
        <v>5</v>
      </c>
      <c r="G1" s="1" t="s">
        <v>6</v>
      </c>
      <c r="H1" s="1" t="s">
        <v>7</v>
      </c>
    </row>
    <row r="2" spans="1:8" ht="45" x14ac:dyDescent="0.25">
      <c r="A2" s="2">
        <v>1</v>
      </c>
      <c r="B2" s="2">
        <v>1</v>
      </c>
      <c r="C2" s="3" t="s">
        <v>8</v>
      </c>
      <c r="D2" s="4" t="s">
        <v>9</v>
      </c>
      <c r="E2" s="5" t="s">
        <v>10</v>
      </c>
      <c r="F2" s="5" t="s">
        <v>11</v>
      </c>
      <c r="G2" s="6" t="s">
        <v>12</v>
      </c>
      <c r="H2" s="13" t="s">
        <v>56</v>
      </c>
    </row>
    <row r="3" spans="1:8" ht="60" x14ac:dyDescent="0.25">
      <c r="A3" s="14">
        <v>2</v>
      </c>
      <c r="B3" s="14">
        <v>1</v>
      </c>
      <c r="C3" s="15" t="s">
        <v>8</v>
      </c>
      <c r="D3" s="16" t="s">
        <v>57</v>
      </c>
      <c r="E3" s="17" t="s">
        <v>58</v>
      </c>
      <c r="F3" s="17" t="s">
        <v>59</v>
      </c>
      <c r="G3" s="45" t="s">
        <v>12</v>
      </c>
      <c r="H3" s="13" t="s">
        <v>60</v>
      </c>
    </row>
    <row r="4" spans="1:8" ht="60" x14ac:dyDescent="0.25">
      <c r="A4" s="14">
        <v>2</v>
      </c>
      <c r="B4" s="14">
        <v>2</v>
      </c>
      <c r="C4" s="15" t="s">
        <v>8</v>
      </c>
      <c r="D4" s="16" t="s">
        <v>57</v>
      </c>
      <c r="E4" s="17" t="s">
        <v>58</v>
      </c>
      <c r="F4" s="17" t="s">
        <v>61</v>
      </c>
      <c r="G4" s="45" t="s">
        <v>12</v>
      </c>
      <c r="H4" s="13" t="s">
        <v>62</v>
      </c>
    </row>
    <row r="5" spans="1:8" ht="60" x14ac:dyDescent="0.25">
      <c r="A5" s="14">
        <v>2</v>
      </c>
      <c r="B5" s="14">
        <v>3</v>
      </c>
      <c r="C5" s="15" t="s">
        <v>8</v>
      </c>
      <c r="D5" s="16" t="s">
        <v>57</v>
      </c>
      <c r="E5" s="17" t="s">
        <v>58</v>
      </c>
      <c r="F5" s="17" t="s">
        <v>63</v>
      </c>
      <c r="G5" s="45" t="s">
        <v>12</v>
      </c>
      <c r="H5" s="13" t="s">
        <v>62</v>
      </c>
    </row>
    <row r="6" spans="1:8" ht="60" x14ac:dyDescent="0.25">
      <c r="A6" s="14">
        <v>2</v>
      </c>
      <c r="B6" s="14">
        <v>4</v>
      </c>
      <c r="C6" s="15" t="s">
        <v>8</v>
      </c>
      <c r="D6" s="16" t="s">
        <v>57</v>
      </c>
      <c r="E6" s="17" t="s">
        <v>58</v>
      </c>
      <c r="F6" s="17" t="s">
        <v>64</v>
      </c>
      <c r="G6" s="45" t="s">
        <v>12</v>
      </c>
      <c r="H6" s="13" t="s">
        <v>62</v>
      </c>
    </row>
    <row r="7" spans="1:8" ht="60" x14ac:dyDescent="0.25">
      <c r="A7" s="14">
        <v>2</v>
      </c>
      <c r="B7" s="14">
        <v>5</v>
      </c>
      <c r="C7" s="15" t="s">
        <v>8</v>
      </c>
      <c r="D7" s="16" t="s">
        <v>57</v>
      </c>
      <c r="E7" s="17" t="s">
        <v>58</v>
      </c>
      <c r="F7" s="17" t="s">
        <v>65</v>
      </c>
      <c r="G7" s="45" t="s">
        <v>12</v>
      </c>
      <c r="H7" s="13" t="s">
        <v>66</v>
      </c>
    </row>
    <row r="8" spans="1:8" ht="60" x14ac:dyDescent="0.25">
      <c r="A8" s="14">
        <v>2</v>
      </c>
      <c r="B8" s="14">
        <v>6</v>
      </c>
      <c r="C8" s="15" t="s">
        <v>8</v>
      </c>
      <c r="D8" s="16" t="s">
        <v>57</v>
      </c>
      <c r="E8" s="17" t="s">
        <v>58</v>
      </c>
      <c r="F8" s="17" t="s">
        <v>67</v>
      </c>
      <c r="G8" s="44" t="s">
        <v>271</v>
      </c>
      <c r="H8" s="18" t="s">
        <v>68</v>
      </c>
    </row>
    <row r="9" spans="1:8" ht="15" customHeight="1" x14ac:dyDescent="0.25">
      <c r="G9" s="44"/>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display="https://katonaszg-my.sharepoint.com/:v:/g/personal/aron_soponyai_katonaj-mkszig_hu/EXOOSQZN5dxCr39ULzZNpJ0BjXO667iJT0YKRgXAVg9onw?nav=eyJyZWZlcnJhbEluZm8iOnsicmVmZXJyYWxBcHAiOiJPbmVEcml2ZUZvckJ1c2luZXNzIiwicmVmZXJyYWxBcHBQbGF0Zm9ybSI6IldlYiIsInJlZmVycmFsTW9kZSI6InZpZXciLCJyZWZlcnJhbFZpZXciOiJNeUZpbGVzTGlua0RpcmVjdCJ9fQ&amp;e=J7Lhr1" xr:uid="{7A3DC9B5-8ABD-4620-90A9-FBF2F179373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election sqref="A1:A4"/>
    </sheetView>
  </sheetViews>
  <sheetFormatPr defaultColWidth="14.42578125" defaultRowHeight="15" customHeight="1" x14ac:dyDescent="0.25"/>
  <cols>
    <col min="1" max="1" width="15.28515625" customWidth="1"/>
    <col min="2" max="2" width="34.85546875" customWidth="1"/>
    <col min="3" max="3" width="91.7109375" customWidth="1"/>
  </cols>
  <sheetData>
    <row r="1" spans="1:3" x14ac:dyDescent="0.25">
      <c r="A1" s="46" t="s">
        <v>69</v>
      </c>
      <c r="B1" s="19" t="s">
        <v>70</v>
      </c>
      <c r="C1" s="19" t="s">
        <v>71</v>
      </c>
    </row>
    <row r="2" spans="1:3" x14ac:dyDescent="0.25">
      <c r="A2" s="47"/>
      <c r="B2" s="19" t="s">
        <v>72</v>
      </c>
      <c r="C2" s="19" t="s">
        <v>73</v>
      </c>
    </row>
    <row r="3" spans="1:3" x14ac:dyDescent="0.25">
      <c r="A3" s="47"/>
      <c r="B3" s="19" t="s">
        <v>74</v>
      </c>
      <c r="C3" s="19" t="s">
        <v>75</v>
      </c>
    </row>
    <row r="4" spans="1:3" x14ac:dyDescent="0.25">
      <c r="A4" s="48"/>
      <c r="B4" s="19" t="s">
        <v>76</v>
      </c>
      <c r="C4" s="20" t="s">
        <v>77</v>
      </c>
    </row>
    <row r="5" spans="1:3" x14ac:dyDescent="0.25">
      <c r="A5" s="46" t="s">
        <v>78</v>
      </c>
      <c r="B5" s="19" t="s">
        <v>79</v>
      </c>
      <c r="C5" s="19" t="s">
        <v>80</v>
      </c>
    </row>
    <row r="6" spans="1:3" x14ac:dyDescent="0.25">
      <c r="A6" s="47"/>
      <c r="B6" s="19" t="s">
        <v>81</v>
      </c>
      <c r="C6" s="21" t="s">
        <v>82</v>
      </c>
    </row>
    <row r="7" spans="1:3" x14ac:dyDescent="0.25">
      <c r="A7" s="48"/>
      <c r="B7" s="19" t="s">
        <v>83</v>
      </c>
      <c r="C7" s="22" t="s">
        <v>84</v>
      </c>
    </row>
    <row r="8" spans="1:3" x14ac:dyDescent="0.25">
      <c r="A8" s="46" t="s">
        <v>85</v>
      </c>
      <c r="B8" s="19" t="s">
        <v>86</v>
      </c>
      <c r="C8" s="19" t="s">
        <v>87</v>
      </c>
    </row>
    <row r="9" spans="1:3" x14ac:dyDescent="0.25">
      <c r="A9" s="48"/>
      <c r="B9" s="19" t="s">
        <v>88</v>
      </c>
      <c r="C9" s="19" t="s">
        <v>89</v>
      </c>
    </row>
    <row r="10" spans="1:3" x14ac:dyDescent="0.25">
      <c r="A10" s="46" t="s">
        <v>90</v>
      </c>
      <c r="B10" s="19" t="s">
        <v>91</v>
      </c>
      <c r="C10" s="19" t="s">
        <v>92</v>
      </c>
    </row>
    <row r="11" spans="1:3" x14ac:dyDescent="0.25">
      <c r="A11" s="47"/>
      <c r="B11" s="19"/>
      <c r="C11" s="19" t="s">
        <v>93</v>
      </c>
    </row>
    <row r="12" spans="1:3" x14ac:dyDescent="0.25">
      <c r="A12" s="47"/>
      <c r="B12" s="19"/>
      <c r="C12" s="19" t="s">
        <v>94</v>
      </c>
    </row>
    <row r="13" spans="1:3" x14ac:dyDescent="0.25">
      <c r="A13" s="47"/>
      <c r="B13" s="19"/>
      <c r="C13" s="19" t="s">
        <v>95</v>
      </c>
    </row>
    <row r="14" spans="1:3" x14ac:dyDescent="0.25">
      <c r="A14" s="47"/>
      <c r="B14" s="19"/>
      <c r="C14" s="19" t="s">
        <v>96</v>
      </c>
    </row>
    <row r="15" spans="1:3" x14ac:dyDescent="0.25">
      <c r="A15" s="47"/>
      <c r="B15" s="19" t="s">
        <v>7</v>
      </c>
      <c r="C15" s="19" t="s">
        <v>97</v>
      </c>
    </row>
    <row r="16" spans="1:3" x14ac:dyDescent="0.25">
      <c r="A16" s="47"/>
      <c r="B16" s="19" t="s">
        <v>98</v>
      </c>
      <c r="C16" s="19" t="s">
        <v>99</v>
      </c>
    </row>
    <row r="17" spans="1:3" x14ac:dyDescent="0.25">
      <c r="A17" s="48"/>
      <c r="B17" s="19" t="s">
        <v>2</v>
      </c>
      <c r="C17" s="19" t="s">
        <v>100</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x14ac:dyDescent="0.25"/>
  <cols>
    <col min="1" max="1" width="42.7109375" customWidth="1"/>
    <col min="2" max="2" width="16.5703125" customWidth="1"/>
    <col min="3" max="3" width="15.7109375" customWidth="1"/>
  </cols>
  <sheetData>
    <row r="1" spans="1:3" x14ac:dyDescent="0.25">
      <c r="A1" s="23"/>
      <c r="B1" s="23" t="s">
        <v>101</v>
      </c>
      <c r="C1" s="23" t="s">
        <v>102</v>
      </c>
    </row>
    <row r="2" spans="1:3" x14ac:dyDescent="0.25">
      <c r="A2" s="23" t="s">
        <v>103</v>
      </c>
      <c r="B2" s="23" t="s">
        <v>104</v>
      </c>
      <c r="C2" s="23" t="s">
        <v>104</v>
      </c>
    </row>
    <row r="3" spans="1:3" x14ac:dyDescent="0.25">
      <c r="A3" s="23" t="s">
        <v>105</v>
      </c>
      <c r="B3" s="23" t="s">
        <v>104</v>
      </c>
      <c r="C3" s="23" t="s">
        <v>100</v>
      </c>
    </row>
    <row r="4" spans="1:3" x14ac:dyDescent="0.25">
      <c r="A4" s="23" t="s">
        <v>106</v>
      </c>
      <c r="B4" s="23" t="s">
        <v>104</v>
      </c>
      <c r="C4" s="23" t="s">
        <v>107</v>
      </c>
    </row>
    <row r="5" spans="1:3" x14ac:dyDescent="0.25">
      <c r="A5" s="23" t="s">
        <v>108</v>
      </c>
      <c r="B5" s="23" t="s">
        <v>109</v>
      </c>
      <c r="C5" s="23" t="s">
        <v>109</v>
      </c>
    </row>
    <row r="6" spans="1:3" x14ac:dyDescent="0.25">
      <c r="A6" s="23" t="s">
        <v>110</v>
      </c>
      <c r="B6" s="23" t="s">
        <v>111</v>
      </c>
      <c r="C6" s="23" t="s">
        <v>111</v>
      </c>
    </row>
    <row r="60" spans="1:10" x14ac:dyDescent="0.25">
      <c r="A60" s="9" t="s">
        <v>112</v>
      </c>
      <c r="B60" s="24" t="s">
        <v>113</v>
      </c>
    </row>
    <row r="62" spans="1:10" x14ac:dyDescent="0.25">
      <c r="A62" s="23"/>
      <c r="B62" s="23" t="s">
        <v>114</v>
      </c>
      <c r="C62" s="23" t="s">
        <v>115</v>
      </c>
      <c r="D62" s="23" t="s">
        <v>116</v>
      </c>
      <c r="E62" s="23" t="s">
        <v>117</v>
      </c>
      <c r="F62" s="23" t="s">
        <v>118</v>
      </c>
      <c r="G62" s="23" t="s">
        <v>119</v>
      </c>
      <c r="H62" s="23" t="s">
        <v>120</v>
      </c>
      <c r="I62" s="23" t="s">
        <v>121</v>
      </c>
      <c r="J62" s="23" t="s">
        <v>122</v>
      </c>
    </row>
    <row r="63" spans="1:10" x14ac:dyDescent="0.25">
      <c r="A63" s="25" t="s">
        <v>123</v>
      </c>
      <c r="B63" s="23"/>
      <c r="C63" s="23"/>
      <c r="D63" s="23"/>
      <c r="E63" s="23"/>
      <c r="F63" s="23"/>
      <c r="G63" s="23"/>
      <c r="H63" s="23"/>
      <c r="I63" s="23"/>
      <c r="J63" s="23"/>
    </row>
    <row r="64" spans="1:10" x14ac:dyDescent="0.25">
      <c r="A64" s="23" t="s">
        <v>124</v>
      </c>
      <c r="B64" s="23" t="s">
        <v>104</v>
      </c>
      <c r="C64" s="23" t="s">
        <v>107</v>
      </c>
      <c r="D64" s="23" t="s">
        <v>107</v>
      </c>
      <c r="E64" s="23" t="s">
        <v>107</v>
      </c>
      <c r="F64" s="23" t="s">
        <v>107</v>
      </c>
      <c r="G64" s="23" t="s">
        <v>107</v>
      </c>
      <c r="H64" s="23" t="s">
        <v>107</v>
      </c>
      <c r="I64" s="23" t="s">
        <v>107</v>
      </c>
      <c r="J64" s="23" t="s">
        <v>107</v>
      </c>
    </row>
    <row r="65" spans="1:10" x14ac:dyDescent="0.25">
      <c r="A65" s="23" t="s">
        <v>125</v>
      </c>
      <c r="B65" s="23" t="s">
        <v>107</v>
      </c>
      <c r="C65" s="23" t="s">
        <v>107</v>
      </c>
      <c r="D65" s="23" t="s">
        <v>107</v>
      </c>
      <c r="E65" s="23" t="s">
        <v>107</v>
      </c>
      <c r="F65" s="23" t="s">
        <v>107</v>
      </c>
      <c r="G65" s="23" t="s">
        <v>107</v>
      </c>
      <c r="H65" s="23" t="s">
        <v>107</v>
      </c>
      <c r="I65" s="23" t="s">
        <v>104</v>
      </c>
      <c r="J65" s="23" t="s">
        <v>107</v>
      </c>
    </row>
    <row r="66" spans="1:10" x14ac:dyDescent="0.25">
      <c r="A66" s="25" t="s">
        <v>126</v>
      </c>
      <c r="B66" s="23"/>
      <c r="C66" s="23"/>
      <c r="D66" s="23"/>
      <c r="E66" s="23"/>
      <c r="F66" s="23"/>
      <c r="G66" s="23"/>
      <c r="H66" s="23"/>
      <c r="I66" s="23"/>
      <c r="J66" s="23"/>
    </row>
    <row r="67" spans="1:10" x14ac:dyDescent="0.25">
      <c r="A67" s="23" t="s">
        <v>127</v>
      </c>
      <c r="B67" s="23"/>
      <c r="C67" s="23"/>
      <c r="D67" s="23"/>
      <c r="E67" s="23"/>
      <c r="F67" s="23"/>
      <c r="G67" s="23"/>
      <c r="H67" s="23"/>
      <c r="I67" s="23"/>
      <c r="J67" s="23"/>
    </row>
    <row r="68" spans="1:10" x14ac:dyDescent="0.25">
      <c r="A68" s="23" t="s">
        <v>128</v>
      </c>
      <c r="B68" s="23" t="s">
        <v>107</v>
      </c>
      <c r="C68" s="23" t="s">
        <v>104</v>
      </c>
      <c r="D68" s="23" t="s">
        <v>107</v>
      </c>
      <c r="E68" s="23" t="s">
        <v>107</v>
      </c>
      <c r="F68" s="23" t="s">
        <v>107</v>
      </c>
      <c r="G68" s="23" t="s">
        <v>107</v>
      </c>
      <c r="H68" s="23" t="s">
        <v>107</v>
      </c>
      <c r="I68" s="23" t="s">
        <v>100</v>
      </c>
      <c r="J68" s="23" t="s">
        <v>100</v>
      </c>
    </row>
    <row r="69" spans="1:10" x14ac:dyDescent="0.25">
      <c r="A69" s="26" t="s">
        <v>129</v>
      </c>
      <c r="B69" s="23" t="s">
        <v>107</v>
      </c>
      <c r="C69" s="23" t="s">
        <v>107</v>
      </c>
      <c r="D69" s="23" t="s">
        <v>104</v>
      </c>
      <c r="E69" s="23" t="s">
        <v>107</v>
      </c>
      <c r="F69" s="23" t="s">
        <v>107</v>
      </c>
      <c r="G69" s="23" t="s">
        <v>107</v>
      </c>
      <c r="H69" s="23" t="s">
        <v>107</v>
      </c>
      <c r="I69" s="23" t="s">
        <v>100</v>
      </c>
      <c r="J69" s="23" t="s">
        <v>100</v>
      </c>
    </row>
    <row r="70" spans="1:10" x14ac:dyDescent="0.25">
      <c r="A70" s="26" t="s">
        <v>130</v>
      </c>
      <c r="B70" s="23" t="s">
        <v>107</v>
      </c>
      <c r="C70" s="23" t="s">
        <v>107</v>
      </c>
      <c r="D70" s="23" t="s">
        <v>107</v>
      </c>
      <c r="E70" s="23" t="s">
        <v>104</v>
      </c>
      <c r="F70" s="23" t="s">
        <v>107</v>
      </c>
      <c r="G70" s="23" t="s">
        <v>107</v>
      </c>
      <c r="H70" s="23" t="s">
        <v>107</v>
      </c>
      <c r="I70" s="23" t="s">
        <v>100</v>
      </c>
      <c r="J70" s="23" t="s">
        <v>100</v>
      </c>
    </row>
    <row r="71" spans="1:10" x14ac:dyDescent="0.25">
      <c r="A71" s="26" t="s">
        <v>131</v>
      </c>
      <c r="B71" s="23" t="s">
        <v>107</v>
      </c>
      <c r="C71" s="23" t="s">
        <v>107</v>
      </c>
      <c r="D71" s="23" t="s">
        <v>107</v>
      </c>
      <c r="E71" s="23" t="s">
        <v>107</v>
      </c>
      <c r="F71" s="23" t="s">
        <v>104</v>
      </c>
      <c r="G71" s="23" t="s">
        <v>107</v>
      </c>
      <c r="H71" s="23" t="s">
        <v>107</v>
      </c>
      <c r="I71" s="23" t="s">
        <v>100</v>
      </c>
      <c r="J71" s="23" t="s">
        <v>100</v>
      </c>
    </row>
    <row r="72" spans="1:10" x14ac:dyDescent="0.25">
      <c r="A72" s="23" t="s">
        <v>132</v>
      </c>
      <c r="B72" s="23"/>
      <c r="C72" s="23"/>
      <c r="D72" s="23"/>
      <c r="E72" s="23"/>
      <c r="F72" s="23"/>
      <c r="G72" s="23"/>
      <c r="H72" s="23"/>
      <c r="I72" s="23"/>
      <c r="J72" s="23"/>
    </row>
    <row r="73" spans="1:10" x14ac:dyDescent="0.25">
      <c r="A73" s="26" t="s">
        <v>133</v>
      </c>
      <c r="B73" s="23" t="s">
        <v>107</v>
      </c>
      <c r="C73" s="23" t="s">
        <v>107</v>
      </c>
      <c r="D73" s="23" t="s">
        <v>107</v>
      </c>
      <c r="E73" s="23" t="s">
        <v>107</v>
      </c>
      <c r="F73" s="23" t="s">
        <v>107</v>
      </c>
      <c r="G73" s="23" t="s">
        <v>104</v>
      </c>
      <c r="H73" s="23" t="s">
        <v>107</v>
      </c>
      <c r="I73" s="23" t="s">
        <v>100</v>
      </c>
      <c r="J73" s="23" t="s">
        <v>100</v>
      </c>
    </row>
    <row r="74" spans="1:10" x14ac:dyDescent="0.25">
      <c r="A74" s="26" t="s">
        <v>134</v>
      </c>
      <c r="B74" s="23" t="s">
        <v>107</v>
      </c>
      <c r="C74" s="23" t="s">
        <v>107</v>
      </c>
      <c r="D74" s="23" t="s">
        <v>107</v>
      </c>
      <c r="E74" s="23" t="s">
        <v>107</v>
      </c>
      <c r="F74" s="23" t="s">
        <v>107</v>
      </c>
      <c r="G74" s="23" t="s">
        <v>107</v>
      </c>
      <c r="H74" s="23" t="s">
        <v>104</v>
      </c>
      <c r="I74" s="23" t="s">
        <v>100</v>
      </c>
      <c r="J74" s="23" t="s">
        <v>100</v>
      </c>
    </row>
    <row r="75" spans="1:10" x14ac:dyDescent="0.25">
      <c r="A75" s="23" t="s">
        <v>135</v>
      </c>
      <c r="B75" s="23" t="s">
        <v>107</v>
      </c>
      <c r="C75" s="23" t="s">
        <v>107</v>
      </c>
      <c r="D75" s="23" t="s">
        <v>107</v>
      </c>
      <c r="E75" s="23" t="s">
        <v>107</v>
      </c>
      <c r="F75" s="23" t="s">
        <v>107</v>
      </c>
      <c r="G75" s="23" t="s">
        <v>107</v>
      </c>
      <c r="H75" s="23" t="s">
        <v>107</v>
      </c>
      <c r="I75" s="23" t="s">
        <v>100</v>
      </c>
      <c r="J75" s="23" t="s">
        <v>104</v>
      </c>
    </row>
    <row r="78" spans="1:10" x14ac:dyDescent="0.25">
      <c r="A78" s="9" t="s">
        <v>136</v>
      </c>
    </row>
    <row r="79" spans="1:10" x14ac:dyDescent="0.25">
      <c r="A79" s="9" t="s">
        <v>137</v>
      </c>
    </row>
    <row r="80" spans="1:10" x14ac:dyDescent="0.25">
      <c r="A80" s="9" t="s">
        <v>138</v>
      </c>
    </row>
    <row r="81" spans="1:1" x14ac:dyDescent="0.25">
      <c r="A81" s="9" t="s">
        <v>139</v>
      </c>
    </row>
    <row r="82" spans="1:1" x14ac:dyDescent="0.25">
      <c r="A82" s="9" t="s">
        <v>140</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2578125" defaultRowHeight="15" customHeight="1" x14ac:dyDescent="0.25"/>
  <cols>
    <col min="1" max="1" width="38.5703125" customWidth="1"/>
    <col min="2" max="2" width="46.140625" customWidth="1"/>
    <col min="3" max="3" width="24.140625" customWidth="1"/>
    <col min="4" max="4" width="45.28515625" customWidth="1"/>
    <col min="5" max="5" width="47.5703125" customWidth="1"/>
  </cols>
  <sheetData>
    <row r="1" spans="1:5" x14ac:dyDescent="0.25">
      <c r="A1" s="27" t="s">
        <v>141</v>
      </c>
    </row>
    <row r="2" spans="1:5" x14ac:dyDescent="0.25">
      <c r="A2" s="28" t="s">
        <v>142</v>
      </c>
    </row>
    <row r="3" spans="1:5" x14ac:dyDescent="0.25">
      <c r="A3" s="29" t="s">
        <v>143</v>
      </c>
      <c r="B3" s="29" t="s">
        <v>144</v>
      </c>
    </row>
    <row r="4" spans="1:5" x14ac:dyDescent="0.25">
      <c r="B4" s="29" t="s">
        <v>145</v>
      </c>
    </row>
    <row r="5" spans="1:5" x14ac:dyDescent="0.25">
      <c r="A5" s="30" t="s">
        <v>146</v>
      </c>
      <c r="B5" s="30" t="s">
        <v>147</v>
      </c>
    </row>
    <row r="6" spans="1:5" x14ac:dyDescent="0.25">
      <c r="B6" s="30" t="s">
        <v>148</v>
      </c>
    </row>
    <row r="7" spans="1:5" x14ac:dyDescent="0.25">
      <c r="A7" s="31" t="s">
        <v>149</v>
      </c>
      <c r="B7" s="31" t="s">
        <v>150</v>
      </c>
    </row>
    <row r="8" spans="1:5" x14ac:dyDescent="0.25">
      <c r="A8" s="9" t="s">
        <v>151</v>
      </c>
      <c r="B8" s="31" t="s">
        <v>152</v>
      </c>
      <c r="C8" s="31" t="s">
        <v>153</v>
      </c>
      <c r="D8" s="31" t="s">
        <v>154</v>
      </c>
    </row>
    <row r="9" spans="1:5" x14ac:dyDescent="0.25">
      <c r="D9" s="31" t="s">
        <v>155</v>
      </c>
    </row>
    <row r="10" spans="1:5" x14ac:dyDescent="0.25">
      <c r="C10" s="31" t="s">
        <v>156</v>
      </c>
      <c r="D10" s="31" t="s">
        <v>157</v>
      </c>
      <c r="E10" s="31" t="s">
        <v>158</v>
      </c>
    </row>
    <row r="11" spans="1:5" x14ac:dyDescent="0.25">
      <c r="E11" s="31" t="s">
        <v>159</v>
      </c>
    </row>
    <row r="12" spans="1:5" x14ac:dyDescent="0.25">
      <c r="D12" s="31" t="s">
        <v>160</v>
      </c>
    </row>
    <row r="13" spans="1:5" x14ac:dyDescent="0.25">
      <c r="A13" s="32" t="s">
        <v>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x14ac:dyDescent="0.25"/>
  <cols>
    <col min="1" max="1" width="16.28515625" customWidth="1"/>
    <col min="4" max="4" width="18.85546875" customWidth="1"/>
    <col min="5" max="5" width="50.140625" customWidth="1"/>
  </cols>
  <sheetData>
    <row r="1" spans="1:7" x14ac:dyDescent="0.25">
      <c r="A1" s="9" t="s">
        <v>162</v>
      </c>
      <c r="B1" s="9" t="s">
        <v>163</v>
      </c>
      <c r="C1" s="9" t="s">
        <v>164</v>
      </c>
      <c r="D1" s="9" t="s">
        <v>165</v>
      </c>
      <c r="E1" s="9" t="s">
        <v>166</v>
      </c>
      <c r="F1" s="9" t="s">
        <v>167</v>
      </c>
      <c r="G1" s="9" t="s">
        <v>168</v>
      </c>
    </row>
    <row r="2" spans="1:7" x14ac:dyDescent="0.25">
      <c r="A2" s="9" t="s">
        <v>169</v>
      </c>
      <c r="B2" s="13" t="s">
        <v>170</v>
      </c>
      <c r="C2" s="13" t="s">
        <v>171</v>
      </c>
      <c r="D2" s="18" t="s">
        <v>172</v>
      </c>
      <c r="E2" s="13" t="s">
        <v>173</v>
      </c>
      <c r="F2" s="33" t="s">
        <v>174</v>
      </c>
    </row>
    <row r="3" spans="1:7" x14ac:dyDescent="0.25">
      <c r="A3" s="9" t="s">
        <v>175</v>
      </c>
      <c r="B3" s="18">
        <v>0</v>
      </c>
      <c r="C3" s="34" t="s">
        <v>176</v>
      </c>
      <c r="D3" s="13" t="s">
        <v>177</v>
      </c>
      <c r="E3" s="13" t="s">
        <v>178</v>
      </c>
      <c r="F3" s="18" t="s">
        <v>179</v>
      </c>
    </row>
    <row r="4" spans="1:7" x14ac:dyDescent="0.25">
      <c r="A4" s="9" t="s">
        <v>180</v>
      </c>
      <c r="B4" s="18">
        <v>0</v>
      </c>
      <c r="C4" s="34" t="s">
        <v>176</v>
      </c>
      <c r="D4" s="13" t="s">
        <v>177</v>
      </c>
      <c r="E4" s="13" t="s">
        <v>178</v>
      </c>
      <c r="F4" s="18" t="s">
        <v>179</v>
      </c>
    </row>
    <row r="5" spans="1:7" x14ac:dyDescent="0.25">
      <c r="A5" s="9" t="s">
        <v>181</v>
      </c>
      <c r="B5" s="13">
        <v>1</v>
      </c>
      <c r="C5" s="13">
        <v>2000000000</v>
      </c>
      <c r="D5" s="13">
        <v>301234567</v>
      </c>
      <c r="E5" s="13">
        <v>309999999</v>
      </c>
      <c r="F5" s="13">
        <v>3012345678</v>
      </c>
      <c r="G5" s="18" t="s">
        <v>182</v>
      </c>
    </row>
    <row r="6" spans="1:7" x14ac:dyDescent="0.25">
      <c r="A6" s="35" t="s">
        <v>183</v>
      </c>
      <c r="B6" s="18" t="s">
        <v>184</v>
      </c>
      <c r="C6" s="13" t="s">
        <v>185</v>
      </c>
      <c r="D6" s="13" t="s">
        <v>75</v>
      </c>
      <c r="E6" s="13" t="s">
        <v>186</v>
      </c>
      <c r="F6" s="13" t="s">
        <v>187</v>
      </c>
    </row>
    <row r="7" spans="1:7" x14ac:dyDescent="0.25">
      <c r="A7" s="35" t="s">
        <v>188</v>
      </c>
      <c r="B7" s="34" t="s">
        <v>189</v>
      </c>
      <c r="C7" s="13">
        <v>2000</v>
      </c>
      <c r="D7" s="13">
        <v>1135</v>
      </c>
      <c r="E7" s="13">
        <v>9985</v>
      </c>
      <c r="F7" s="13">
        <v>10000</v>
      </c>
    </row>
    <row r="8" spans="1:7" x14ac:dyDescent="0.25">
      <c r="A8" s="35" t="s">
        <v>190</v>
      </c>
      <c r="B8" s="18" t="s">
        <v>184</v>
      </c>
      <c r="C8" s="13" t="s">
        <v>191</v>
      </c>
      <c r="D8" s="13" t="s">
        <v>192</v>
      </c>
      <c r="E8" s="13" t="s">
        <v>193</v>
      </c>
      <c r="F8" s="18" t="s">
        <v>194</v>
      </c>
    </row>
    <row r="9" spans="1:7" x14ac:dyDescent="0.25">
      <c r="A9" s="35" t="s">
        <v>195</v>
      </c>
      <c r="B9" s="13" t="s">
        <v>184</v>
      </c>
      <c r="C9" s="13" t="s">
        <v>196</v>
      </c>
      <c r="D9" s="13" t="s">
        <v>197</v>
      </c>
      <c r="E9" s="13" t="s">
        <v>198</v>
      </c>
      <c r="F9" s="18" t="s">
        <v>199</v>
      </c>
    </row>
    <row r="10" spans="1:7" x14ac:dyDescent="0.25">
      <c r="A10" s="9" t="s">
        <v>183</v>
      </c>
      <c r="B10" s="18" t="s">
        <v>184</v>
      </c>
      <c r="C10" s="13" t="s">
        <v>185</v>
      </c>
      <c r="D10" s="13" t="s">
        <v>75</v>
      </c>
      <c r="E10" s="13" t="s">
        <v>186</v>
      </c>
      <c r="F10" s="13" t="s">
        <v>187</v>
      </c>
    </row>
    <row r="11" spans="1:7" x14ac:dyDescent="0.25">
      <c r="A11" s="9" t="s">
        <v>188</v>
      </c>
      <c r="B11" s="34" t="s">
        <v>189</v>
      </c>
      <c r="C11" s="13">
        <v>2000</v>
      </c>
      <c r="D11" s="13">
        <v>1135</v>
      </c>
      <c r="E11" s="13">
        <v>9985</v>
      </c>
      <c r="F11" s="13">
        <v>10000</v>
      </c>
    </row>
    <row r="12" spans="1:7" x14ac:dyDescent="0.25">
      <c r="A12" s="9" t="s">
        <v>190</v>
      </c>
      <c r="B12" s="18" t="s">
        <v>184</v>
      </c>
      <c r="C12" s="13" t="s">
        <v>191</v>
      </c>
      <c r="D12" s="13" t="s">
        <v>192</v>
      </c>
      <c r="E12" s="13" t="s">
        <v>193</v>
      </c>
      <c r="F12" s="18" t="s">
        <v>194</v>
      </c>
    </row>
    <row r="13" spans="1:7" x14ac:dyDescent="0.25">
      <c r="A13" s="9" t="s">
        <v>195</v>
      </c>
      <c r="B13" s="13" t="s">
        <v>184</v>
      </c>
      <c r="C13" s="13" t="s">
        <v>196</v>
      </c>
      <c r="D13" s="13" t="s">
        <v>197</v>
      </c>
      <c r="E13" s="13" t="s">
        <v>198</v>
      </c>
      <c r="F13" s="18" t="s">
        <v>199</v>
      </c>
    </row>
    <row r="17" spans="1:1" x14ac:dyDescent="0.25">
      <c r="A17" s="9" t="s">
        <v>169</v>
      </c>
    </row>
    <row r="18" spans="1:1" x14ac:dyDescent="0.25">
      <c r="A18" s="9" t="s">
        <v>200</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tabSelected="1" workbookViewId="0">
      <selection activeCell="F6" sqref="F6:F9"/>
    </sheetView>
  </sheetViews>
  <sheetFormatPr defaultColWidth="14.42578125" defaultRowHeight="15" customHeight="1" x14ac:dyDescent="0.25"/>
  <cols>
    <col min="1" max="1" width="18.7109375" customWidth="1"/>
    <col min="4" max="4" width="18.85546875" customWidth="1"/>
    <col min="5" max="5" width="50.140625" customWidth="1"/>
    <col min="6" max="6" width="106.28515625" customWidth="1"/>
  </cols>
  <sheetData>
    <row r="1" spans="1:7" x14ac:dyDescent="0.25">
      <c r="A1" s="36" t="s">
        <v>162</v>
      </c>
      <c r="B1" s="36" t="s">
        <v>163</v>
      </c>
      <c r="C1" s="36" t="s">
        <v>164</v>
      </c>
      <c r="D1" s="36" t="s">
        <v>165</v>
      </c>
      <c r="E1" s="36" t="s">
        <v>166</v>
      </c>
      <c r="F1" s="36" t="s">
        <v>167</v>
      </c>
    </row>
    <row r="2" spans="1:7" x14ac:dyDescent="0.25">
      <c r="A2" s="9" t="s">
        <v>169</v>
      </c>
      <c r="B2" s="13" t="s">
        <v>201</v>
      </c>
      <c r="C2" s="13" t="s">
        <v>171</v>
      </c>
      <c r="D2" s="13" t="s">
        <v>202</v>
      </c>
      <c r="E2" s="49" t="s">
        <v>276</v>
      </c>
      <c r="F2" s="49" t="s">
        <v>277</v>
      </c>
    </row>
    <row r="3" spans="1:7" x14ac:dyDescent="0.25">
      <c r="A3" s="9" t="s">
        <v>175</v>
      </c>
      <c r="B3" s="13" t="s">
        <v>201</v>
      </c>
      <c r="C3" s="13" t="s">
        <v>171</v>
      </c>
      <c r="D3" s="13" t="s">
        <v>177</v>
      </c>
      <c r="E3" s="13" t="s">
        <v>203</v>
      </c>
      <c r="F3" s="51" t="s">
        <v>204</v>
      </c>
      <c r="G3" s="9" t="s">
        <v>205</v>
      </c>
    </row>
    <row r="4" spans="1:7" x14ac:dyDescent="0.25">
      <c r="A4" s="9" t="s">
        <v>180</v>
      </c>
      <c r="B4" s="13" t="s">
        <v>201</v>
      </c>
      <c r="C4" s="13" t="s">
        <v>171</v>
      </c>
      <c r="D4" s="13" t="s">
        <v>177</v>
      </c>
      <c r="E4" s="13" t="s">
        <v>203</v>
      </c>
      <c r="F4" s="51" t="s">
        <v>204</v>
      </c>
      <c r="G4" s="9" t="s">
        <v>205</v>
      </c>
    </row>
    <row r="5" spans="1:7" x14ac:dyDescent="0.25">
      <c r="A5" s="9" t="s">
        <v>181</v>
      </c>
      <c r="B5" s="13" t="s">
        <v>201</v>
      </c>
      <c r="C5" s="13">
        <v>1</v>
      </c>
      <c r="D5" s="50">
        <v>301234567</v>
      </c>
      <c r="E5" s="13">
        <v>909999999</v>
      </c>
      <c r="F5" s="13" t="s">
        <v>206</v>
      </c>
    </row>
    <row r="6" spans="1:7" x14ac:dyDescent="0.25">
      <c r="A6" s="35" t="s">
        <v>183</v>
      </c>
      <c r="B6" s="13" t="s">
        <v>201</v>
      </c>
      <c r="C6" s="52" t="s">
        <v>207</v>
      </c>
      <c r="D6" s="13" t="s">
        <v>75</v>
      </c>
      <c r="E6" s="13" t="s">
        <v>187</v>
      </c>
      <c r="F6" s="53" t="s">
        <v>208</v>
      </c>
      <c r="G6" s="9" t="s">
        <v>209</v>
      </c>
    </row>
    <row r="7" spans="1:7" x14ac:dyDescent="0.25">
      <c r="A7" s="35" t="s">
        <v>188</v>
      </c>
      <c r="B7" s="13" t="s">
        <v>201</v>
      </c>
      <c r="C7" s="37" t="s">
        <v>189</v>
      </c>
      <c r="D7" s="13">
        <v>8000</v>
      </c>
      <c r="E7" s="13">
        <v>9985</v>
      </c>
      <c r="F7" s="53" t="s">
        <v>210</v>
      </c>
      <c r="G7" s="9" t="s">
        <v>209</v>
      </c>
    </row>
    <row r="8" spans="1:7" x14ac:dyDescent="0.25">
      <c r="A8" s="35" t="s">
        <v>190</v>
      </c>
      <c r="B8" s="13" t="s">
        <v>201</v>
      </c>
      <c r="C8" s="13" t="s">
        <v>191</v>
      </c>
      <c r="D8" s="13" t="s">
        <v>192</v>
      </c>
      <c r="E8" s="13" t="s">
        <v>193</v>
      </c>
      <c r="F8" s="53" t="s">
        <v>208</v>
      </c>
      <c r="G8" s="9" t="s">
        <v>209</v>
      </c>
    </row>
    <row r="9" spans="1:7" x14ac:dyDescent="0.25">
      <c r="A9" s="35" t="s">
        <v>195</v>
      </c>
      <c r="B9" s="13" t="s">
        <v>201</v>
      </c>
      <c r="C9" s="13" t="s">
        <v>211</v>
      </c>
      <c r="D9" s="13" t="s">
        <v>197</v>
      </c>
      <c r="E9" s="13" t="s">
        <v>198</v>
      </c>
      <c r="F9" s="53" t="s">
        <v>208</v>
      </c>
      <c r="G9" s="9" t="s">
        <v>209</v>
      </c>
    </row>
    <row r="12" spans="1:7" x14ac:dyDescent="0.25">
      <c r="A12" s="36" t="s">
        <v>162</v>
      </c>
      <c r="B12" s="36" t="s">
        <v>212</v>
      </c>
      <c r="C12" s="36" t="s">
        <v>213</v>
      </c>
    </row>
    <row r="13" spans="1:7" x14ac:dyDescent="0.25">
      <c r="A13" s="9" t="s">
        <v>169</v>
      </c>
      <c r="B13" s="9" t="s">
        <v>214</v>
      </c>
      <c r="C13" s="38" t="s">
        <v>215</v>
      </c>
    </row>
  </sheetData>
  <hyperlinks>
    <hyperlink ref="F2" r:id="rId1" xr:uid="{84107905-7FD3-41C2-88AC-4FF47239A032}"/>
    <hyperlink ref="E2" r:id="rId2" xr:uid="{C5FAB6F3-1231-432D-AB41-AD7C5D6475C6}"/>
  </hyperlinks>
  <pageMargins left="0.7" right="0.7" top="0.75" bottom="0.75" header="0.3" footer="0.3"/>
  <pageSetup paperSize="9"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2578125" defaultRowHeight="15" customHeight="1" x14ac:dyDescent="0.25"/>
  <cols>
    <col min="1" max="1" width="22.85546875" customWidth="1"/>
    <col min="2" max="2" width="9.5703125" customWidth="1"/>
  </cols>
  <sheetData>
    <row r="1" spans="1:25" x14ac:dyDescent="0.25">
      <c r="A1" s="28" t="s">
        <v>216</v>
      </c>
      <c r="B1" s="28" t="s">
        <v>217</v>
      </c>
      <c r="C1" s="28" t="s">
        <v>218</v>
      </c>
      <c r="D1" s="28" t="s">
        <v>219</v>
      </c>
      <c r="E1" s="28" t="s">
        <v>220</v>
      </c>
    </row>
    <row r="2" spans="1:25" x14ac:dyDescent="0.25">
      <c r="A2" s="9" t="s">
        <v>221</v>
      </c>
      <c r="B2" s="9" t="s">
        <v>222</v>
      </c>
      <c r="C2" s="39">
        <f>100000</f>
        <v>100000</v>
      </c>
      <c r="D2" s="9">
        <f>60*8</f>
        <v>480</v>
      </c>
      <c r="E2" s="39">
        <f t="shared" ref="E2:E9" si="0">C2/D2</f>
        <v>208.33333333333334</v>
      </c>
    </row>
    <row r="3" spans="1:25" x14ac:dyDescent="0.25">
      <c r="A3" s="9" t="s">
        <v>223</v>
      </c>
      <c r="B3" s="9" t="s">
        <v>224</v>
      </c>
      <c r="C3" s="39">
        <v>699999</v>
      </c>
      <c r="D3" s="9">
        <f>4*4*40</f>
        <v>640</v>
      </c>
      <c r="E3" s="39">
        <f t="shared" si="0"/>
        <v>1093.7484374999999</v>
      </c>
    </row>
    <row r="4" spans="1:25" x14ac:dyDescent="0.25">
      <c r="A4" s="9" t="s">
        <v>225</v>
      </c>
      <c r="B4" s="9" t="s">
        <v>224</v>
      </c>
      <c r="C4" s="39">
        <v>240000</v>
      </c>
      <c r="D4" s="9">
        <v>120</v>
      </c>
      <c r="E4" s="39">
        <f t="shared" si="0"/>
        <v>2000</v>
      </c>
    </row>
    <row r="5" spans="1:25" x14ac:dyDescent="0.25">
      <c r="A5" s="9" t="s">
        <v>226</v>
      </c>
      <c r="B5" s="9" t="s">
        <v>227</v>
      </c>
      <c r="C5" s="39">
        <f>749500*1.27</f>
        <v>951865</v>
      </c>
      <c r="D5" s="9">
        <v>320</v>
      </c>
      <c r="E5" s="39">
        <f t="shared" si="0"/>
        <v>2974.578125</v>
      </c>
      <c r="W5" s="40"/>
      <c r="X5" s="40"/>
      <c r="Y5" s="40"/>
    </row>
    <row r="6" spans="1:25" x14ac:dyDescent="0.25">
      <c r="A6" s="9" t="s">
        <v>228</v>
      </c>
      <c r="B6" s="9" t="s">
        <v>229</v>
      </c>
      <c r="C6" s="39">
        <f>380000*1.27</f>
        <v>482600</v>
      </c>
      <c r="D6" s="9">
        <v>156</v>
      </c>
      <c r="E6" s="39">
        <f t="shared" si="0"/>
        <v>3093.5897435897436</v>
      </c>
    </row>
    <row r="7" spans="1:25" x14ac:dyDescent="0.25">
      <c r="A7" s="9" t="s">
        <v>230</v>
      </c>
      <c r="B7" s="9" t="s">
        <v>231</v>
      </c>
      <c r="C7" s="39">
        <v>319000</v>
      </c>
      <c r="D7" s="9">
        <v>80</v>
      </c>
      <c r="E7" s="39">
        <f t="shared" si="0"/>
        <v>3987.5</v>
      </c>
    </row>
    <row r="8" spans="1:25" x14ac:dyDescent="0.25">
      <c r="A8" s="9" t="s">
        <v>232</v>
      </c>
      <c r="B8" s="9" t="s">
        <v>233</v>
      </c>
      <c r="C8" s="39">
        <v>380000</v>
      </c>
      <c r="D8" s="9">
        <v>80</v>
      </c>
      <c r="E8" s="39">
        <f t="shared" si="0"/>
        <v>4750</v>
      </c>
    </row>
    <row r="9" spans="1:25" x14ac:dyDescent="0.25">
      <c r="A9" s="9" t="s">
        <v>234</v>
      </c>
      <c r="B9" s="9" t="s">
        <v>227</v>
      </c>
      <c r="C9" s="39">
        <f>490000*1.27</f>
        <v>622300</v>
      </c>
      <c r="D9" s="9">
        <f>11*8</f>
        <v>88</v>
      </c>
      <c r="E9" s="39">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Áron Soponyai</cp:lastModifiedBy>
  <dcterms:modified xsi:type="dcterms:W3CDTF">2023-09-27T09:59:42Z</dcterms:modified>
</cp:coreProperties>
</file>