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activeTab="2"/>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44525"/>
</workbook>
</file>

<file path=xl/sharedStrings.xml><?xml version="1.0" encoding="utf-8"?>
<sst xmlns="http://schemas.openxmlformats.org/spreadsheetml/2006/main" count="508" uniqueCount="289">
  <si>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</si>
  <si>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</si>
  <si>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</si>
  <si>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</si>
  <si>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</si>
  <si>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</si>
  <si>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</si>
  <si>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</si>
  <si>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</si>
  <si>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</si>
  <si>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</si>
  <si>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</si>
  <si>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C:\Users\Bálint\Pictures\Screenshots\jolo.png</t>
  </si>
  <si>
    <t>A számológép megnyílik</t>
  </si>
  <si>
    <t>Válassza ki a Navigáció megnyitása  gombot, majd alapvető matematikai műveletekhez használja a Normál üzemmódot.</t>
  </si>
  <si>
    <t>C:\Users\Bálint\Pictures\Screenshots\jolo2.png</t>
  </si>
  <si>
    <t>Normál üzemmód kiválasztása lehetséges</t>
  </si>
  <si>
    <t>Válassza ki a Navigáció megnyitása  gombot, majd bonyolultabb számításokhoz a válassza a Tudományos üzemmódot.</t>
  </si>
  <si>
    <t>C:\Users\Bálint\Pictures\Screenshots\jolo3.png</t>
  </si>
  <si>
    <t>Tudományos üzemmód kiválasztása lehetséges</t>
  </si>
  <si>
    <t>Válassza ki a Navigáció megnyitása gombot, majd bináris kódhoz a Programozó üzemmódot.</t>
  </si>
  <si>
    <t>C:\Users\Bálint\Pictures\Screenshots\jolo4.png</t>
  </si>
  <si>
    <t>Programozó üzemmód kiválasztása lehetséges</t>
  </si>
  <si>
    <t>Válassza ki a Navigáció megnyitása gombot, majd dátumokkal végzett munkához a Dátumszámítás üzemmódot.</t>
  </si>
  <si>
    <t>C:\Users\Bálint\Pictures\Screenshots\jolo5.png</t>
  </si>
  <si>
    <t>Dátumszámítás üzemmód kiválasztása lehetséges</t>
  </si>
  <si>
    <t>Válassza ki a Navigáció megnyitása gombot, majd mértékegységek átváltásához válassza ki az Átváltás üzemmódot.</t>
  </si>
  <si>
    <t>C:\Users\Bálint\Pictures\Screenshots\jolo6.png</t>
  </si>
  <si>
    <t>Átváltás üzemmód kiválasztása lehetséges</t>
  </si>
  <si>
    <t>Összeadás</t>
  </si>
  <si>
    <t>Összeadás ellenőrzése</t>
  </si>
  <si>
    <t>Válassza ki a normál üzemmódot és végezze el a következő műveletet: 1+2</t>
  </si>
  <si>
    <t>C:\Users\Bálint\Pictures\Screenshots\Screenshot 2023-09-20 102859.png</t>
  </si>
  <si>
    <t>Kivonás</t>
  </si>
  <si>
    <t>Kivonás ellenőrzése</t>
  </si>
  <si>
    <t>Válassza ki a normál üzemmódot és végezze el a következő műveletet: 2-1</t>
  </si>
  <si>
    <t>C:\Users\Bálint\Pictures\Screenshots\Screenshot 2023-09-20 103326.png</t>
  </si>
  <si>
    <t>Szorzás</t>
  </si>
  <si>
    <t>Szorzás ellenőrzése</t>
  </si>
  <si>
    <t>Válassza ki a normál üzemmódot és végezze el a következő műveletet: 2*1</t>
  </si>
  <si>
    <t>C:\Users\Bálint\Pictures\Screenshots\Screenshot 2023-09-20 103339.png</t>
  </si>
  <si>
    <t>Osztás</t>
  </si>
  <si>
    <t>Osztás ellenőrzése</t>
  </si>
  <si>
    <t>Válassza ki a normál üzemmódot és végezze el a következő műveletet: 1/2</t>
  </si>
  <si>
    <t>C:\Users\Bálint\Pictures\Screenshots\Screenshot 2023-09-20 103358.png</t>
  </si>
  <si>
    <t>0,5</t>
  </si>
  <si>
    <t>Bugfix</t>
  </si>
  <si>
    <t>Matematikai műveletek sorrendi helyességének ellenőrzése</t>
  </si>
  <si>
    <t>Nyisson meg egy számológépet normál üzemmódban és egy másikat tudományos üzemmódban. Írja be mindkét számológépbe a következő egyenletet: 75*0,8+65*0,3</t>
  </si>
  <si>
    <t>C:\Users\Bálint\Pictures\Screenshots\Screenshot 2023-09-20 103539.png</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</si>
  <si>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</si>
  <si>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</si>
  <si>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</si>
  <si>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</si>
  <si>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</si>
  <si>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</si>
  <si>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</si>
  <si>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</si>
  <si>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</si>
  <si>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</si>
  <si>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</si>
  <si>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</si>
  <si>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</si>
  <si>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</si>
  <si>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</si>
  <si>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</si>
  <si>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C:\Users\Bálint\Desktop\github\KA_12D.github.io\Takács Péter\lol.png</t>
  </si>
  <si>
    <t>A számológép elindul</t>
  </si>
  <si>
    <t>Gráf üzemmód</t>
  </si>
  <si>
    <t>Komplex egyenlőtlenség megjelenítése</t>
  </si>
  <si>
    <t xml:space="preserve">
   Nyisd meg a grafikus üzemmódot</t>
  </si>
  <si>
    <t>C:\Users\Bálint\Desktop\github\KA_12D.github.io\Takács Péter\lol2.png</t>
  </si>
  <si>
    <t>A grafikus üzemmód betölt</t>
  </si>
  <si>
    <t xml:space="preserve">    írd be, hogy sin(x)</t>
  </si>
  <si>
    <t>C:\Users\Bálint\Desktop\github\KA_12D.github.io\Takács Péter\lol3.png</t>
  </si>
  <si>
    <t>A függvény megjelenik</t>
  </si>
  <si>
    <t xml:space="preserve">
    írd be, hogy sin(x^2) a következő sorba
</t>
  </si>
  <si>
    <t>C:\Users\Bálint\Desktop\github\KA_12D.github.io\Takács Péter\lol4.png</t>
  </si>
  <si>
    <t xml:space="preserve">
    írd be, hogy  x a harmadik sorba
</t>
  </si>
  <si>
    <t>C:\Users\Bálint\Desktop\github\KA_12D.github.io\Takács Péter\lol5.png</t>
  </si>
  <si>
    <t xml:space="preserve">Töröld ki az "X"-et tartalmazó, harmadik sort.
</t>
  </si>
  <si>
    <t>C:\Users\Bálint\Desktop\github\KA_12D.github.io\Takács Péter\lol6.png</t>
  </si>
  <si>
    <t>A függvény eltűnik</t>
  </si>
  <si>
    <t xml:space="preserve"> írd be, hogy sin(x^2)&gt;sin(x) és nyomj az enterre.
</t>
  </si>
  <si>
    <t>C:\Users\Bálint\Desktop\github\KA_12D.github.io\Takács Péter\lol7.png</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</si>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</sst>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r9="http://schemas.microsoft.com/office/spreadsheetml/2016/revision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 ##0\ [$Ft]"/>
  </numFmts>
  <fonts count="34">
    <font>
      <sz val="11"/>
      <color theme="1"/>
      <name val="Calibri"/>
      <charset val="134"/>
      <scheme val="minor"/>
    </font>
    <font>
      <b/>
      <sz val="11"/>
      <color theme="1"/>
      <name val="Arial"/>
      <charset val="134"/>
    </font>
    <font>
      <sz val="11"/>
      <color theme="1"/>
      <name val="Arial"/>
      <charset val="134"/>
    </font>
    <font>
      <u/>
      <sz val="11"/>
      <color rgb="FF1155CC"/>
      <name val="Arial"/>
      <charset val="134"/>
    </font>
    <font>
      <sz val="11"/>
      <color rgb="FF000000"/>
      <name val="Calibri"/>
      <charset val="134"/>
    </font>
    <font>
      <u/>
      <sz val="11"/>
      <color rgb="FF0000FF"/>
      <name val="Calibri"/>
      <charset val="134"/>
    </font>
    <font>
      <b/>
      <sz val="11"/>
      <color theme="1"/>
      <name val="Calibri"/>
      <charset val="134"/>
      <scheme val="minor"/>
    </font>
    <font>
      <sz val="11"/>
      <name val="Calibri"/>
      <charset val="134"/>
    </font>
    <font>
      <u/>
      <sz val="11"/>
      <color rgb="FF0000FF"/>
      <name val="Arial"/>
      <charset val="134"/>
    </font>
    <font>
      <b/>
      <sz val="10"/>
      <color rgb="FF000000"/>
      <name val="Verdana"/>
      <charset val="134"/>
    </font>
    <font>
      <sz val="9"/>
      <color theme="1"/>
      <name val="Calibri"/>
      <charset val="134"/>
      <scheme val="minor"/>
    </font>
    <font>
      <u/>
      <sz val="11"/>
      <color rgb="FF800080"/>
      <name val="Calibri"/>
      <charset val="134"/>
    </font>
    <font>
      <u/>
      <sz val="11"/>
      <color theme="10"/>
      <name val="Calibri"/>
      <charset val="134"/>
    </font>
    <font>
      <b/>
      <sz val="14"/>
      <color theme="1"/>
      <name val="Calibri"/>
      <charset val="134"/>
      <scheme val="minor"/>
    </font>
    <font>
      <u/>
      <sz val="11"/>
      <color rgb="FF800080"/>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rgb="FFD9D9D9"/>
        <bgColor rgb="FFD9D9D9"/>
      </patternFill>
    </fill>
    <fill>
      <patternFill patternType="solid">
        <fgColor rgb="FFB7B7B7"/>
        <bgColor rgb="FFB7B7B7"/>
      </patternFill>
    </fill>
    <fill>
      <patternFill patternType="solid">
        <fgColor rgb="FF00B050"/>
        <bgColor indexed="64"/>
      </patternFill>
    </fill>
    <fill>
      <patternFill patternType="solid">
        <fgColor rgb="FFFF0000"/>
        <bgColor indexed="64"/>
      </patternFill>
    </fill>
    <fill>
      <patternFill patternType="solid">
        <fgColor rgb="FFEFEFEF"/>
        <bgColor rgb="FFEFEFEF"/>
      </patternFill>
    </fill>
    <fill>
      <patternFill patternType="solid">
        <fgColor theme="9"/>
        <bgColor theme="9"/>
      </patternFill>
    </fill>
    <fill>
      <patternFill patternType="solid">
        <fgColor rgb="FFFF0000"/>
        <bgColor rgb="FFFF0000"/>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ADB9CA"/>
        <bgColor rgb="FFADB9CA"/>
      </patternFill>
    </fill>
    <fill>
      <patternFill patternType="solid">
        <fgColor rgb="FFCCCCCC"/>
        <bgColor rgb="FFCCCCCC"/>
      </patternFill>
    </fill>
    <fill>
      <patternFill patternType="solid">
        <fgColor rgb="FFCC0000"/>
        <bgColor rgb="FFCC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0" fillId="16" borderId="6"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3" fillId="17" borderId="9" applyNumberFormat="0" applyAlignment="0" applyProtection="0">
      <alignment vertical="center"/>
    </xf>
    <xf numFmtId="0" fontId="24" fillId="18" borderId="10" applyNumberFormat="0" applyAlignment="0" applyProtection="0">
      <alignment vertical="center"/>
    </xf>
    <xf numFmtId="0" fontId="25" fillId="18" borderId="9" applyNumberFormat="0" applyAlignment="0" applyProtection="0">
      <alignment vertical="center"/>
    </xf>
    <xf numFmtId="0" fontId="26" fillId="19" borderId="11" applyNumberFormat="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3" fillId="44" borderId="0" applyNumberFormat="0" applyBorder="0" applyAlignment="0" applyProtection="0">
      <alignment vertical="center"/>
    </xf>
    <xf numFmtId="0" fontId="33" fillId="45" borderId="0" applyNumberFormat="0" applyBorder="0" applyAlignment="0" applyProtection="0">
      <alignment vertical="center"/>
    </xf>
    <xf numFmtId="0" fontId="32" fillId="46" borderId="0" applyNumberFormat="0" applyBorder="0" applyAlignment="0" applyProtection="0">
      <alignment vertical="center"/>
    </xf>
  </cellStyleXfs>
  <cellXfs count="5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0" fillId="2" borderId="0" xfId="0" applyFont="1" applyFill="1"/>
    <xf numFmtId="0" fontId="0" fillId="0" borderId="0" xfId="0" applyFont="1"/>
    <xf numFmtId="176" fontId="0" fillId="0" borderId="0" xfId="0" applyNumberFormat="1" applyFont="1"/>
    <xf numFmtId="0" fontId="0" fillId="0" borderId="1" xfId="0" applyFont="1" applyBorder="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4" fillId="0" borderId="0" xfId="0" applyFont="1"/>
    <xf numFmtId="0" fontId="0" fillId="7" borderId="0" xfId="0" applyFont="1" applyFill="1"/>
    <xf numFmtId="0" fontId="0" fillId="8" borderId="0" xfId="0" applyFont="1" applyFill="1"/>
    <xf numFmtId="0" fontId="5" fillId="7" borderId="0" xfId="0" applyFont="1" applyFill="1"/>
    <xf numFmtId="0" fontId="6" fillId="0" borderId="0" xfId="0" applyFont="1"/>
    <xf numFmtId="0" fontId="0" fillId="9" borderId="0" xfId="0" applyFont="1" applyFill="1"/>
    <xf numFmtId="0" fontId="0" fillId="10" borderId="0" xfId="0" applyFont="1" applyFill="1"/>
    <xf numFmtId="0" fontId="0" fillId="11" borderId="0" xfId="0" applyFont="1" applyFill="1"/>
    <xf numFmtId="0" fontId="0" fillId="12" borderId="0" xfId="0" applyFont="1" applyFill="1"/>
    <xf numFmtId="0" fontId="0" fillId="0" borderId="2" xfId="0" applyFont="1" applyBorder="1"/>
    <xf numFmtId="0" fontId="5" fillId="0" borderId="0" xfId="0" applyFont="1"/>
    <xf numFmtId="0" fontId="6" fillId="0" borderId="2" xfId="0" applyFont="1" applyBorder="1"/>
    <xf numFmtId="0" fontId="0" fillId="0" borderId="2" xfId="0" applyFont="1" applyBorder="1" applyAlignment="1">
      <alignment wrapText="1"/>
    </xf>
    <xf numFmtId="0" fontId="2" fillId="0" borderId="3" xfId="0" applyFont="1" applyBorder="1" applyAlignment="1"/>
    <xf numFmtId="0" fontId="2" fillId="0" borderId="2" xfId="0" applyFont="1" applyBorder="1"/>
    <xf numFmtId="0" fontId="7" fillId="0" borderId="4" xfId="0" applyFont="1" applyBorder="1" applyAlignment="1"/>
    <xf numFmtId="0" fontId="7" fillId="0" borderId="5" xfId="0" applyFont="1" applyBorder="1" applyAlignment="1"/>
    <xf numFmtId="0" fontId="2" fillId="0" borderId="2" xfId="0" applyFont="1" applyBorder="1" applyAlignment="1">
      <alignment horizontal="right"/>
    </xf>
    <xf numFmtId="0" fontId="3" fillId="0" borderId="2" xfId="0" applyFont="1" applyBorder="1"/>
    <xf numFmtId="0" fontId="8" fillId="0" borderId="2" xfId="0" applyFont="1" applyBorder="1"/>
    <xf numFmtId="0" fontId="9" fillId="13" borderId="2" xfId="0" applyFont="1" applyFill="1" applyBorder="1" applyAlignment="1">
      <alignment horizontal="center" vertical="center" wrapText="1"/>
    </xf>
    <xf numFmtId="0" fontId="10" fillId="0" borderId="0" xfId="0" applyFont="1" applyAlignment="1">
      <alignment horizontal="center" vertical="center"/>
    </xf>
    <xf numFmtId="0" fontId="6"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11" fillId="0" borderId="0" xfId="0" applyFont="1"/>
    <xf numFmtId="0" fontId="10" fillId="14" borderId="0" xfId="0" applyFont="1" applyFill="1" applyAlignment="1">
      <alignment horizontal="center" vertical="center"/>
    </xf>
    <xf numFmtId="0" fontId="6" fillId="14" borderId="0" xfId="0" applyFont="1" applyFill="1" applyAlignment="1">
      <alignment vertical="top" wrapText="1"/>
    </xf>
    <xf numFmtId="0" fontId="0" fillId="14" borderId="0" xfId="0" applyFont="1" applyFill="1"/>
    <xf numFmtId="0" fontId="0" fillId="14" borderId="0" xfId="0" applyFill="1" applyAlignment="1">
      <alignment vertical="top" wrapText="1"/>
    </xf>
    <xf numFmtId="0" fontId="12" fillId="14" borderId="0" xfId="0" applyFont="1" applyFill="1"/>
    <xf numFmtId="0" fontId="11" fillId="14" borderId="0" xfId="0" applyFont="1" applyFill="1"/>
    <xf numFmtId="0" fontId="13" fillId="0" borderId="0" xfId="0" applyFont="1"/>
    <xf numFmtId="0" fontId="13" fillId="0" borderId="0" xfId="0" applyFont="1" applyAlignment="1">
      <alignment horizontal="center"/>
    </xf>
    <xf numFmtId="0" fontId="0" fillId="7" borderId="0" xfId="0" applyFill="1" applyAlignment="1">
      <alignment vertical="top" wrapText="1"/>
    </xf>
    <xf numFmtId="0" fontId="12" fillId="0" borderId="0" xfId="0" applyFont="1"/>
    <xf numFmtId="0" fontId="14" fillId="0" borderId="0" xfId="6" applyFont="1"/>
    <xf numFmtId="0" fontId="0" fillId="7" borderId="0" xfId="0" applyFill="1" applyAlignment="1">
      <alignment horizontal="center" vertical="top" wrapText="1"/>
    </xf>
    <xf numFmtId="0" fontId="15" fillId="0" borderId="0" xfId="6"/>
    <xf numFmtId="0" fontId="14" fillId="0" borderId="0" xfId="6" applyFont="1" applyAlignment="1"/>
    <xf numFmtId="0" fontId="0" fillId="15" borderId="0" xfId="0" applyFill="1" applyAlignment="1">
      <alignment horizontal="center" vertical="top" wrapText="1"/>
    </xf>
    <xf numFmtId="0" fontId="0" fillId="8" borderId="0" xfId="0" applyFont="1" applyFill="1" quotePrefix="1"/>
    <xf numFmtId="0" fontId="0" fillId="4" borderId="0" xfId="0" applyFont="1" applyFill="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Ár/óra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c:v>
                </c:pt>
                <c:pt idx="1">
                  <c:v>1093.7484375</c:v>
                </c:pt>
                <c:pt idx="2">
                  <c:v>2000</c:v>
                </c:pt>
                <c:pt idx="3">
                  <c:v>2974.578125</c:v>
                </c:pt>
                <c:pt idx="4">
                  <c:v>3093.58974358974</c:v>
                </c:pt>
                <c:pt idx="5">
                  <c:v>3987.5</c:v>
                </c:pt>
                <c:pt idx="6">
                  <c:v>4750</c:v>
                </c:pt>
                <c:pt idx="7">
                  <c:v>7071.59090909091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531909816"/>
        <c:axId val="423404615"/>
      </c:barChart>
      <c:catAx>
        <c:axId val="531909816"/>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423404615"/>
        <c:crosses val="autoZero"/>
        <c:auto val="1"/>
        <c:lblAlgn val="ctr"/>
        <c:lblOffset val="100"/>
        <c:noMultiLvlLbl val="1"/>
      </c:catAx>
      <c:valAx>
        <c:axId val="423404615"/>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Ár/óra</a:t>
                </a:r>
                <a:endParaRPr b="0">
                  <a:solidFill>
                    <a:srgbClr val="000000"/>
                  </a:solidFill>
                  <a:latin typeface="+mn-lt"/>
                </a:endParaRPr>
              </a:p>
            </c:rich>
          </c:tx>
          <c:layout/>
          <c:overlay val="0"/>
        </c:title>
        <c:numFmt formatCode="#\ ##0\ [$Ft]"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31909816"/>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GB" sz="1800" b="0" i="0" u="none" strike="noStrike" kern="1200" baseline="0">
                <a:solidFill>
                  <a:srgbClr val="757575"/>
                </a:solidFill>
                <a:latin typeface="+mn-lt"/>
                <a:ea typeface="+mn-ea"/>
                <a:cs typeface="+mn-cs"/>
              </a:defRPr>
            </a:pPr>
            <a:r>
              <a:rPr b="0">
                <a:solidFill>
                  <a:srgbClr val="757575"/>
                </a:solidFill>
                <a:latin typeface="+mn-lt"/>
              </a:rPr>
              <a:t>Órák száma vs. Képzést nyújtó intézmény</a:t>
            </a:r>
            <a:endParaRPr b="0">
              <a:solidFill>
                <a:srgbClr val="757575"/>
              </a:solidFill>
              <a:latin typeface="+mn-lt"/>
            </a:endParaRPr>
          </a:p>
        </c:rich>
      </c:tx>
      <c:layout/>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dPt>
            <c:idx val="0"/>
            <c:invertIfNegative val="1"/>
            <c:bubble3D val="0"/>
            <c:spPr>
              <a:solidFill>
                <a:srgbClr val="4472C4"/>
              </a:solidFill>
              <a:ln cmpd="sng">
                <a:solidFill>
                  <a:srgbClr val="000000"/>
                </a:solidFill>
              </a:ln>
            </c:spPr>
          </c:dPt>
          <c:dPt>
            <c:idx val="1"/>
            <c:invertIfNegative val="1"/>
            <c:bubble3D val="0"/>
            <c:spPr>
              <a:solidFill>
                <a:srgbClr val="4472C4"/>
              </a:solidFill>
              <a:ln cmpd="sng">
                <a:solidFill>
                  <a:srgbClr val="000000"/>
                </a:solidFill>
              </a:ln>
            </c:spPr>
          </c:dPt>
          <c:dPt>
            <c:idx val="2"/>
            <c:invertIfNegative val="1"/>
            <c:bubble3D val="0"/>
            <c:spPr>
              <a:solidFill>
                <a:srgbClr val="4472C4"/>
              </a:solidFill>
              <a:ln cmpd="sng">
                <a:solidFill>
                  <a:srgbClr val="000000"/>
                </a:solidFill>
              </a:ln>
            </c:spPr>
          </c:dPt>
          <c:dPt>
            <c:idx val="3"/>
            <c:invertIfNegative val="1"/>
            <c:bubble3D val="0"/>
            <c:spPr>
              <a:solidFill>
                <a:srgbClr val="4472C4"/>
              </a:solidFill>
              <a:ln cmpd="sng">
                <a:solidFill>
                  <a:srgbClr val="000000"/>
                </a:solidFill>
              </a:ln>
            </c:spPr>
          </c:dPt>
          <c:dPt>
            <c:idx val="4"/>
            <c:invertIfNegative val="1"/>
            <c:bubble3D val="0"/>
            <c:spPr>
              <a:solidFill>
                <a:srgbClr val="4472C4"/>
              </a:solidFill>
              <a:ln cmpd="sng">
                <a:solidFill>
                  <a:srgbClr val="000000"/>
                </a:solidFill>
              </a:ln>
            </c:spPr>
          </c:dPt>
          <c:dPt>
            <c:idx val="5"/>
            <c:invertIfNegative val="1"/>
            <c:bubble3D val="0"/>
            <c:spPr>
              <a:solidFill>
                <a:srgbClr val="4472C4"/>
              </a:solidFill>
              <a:ln cmpd="sng">
                <a:solidFill>
                  <a:srgbClr val="000000"/>
                </a:solidFill>
              </a:ln>
            </c:spPr>
          </c:dPt>
          <c:dPt>
            <c:idx val="6"/>
            <c:invertIfNegative val="1"/>
            <c:bubble3D val="0"/>
            <c:spPr>
              <a:solidFill>
                <a:srgbClr val="4472C4"/>
              </a:solidFill>
              <a:ln cmpd="sng">
                <a:solidFill>
                  <a:srgbClr val="000000"/>
                </a:solidFill>
              </a:ln>
            </c:spPr>
          </c:dPt>
          <c:dPt>
            <c:idx val="7"/>
            <c:invertIfNegative val="1"/>
            <c:bubble3D val="0"/>
            <c:spPr>
              <a:solidFill>
                <a:srgbClr val="4472C4"/>
              </a:solidFill>
              <a:ln cmpd="sng">
                <a:solidFill>
                  <a:srgbClr val="000000"/>
                </a:solidFill>
              </a:ln>
            </c:spPr>
          </c:dPt>
          <c:dLbls>
            <c:delete val="1"/>
          </c:dLbls>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06184170"/>
        <c:axId val="549110302"/>
      </c:barChart>
      <c:catAx>
        <c:axId val="1006184170"/>
        <c:scaling>
          <c:orientation val="minMax"/>
        </c:scaling>
        <c:delete val="0"/>
        <c:axPos val="b"/>
        <c:title>
          <c:tx>
            <c:rich>
              <a:bodyPr rot="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Képzést nyújtó intézmény</a:t>
                </a:r>
                <a:endParaRPr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549110302"/>
        <c:crosses val="autoZero"/>
        <c:auto val="1"/>
        <c:lblAlgn val="ctr"/>
        <c:lblOffset val="100"/>
        <c:noMultiLvlLbl val="1"/>
      </c:catAx>
      <c:valAx>
        <c:axId val="549110302"/>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GB" sz="1000" b="0" i="0" u="none" strike="noStrike" kern="1200" baseline="0">
                    <a:solidFill>
                      <a:srgbClr val="000000"/>
                    </a:solidFill>
                    <a:latin typeface="+mn-lt"/>
                    <a:ea typeface="+mn-ea"/>
                    <a:cs typeface="+mn-cs"/>
                  </a:defRPr>
                </a:pPr>
                <a:r>
                  <a:rPr b="0">
                    <a:solidFill>
                      <a:srgbClr val="000000"/>
                    </a:solidFill>
                    <a:latin typeface="+mn-lt"/>
                  </a:rPr>
                  <a:t>Órák száma</a:t>
                </a:r>
                <a:endParaRPr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GB" sz="1000" b="0" i="0" u="none" strike="noStrike" kern="1200" baseline="0">
                <a:solidFill>
                  <a:srgbClr val="000000"/>
                </a:solidFill>
                <a:latin typeface="+mn-lt"/>
                <a:ea typeface="+mn-ea"/>
                <a:cs typeface="+mn-cs"/>
              </a:defRPr>
            </a:pPr>
          </a:p>
        </c:txPr>
        <c:crossAx val="1006184170"/>
        <c:crosses val="autoZero"/>
        <c:crossBetween val="between"/>
      </c:valAx>
    </c:plotArea>
    <c:legend>
      <c:legendPos val="r"/>
      <c:layout/>
      <c:overlay val="0"/>
      <c:txPr>
        <a:bodyPr rot="0" spcFirstLastPara="0" vertOverflow="ellipsis" vert="horz" wrap="square" anchor="ctr" anchorCtr="1"/>
        <a:lstStyle/>
        <a:p>
          <a:pPr>
            <a:defRPr lang="en-GB"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GB"/>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28575</xdr:colOff>
      <xdr:row>0</xdr:row>
      <xdr:rowOff>0</xdr:rowOff>
    </xdr:from>
    <xdr:ext cx="5715000" cy="3533775"/>
    <xdr:graphicFrame>
      <xdr:nvGraphicFramePr>
        <xdr:cNvPr id="2" name="Chart 1" title="Chart"/>
        <xdr:cNvGraphicFramePr/>
      </xdr:nvGraphicFramePr>
      <xdr:xfrm>
        <a:off x="5220335" y="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3" name="Chart 2" title="Chart"/>
        <xdr:cNvGraphicFramePr/>
      </xdr:nvGraphicFramePr>
      <xdr:xfrm>
        <a:off x="5220335" y="3590925"/>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Desktop\github\KA_12D.github.io\Tak&#225;cs P&#233;ter\Screenshot 2023-09-20 103326.png" TargetMode="External"/><Relationship Id="rId8" Type="http://schemas.openxmlformats.org/officeDocument/2006/relationships/hyperlink" Target="..\Desktop\github\KA_12D.github.io\Tak&#225;cs P&#233;ter\Screenshot 2023-09-20 102859.png" TargetMode="External"/><Relationship Id="rId7" Type="http://schemas.openxmlformats.org/officeDocument/2006/relationships/hyperlink" Target="..\Desktop\github\KA_12D.github.io\Tak&#225;cs P&#233;ter\Screenshot 2023-09-20 103539.png" TargetMode="External"/><Relationship Id="rId6" Type="http://schemas.openxmlformats.org/officeDocument/2006/relationships/hyperlink" Target="..\Desktop\github\KA_12D.github.io\Tak&#225;cs P&#233;ter\jolo6.png" TargetMode="External"/><Relationship Id="rId5" Type="http://schemas.openxmlformats.org/officeDocument/2006/relationships/hyperlink" Target="..\Desktop\github\KA_12D.github.io\Tak&#225;cs P&#233;ter\jolo5.png" TargetMode="External"/><Relationship Id="rId4" Type="http://schemas.openxmlformats.org/officeDocument/2006/relationships/hyperlink" Target="..\Desktop\github\KA_12D.github.io\Tak&#225;cs P&#233;ter\jolo4.png" TargetMode="External"/><Relationship Id="rId3" Type="http://schemas.openxmlformats.org/officeDocument/2006/relationships/hyperlink" Target="..\Desktop\github\KA_12D.github.io\Tak&#225;cs P&#233;ter\jolo3.png" TargetMode="External"/><Relationship Id="rId2" Type="http://schemas.openxmlformats.org/officeDocument/2006/relationships/hyperlink" Target="..\Desktop\github\KA_12D.github.io\Tak&#225;cs P&#233;ter\jolo2.png" TargetMode="External"/><Relationship Id="rId11" Type="http://schemas.openxmlformats.org/officeDocument/2006/relationships/hyperlink" Target="..\Desktop\github\KA_12D.github.io\Tak&#225;cs P&#233;ter\Screenshot 2023-09-20 103358.png" TargetMode="External"/><Relationship Id="rId10" Type="http://schemas.openxmlformats.org/officeDocument/2006/relationships/hyperlink" Target="..\Desktop\github\KA_12D.github.io\Tak&#225;cs P&#233;ter\Screenshot 2023-09-20 103339.png" TargetMode="External"/><Relationship Id="rId1" Type="http://schemas.openxmlformats.org/officeDocument/2006/relationships/hyperlink" Target="..\Desktop\github\KA_12D.github.io\Tak&#225;cs P&#233;ter\jolo.png" TargetMode="External"/></Relationships>
</file>

<file path=xl/worksheets/_rels/sheet10.xml.rels><?xml version="1.0" encoding="UTF-8" standalone="yes"?>
<Relationships xmlns="http://schemas.openxmlformats.org/package/2006/relationships"><Relationship Id="rId4" Type="http://schemas.openxmlformats.org/officeDocument/2006/relationships/hyperlink" Target="https://www.guru99.com/test-coverage-in-software-testing.html" TargetMode="External"/><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Desktop\github\KA_12D.github.io\Tak&#225;cs P&#233;ter\lol7.png" TargetMode="External"/><Relationship Id="rId6" Type="http://schemas.openxmlformats.org/officeDocument/2006/relationships/hyperlink" Target="..\Desktop\github\KA_12D.github.io\Tak&#225;cs P&#233;ter\lol6.png" TargetMode="External"/><Relationship Id="rId5" Type="http://schemas.openxmlformats.org/officeDocument/2006/relationships/hyperlink" Target="..\Desktop\github\KA_12D.github.io\Tak&#225;cs P&#233;ter\lol5.png" TargetMode="External"/><Relationship Id="rId4" Type="http://schemas.openxmlformats.org/officeDocument/2006/relationships/hyperlink" Target="..\Desktop\github\KA_12D.github.io\Tak&#225;cs P&#233;ter\lol4.png" TargetMode="External"/><Relationship Id="rId3" Type="http://schemas.openxmlformats.org/officeDocument/2006/relationships/hyperlink" Target="..\Desktop\github\KA_12D.github.io\Tak&#225;cs P&#233;ter\lol3.png" TargetMode="External"/><Relationship Id="rId2" Type="http://schemas.openxmlformats.org/officeDocument/2006/relationships/hyperlink" Target="..\Desktop\github\KA_12D.github.io\Tak&#225;cs P&#233;ter\lol2.png" TargetMode="External"/><Relationship Id="rId1" Type="http://schemas.openxmlformats.org/officeDocument/2006/relationships/hyperlink" Target="..\Desktop\github\KA_12D.github.io\Tak&#225;cs P&#233;ter\lol.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zoomScale="145" zoomScaleNormal="145" topLeftCell="D1" workbookViewId="0">
      <selection activeCell="G12" sqref="G12"/>
    </sheetView>
  </sheetViews>
  <sheetFormatPr defaultColWidth="14.4259259259259" defaultRowHeight="15" customHeight="1" outlineLevelCol="7"/>
  <cols>
    <col min="1" max="1" width="12.712962962963" customWidth="1"/>
    <col min="2" max="2" width="15.1388888888889" customWidth="1"/>
    <col min="3" max="3" width="16.8518518518519" customWidth="1"/>
    <col min="4" max="4" width="33.287037037037" customWidth="1"/>
    <col min="5" max="5" width="16.712962962963" customWidth="1"/>
    <col min="6" max="6" width="64" customWidth="1"/>
    <col min="7" max="7" width="18.8518518518519" customWidth="1"/>
    <col min="8" max="8" width="21.712962962963" customWidth="1"/>
    <col min="9" max="26" width="8.71296296296296" customWidth="1"/>
  </cols>
  <sheetData>
    <row r="1" ht="45.75" customHeight="1" spans="1:8">
      <c r="A1" s="32" t="s">
        <v>0</v>
      </c>
      <c r="B1" s="32" t="s">
        <v>1</v>
      </c>
      <c r="C1" s="32" t="s">
        <v>2</v>
      </c>
      <c r="D1" s="32" t="s">
        <v>3</v>
      </c>
      <c r="E1" s="32" t="s">
        <v>4</v>
      </c>
      <c r="F1" s="32" t="s">
        <v>5</v>
      </c>
      <c r="G1" s="32" t="s">
        <v>6</v>
      </c>
      <c r="H1" s="32" t="s">
        <v>7</v>
      </c>
    </row>
    <row r="2" ht="14.25" customHeight="1" spans="1:8">
      <c r="A2" s="33">
        <v>1</v>
      </c>
      <c r="B2" s="33">
        <v>1</v>
      </c>
      <c r="C2" s="34" t="s">
        <v>8</v>
      </c>
      <c r="D2" s="35" t="s">
        <v>9</v>
      </c>
      <c r="E2" s="36" t="s">
        <v>10</v>
      </c>
      <c r="F2" s="36" t="s">
        <v>11</v>
      </c>
      <c r="G2" s="37" t="s">
        <v>12</v>
      </c>
      <c r="H2" s="46" t="s">
        <v>13</v>
      </c>
    </row>
    <row r="3" ht="14.25" customHeight="1" spans="1:8">
      <c r="A3" s="33">
        <v>2</v>
      </c>
      <c r="B3" s="33">
        <v>1</v>
      </c>
      <c r="C3" s="34" t="s">
        <v>8</v>
      </c>
      <c r="D3" s="35" t="s">
        <v>9</v>
      </c>
      <c r="E3" s="36" t="s">
        <v>10</v>
      </c>
      <c r="F3" s="36" t="s">
        <v>14</v>
      </c>
      <c r="G3" s="37" t="s">
        <v>15</v>
      </c>
      <c r="H3" s="46" t="s">
        <v>16</v>
      </c>
    </row>
    <row r="4" ht="14.25" customHeight="1" spans="1:8">
      <c r="A4" s="33">
        <v>3</v>
      </c>
      <c r="B4" s="33">
        <v>1</v>
      </c>
      <c r="C4" s="34" t="s">
        <v>8</v>
      </c>
      <c r="D4" s="35" t="s">
        <v>9</v>
      </c>
      <c r="E4" s="36" t="s">
        <v>10</v>
      </c>
      <c r="F4" s="36" t="s">
        <v>17</v>
      </c>
      <c r="G4" s="37" t="s">
        <v>18</v>
      </c>
      <c r="H4" s="46" t="s">
        <v>19</v>
      </c>
    </row>
    <row r="5" ht="14.25" customHeight="1" spans="1:8">
      <c r="A5" s="33">
        <v>4</v>
      </c>
      <c r="B5" s="33">
        <v>1</v>
      </c>
      <c r="C5" s="34" t="s">
        <v>8</v>
      </c>
      <c r="D5" s="35" t="s">
        <v>9</v>
      </c>
      <c r="E5" s="36" t="s">
        <v>10</v>
      </c>
      <c r="F5" s="36" t="s">
        <v>20</v>
      </c>
      <c r="G5" s="47" t="s">
        <v>21</v>
      </c>
      <c r="H5" s="46" t="s">
        <v>22</v>
      </c>
    </row>
    <row r="6" ht="14.25" customHeight="1" spans="1:8">
      <c r="A6" s="33">
        <v>5</v>
      </c>
      <c r="B6" s="33">
        <v>1</v>
      </c>
      <c r="C6" s="34" t="s">
        <v>8</v>
      </c>
      <c r="D6" s="35" t="s">
        <v>9</v>
      </c>
      <c r="E6" s="36" t="s">
        <v>10</v>
      </c>
      <c r="F6" s="36" t="s">
        <v>23</v>
      </c>
      <c r="G6" s="47" t="s">
        <v>24</v>
      </c>
      <c r="H6" s="46" t="s">
        <v>25</v>
      </c>
    </row>
    <row r="7" ht="14.25" customHeight="1" spans="1:8">
      <c r="A7" s="33">
        <v>6</v>
      </c>
      <c r="B7" s="33">
        <v>1</v>
      </c>
      <c r="C7" s="34" t="s">
        <v>8</v>
      </c>
      <c r="D7" s="35" t="s">
        <v>9</v>
      </c>
      <c r="E7" s="36" t="s">
        <v>10</v>
      </c>
      <c r="F7" s="36" t="s">
        <v>26</v>
      </c>
      <c r="G7" s="47" t="s">
        <v>27</v>
      </c>
      <c r="H7" s="46" t="s">
        <v>28</v>
      </c>
    </row>
    <row r="8" ht="14.25" customHeight="1" spans="1:8">
      <c r="A8" s="33">
        <v>7</v>
      </c>
      <c r="B8" s="33">
        <v>1</v>
      </c>
      <c r="C8" s="34" t="s">
        <v>8</v>
      </c>
      <c r="D8" s="35" t="s">
        <v>29</v>
      </c>
      <c r="E8" s="36" t="s">
        <v>30</v>
      </c>
      <c r="F8" t="s">
        <v>31</v>
      </c>
      <c r="G8" s="48" t="s">
        <v>32</v>
      </c>
      <c r="H8" s="49">
        <v>3</v>
      </c>
    </row>
    <row r="9" ht="14.25" customHeight="1" spans="1:8">
      <c r="A9" s="33">
        <v>8</v>
      </c>
      <c r="B9" s="33">
        <v>1</v>
      </c>
      <c r="C9" s="34" t="s">
        <v>8</v>
      </c>
      <c r="D9" s="35" t="s">
        <v>33</v>
      </c>
      <c r="E9" s="36" t="s">
        <v>34</v>
      </c>
      <c r="F9" t="s">
        <v>35</v>
      </c>
      <c r="G9" s="48" t="s">
        <v>36</v>
      </c>
      <c r="H9" s="49">
        <v>1</v>
      </c>
    </row>
    <row r="10" ht="14.25" customHeight="1" spans="1:8">
      <c r="A10" s="33">
        <v>9</v>
      </c>
      <c r="B10" s="33">
        <v>1</v>
      </c>
      <c r="C10" s="34" t="s">
        <v>8</v>
      </c>
      <c r="D10" s="35" t="s">
        <v>37</v>
      </c>
      <c r="E10" s="36" t="s">
        <v>38</v>
      </c>
      <c r="F10" t="s">
        <v>39</v>
      </c>
      <c r="G10" s="50" t="s">
        <v>40</v>
      </c>
      <c r="H10" s="49">
        <v>2</v>
      </c>
    </row>
    <row r="11" ht="14.25" customHeight="1" spans="1:8">
      <c r="A11" s="33">
        <v>10</v>
      </c>
      <c r="B11" s="33">
        <v>1</v>
      </c>
      <c r="C11" s="34" t="s">
        <v>8</v>
      </c>
      <c r="D11" s="35" t="s">
        <v>41</v>
      </c>
      <c r="E11" s="36" t="s">
        <v>42</v>
      </c>
      <c r="F11" t="s">
        <v>43</v>
      </c>
      <c r="G11" s="50" t="s">
        <v>44</v>
      </c>
      <c r="H11" s="49" t="s">
        <v>45</v>
      </c>
    </row>
    <row r="12" ht="120" customHeight="1" spans="1:8">
      <c r="A12" s="33">
        <v>11</v>
      </c>
      <c r="B12" s="33">
        <v>1</v>
      </c>
      <c r="C12" s="34" t="s">
        <v>8</v>
      </c>
      <c r="D12" s="5" t="s">
        <v>46</v>
      </c>
      <c r="E12" s="36" t="s">
        <v>47</v>
      </c>
      <c r="F12" s="36" t="s">
        <v>48</v>
      </c>
      <c r="G12" s="51" t="s">
        <v>49</v>
      </c>
      <c r="H12" s="52" t="s">
        <v>50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G2" r:id="rId1" display="C:\Users\Bálint\Pictures\Screenshots\jolo.png"/>
    <hyperlink ref="G3" r:id="rId2" display="C:\Users\Bálint\Pictures\Screenshots\jolo2.png"/>
    <hyperlink ref="G4" r:id="rId3" display="C:\Users\Bálint\Pictures\Screenshots\jolo3.png"/>
    <hyperlink ref="G5" r:id="rId4" display="C:\Users\Bálint\Pictures\Screenshots\jolo4.png"/>
    <hyperlink ref="G6" r:id="rId5" display="C:\Users\Bálint\Pictures\Screenshots\jolo5.png"/>
    <hyperlink ref="G7" r:id="rId6" display="C:\Users\Bálint\Pictures\Screenshots\jolo6.png"/>
    <hyperlink ref="G12" r:id="rId7" display="C:\Users\Bálint\Pictures\Screenshots\Screenshot 2023-09-20 103539.png"/>
    <hyperlink ref="G8" r:id="rId8" display="C:\Users\Bálint\Pictures\Screenshots\Screenshot 2023-09-20 102859.png"/>
    <hyperlink ref="G9" r:id="rId9" display="C:\Users\Bálint\Pictures\Screenshots\Screenshot 2023-09-20 103326.png"/>
    <hyperlink ref="G10" r:id="rId10" display="C:\Users\Bálint\Pictures\Screenshots\Screenshot 2023-09-20 103339.png"/>
    <hyperlink ref="G11" r:id="rId11" display="C:\Users\Bálint\Pictures\Screenshots\Screenshot 2023-09-20 103358.png"/>
  </hyperlink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selection activeCell="A1" sqref="A1"/>
    </sheetView>
  </sheetViews>
  <sheetFormatPr defaultColWidth="14.4259259259259" defaultRowHeight="15" customHeight="1"/>
  <cols>
    <col min="1" max="1" width="23" customWidth="1"/>
    <col min="2" max="2" width="66" customWidth="1"/>
    <col min="3" max="3" width="111.425925925926" customWidth="1"/>
    <col min="4" max="4" width="55.4259259259259" customWidth="1"/>
    <col min="5" max="5" width="40" customWidth="1"/>
  </cols>
  <sheetData>
    <row r="1" customHeight="1" spans="1:26">
      <c r="A1" s="1" t="s">
        <v>254</v>
      </c>
      <c r="B1" s="1" t="s">
        <v>255</v>
      </c>
      <c r="C1" s="1" t="s">
        <v>256</v>
      </c>
      <c r="D1" s="1" t="s">
        <v>257</v>
      </c>
      <c r="E1" s="1" t="s">
        <v>258</v>
      </c>
      <c r="F1" s="2"/>
      <c r="G1" s="2"/>
      <c r="H1" s="2"/>
      <c r="I1" s="2"/>
      <c r="J1" s="2"/>
      <c r="K1" s="2"/>
      <c r="L1" s="2"/>
      <c r="M1" s="2"/>
      <c r="N1" s="2"/>
      <c r="O1" s="2"/>
      <c r="P1" s="2"/>
      <c r="Q1" s="2"/>
      <c r="R1" s="2"/>
      <c r="S1" s="2"/>
      <c r="T1" s="2"/>
      <c r="U1" s="2"/>
      <c r="V1" s="2"/>
      <c r="W1" s="2"/>
      <c r="X1" s="2"/>
      <c r="Y1" s="2"/>
      <c r="Z1" s="2"/>
    </row>
    <row r="2" customHeight="1" spans="1:26">
      <c r="A2" s="2" t="s">
        <v>259</v>
      </c>
      <c r="B2" s="2" t="s">
        <v>260</v>
      </c>
      <c r="C2" s="3" t="s">
        <v>261</v>
      </c>
      <c r="D2" s="2" t="s">
        <v>262</v>
      </c>
      <c r="E2" s="2" t="s">
        <v>263</v>
      </c>
      <c r="F2" s="2"/>
      <c r="G2" s="2"/>
      <c r="H2" s="2"/>
      <c r="I2" s="2"/>
      <c r="J2" s="2"/>
      <c r="K2" s="2"/>
      <c r="L2" s="2"/>
      <c r="M2" s="2"/>
      <c r="N2" s="2"/>
      <c r="O2" s="2"/>
      <c r="P2" s="2"/>
      <c r="Q2" s="2"/>
      <c r="R2" s="2"/>
      <c r="S2" s="2"/>
      <c r="T2" s="2"/>
      <c r="U2" s="2"/>
      <c r="V2" s="2"/>
      <c r="W2" s="2"/>
      <c r="X2" s="2"/>
      <c r="Y2" s="2"/>
      <c r="Z2" s="2"/>
    </row>
    <row r="3" customHeight="1" spans="1:26">
      <c r="A3" s="2" t="s">
        <v>264</v>
      </c>
      <c r="B3" s="2" t="s">
        <v>265</v>
      </c>
      <c r="C3" s="2" t="s">
        <v>266</v>
      </c>
      <c r="D3" s="2" t="s">
        <v>267</v>
      </c>
      <c r="E3" s="2" t="s">
        <v>268</v>
      </c>
      <c r="F3" s="2"/>
      <c r="G3" s="2"/>
      <c r="H3" s="2"/>
      <c r="I3" s="2"/>
      <c r="J3" s="2"/>
      <c r="K3" s="2"/>
      <c r="L3" s="2"/>
      <c r="M3" s="2"/>
      <c r="N3" s="2"/>
      <c r="O3" s="2"/>
      <c r="P3" s="2"/>
      <c r="Q3" s="2"/>
      <c r="R3" s="2"/>
      <c r="S3" s="2"/>
      <c r="T3" s="2"/>
      <c r="U3" s="2"/>
      <c r="V3" s="2"/>
      <c r="W3" s="2"/>
      <c r="X3" s="2"/>
      <c r="Y3" s="2"/>
      <c r="Z3" s="2"/>
    </row>
    <row r="4" customHeight="1" spans="1:26">
      <c r="A4" s="2" t="s">
        <v>269</v>
      </c>
      <c r="B4" s="2" t="s">
        <v>270</v>
      </c>
      <c r="C4" s="2" t="s">
        <v>271</v>
      </c>
      <c r="D4" s="2" t="s">
        <v>272</v>
      </c>
      <c r="E4" s="2" t="s">
        <v>273</v>
      </c>
      <c r="F4" s="2"/>
      <c r="G4" s="2"/>
      <c r="H4" s="2"/>
      <c r="I4" s="2"/>
      <c r="J4" s="2"/>
      <c r="K4" s="2"/>
      <c r="L4" s="2"/>
      <c r="M4" s="2"/>
      <c r="N4" s="2"/>
      <c r="O4" s="2"/>
      <c r="P4" s="2"/>
      <c r="Q4" s="2"/>
      <c r="R4" s="2"/>
      <c r="S4" s="2"/>
      <c r="T4" s="2"/>
      <c r="U4" s="2"/>
      <c r="V4" s="2"/>
      <c r="W4" s="2"/>
      <c r="X4" s="2"/>
      <c r="Y4" s="2"/>
      <c r="Z4" s="2"/>
    </row>
    <row r="5" customHeight="1" spans="1:26">
      <c r="A5" s="2" t="s">
        <v>274</v>
      </c>
      <c r="B5" s="2" t="s">
        <v>275</v>
      </c>
      <c r="C5" s="2" t="s">
        <v>276</v>
      </c>
      <c r="D5" s="2" t="s">
        <v>277</v>
      </c>
      <c r="E5" s="2" t="s">
        <v>278</v>
      </c>
      <c r="F5" s="2"/>
      <c r="G5" s="2"/>
      <c r="H5" s="2"/>
      <c r="I5" s="2"/>
      <c r="J5" s="2"/>
      <c r="K5" s="2"/>
      <c r="L5" s="2"/>
      <c r="M5" s="2"/>
      <c r="N5" s="2"/>
      <c r="O5" s="2"/>
      <c r="P5" s="2"/>
      <c r="Q5" s="2"/>
      <c r="R5" s="2"/>
      <c r="S5" s="2"/>
      <c r="T5" s="2"/>
      <c r="U5" s="2"/>
      <c r="V5" s="2"/>
      <c r="W5" s="2"/>
      <c r="X5" s="2"/>
      <c r="Y5" s="2"/>
      <c r="Z5" s="2"/>
    </row>
    <row r="6" customHeight="1" spans="1:26">
      <c r="A6" s="2" t="s">
        <v>279</v>
      </c>
      <c r="B6" s="3" t="s">
        <v>280</v>
      </c>
      <c r="C6" s="3" t="s">
        <v>281</v>
      </c>
      <c r="D6" s="2" t="s">
        <v>282</v>
      </c>
      <c r="E6" s="2" t="s">
        <v>283</v>
      </c>
      <c r="F6" s="2"/>
      <c r="G6" s="2"/>
      <c r="H6" s="2"/>
      <c r="I6" s="2"/>
      <c r="J6" s="2"/>
      <c r="K6" s="2"/>
      <c r="L6" s="2"/>
      <c r="M6" s="2"/>
      <c r="N6" s="2"/>
      <c r="O6" s="2"/>
      <c r="P6" s="2"/>
      <c r="Q6" s="2"/>
      <c r="R6" s="2"/>
      <c r="S6" s="2"/>
      <c r="T6" s="2"/>
      <c r="U6" s="2"/>
      <c r="V6" s="2"/>
      <c r="W6" s="2"/>
      <c r="X6" s="2"/>
      <c r="Y6" s="2"/>
      <c r="Z6" s="2"/>
    </row>
    <row r="7" customHeight="1" spans="1:26">
      <c r="A7" s="2" t="s">
        <v>284</v>
      </c>
      <c r="B7" s="2" t="s">
        <v>285</v>
      </c>
      <c r="C7" s="3" t="s">
        <v>286</v>
      </c>
      <c r="D7" s="2" t="s">
        <v>287</v>
      </c>
      <c r="E7" s="2" t="s">
        <v>288</v>
      </c>
      <c r="F7" s="2"/>
      <c r="G7" s="2"/>
      <c r="H7" s="2"/>
      <c r="I7" s="2"/>
      <c r="J7" s="2"/>
      <c r="K7" s="2"/>
      <c r="L7" s="2"/>
      <c r="M7" s="2"/>
      <c r="N7" s="2"/>
      <c r="O7" s="2"/>
      <c r="P7" s="2"/>
      <c r="Q7" s="2"/>
      <c r="R7" s="2"/>
      <c r="S7" s="2"/>
      <c r="T7" s="2"/>
      <c r="U7" s="2"/>
      <c r="V7" s="2"/>
      <c r="W7" s="2"/>
      <c r="X7" s="2"/>
      <c r="Y7" s="2"/>
      <c r="Z7" s="2"/>
    </row>
    <row r="8" customHeight="1" spans="1:26">
      <c r="A8" s="2"/>
      <c r="B8" s="2"/>
      <c r="C8" s="2"/>
      <c r="D8" s="2"/>
      <c r="E8" s="2"/>
      <c r="F8" s="2"/>
      <c r="G8" s="2"/>
      <c r="H8" s="2"/>
      <c r="I8" s="2"/>
      <c r="J8" s="2"/>
      <c r="K8" s="2"/>
      <c r="L8" s="2"/>
      <c r="M8" s="2"/>
      <c r="N8" s="2"/>
      <c r="O8" s="2"/>
      <c r="P8" s="2"/>
      <c r="Q8" s="2"/>
      <c r="R8" s="2"/>
      <c r="S8" s="2"/>
      <c r="T8" s="2"/>
      <c r="U8" s="2"/>
      <c r="V8" s="2"/>
      <c r="W8" s="2"/>
      <c r="X8" s="2"/>
      <c r="Y8" s="2"/>
      <c r="Z8" s="2"/>
    </row>
    <row r="9" customHeight="1" spans="1:26">
      <c r="A9" s="2"/>
      <c r="B9" s="2"/>
      <c r="C9" s="2"/>
      <c r="D9" s="2"/>
      <c r="E9" s="2"/>
      <c r="F9" s="2"/>
      <c r="G9" s="2"/>
      <c r="H9" s="2"/>
      <c r="I9" s="2"/>
      <c r="J9" s="2"/>
      <c r="K9" s="2"/>
      <c r="L9" s="2"/>
      <c r="M9" s="2"/>
      <c r="N9" s="2"/>
      <c r="O9" s="2"/>
      <c r="P9" s="2"/>
      <c r="Q9" s="2"/>
      <c r="R9" s="2"/>
      <c r="S9" s="2"/>
      <c r="T9" s="2"/>
      <c r="U9" s="2"/>
      <c r="V9" s="2"/>
      <c r="W9" s="2"/>
      <c r="X9" s="2"/>
      <c r="Y9" s="2"/>
      <c r="Z9" s="2"/>
    </row>
    <row r="10" customHeight="1" spans="1:26">
      <c r="A10" s="2"/>
      <c r="B10" s="2"/>
      <c r="C10" s="2"/>
      <c r="D10" s="2"/>
      <c r="E10" s="2"/>
      <c r="F10" s="2"/>
      <c r="G10" s="2"/>
      <c r="H10" s="2"/>
      <c r="I10" s="2"/>
      <c r="J10" s="2"/>
      <c r="K10" s="2"/>
      <c r="L10" s="2"/>
      <c r="M10" s="2"/>
      <c r="N10" s="2"/>
      <c r="O10" s="2"/>
      <c r="P10" s="2"/>
      <c r="Q10" s="2"/>
      <c r="R10" s="2"/>
      <c r="S10" s="2"/>
      <c r="T10" s="2"/>
      <c r="U10" s="2"/>
      <c r="V10" s="2"/>
      <c r="W10" s="2"/>
      <c r="X10" s="2"/>
      <c r="Y10" s="2"/>
      <c r="Z10" s="2"/>
    </row>
    <row r="11" customHeight="1" spans="1:26">
      <c r="A11" s="2"/>
      <c r="B11" s="2"/>
      <c r="C11" s="2"/>
      <c r="D11" s="2"/>
      <c r="E11" s="2"/>
      <c r="F11" s="2"/>
      <c r="G11" s="2"/>
      <c r="H11" s="2"/>
      <c r="I11" s="2"/>
      <c r="J11" s="2"/>
      <c r="K11" s="2"/>
      <c r="L11" s="2"/>
      <c r="M11" s="2"/>
      <c r="N11" s="2"/>
      <c r="O11" s="2"/>
      <c r="P11" s="2"/>
      <c r="Q11" s="2"/>
      <c r="R11" s="2"/>
      <c r="S11" s="2"/>
      <c r="T11" s="2"/>
      <c r="U11" s="2"/>
      <c r="V11" s="2"/>
      <c r="W11" s="2"/>
      <c r="X11" s="2"/>
      <c r="Y11" s="2"/>
      <c r="Z11" s="2"/>
    </row>
    <row r="12" customHeight="1"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customHeight="1"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customHeight="1"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customHeight="1"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customHeight="1"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customHeight="1"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customHeight="1"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customHeight="1"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customHeight="1"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customHeight="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customHeight="1"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customHeight="1"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customHeight="1"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customHeight="1"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customHeight="1"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customHeight="1"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customHeight="1"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customHeight="1"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customHeight="1"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customHeight="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customHeight="1"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customHeight="1"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customHeight="1"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customHeight="1"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customHeight="1"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customHeight="1"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customHeight="1"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customHeight="1"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customHeight="1"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customHeight="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customHeight="1"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customHeight="1"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customHeight="1"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customHeight="1"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customHeight="1"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customHeight="1"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customHeight="1"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customHeight="1"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customHeight="1"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customHeight="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customHeight="1"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customHeight="1"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customHeight="1"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customHeight="1"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customHeight="1"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customHeight="1"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customHeight="1"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customHeight="1"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customHeight="1"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customHeight="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customHeight="1"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customHeight="1"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customHeight="1"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customHeight="1"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customHeight="1"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customHeight="1"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customHeight="1"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customHeight="1"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customHeight="1"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customHeight="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customHeight="1"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customHeight="1"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customHeight="1"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customHeight="1"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customHeight="1"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customHeight="1"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customHeight="1"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customHeight="1"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customHeight="1"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customHeight="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customHeight="1"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customHeight="1"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customHeight="1"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customHeight="1"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customHeight="1"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customHeight="1"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customHeight="1"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customHeight="1"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customHeight="1"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customHeight="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customHeight="1"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customHeight="1"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customHeight="1"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customHeight="1"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customHeight="1"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customHeight="1"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customHeight="1"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customHeight="1"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Height="1"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Height="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Height="1"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Height="1"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Height="1"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Height="1"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Height="1"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Height="1"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Height="1"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Height="1"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Height="1"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Height="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Height="1"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Height="1"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Height="1"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Height="1"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Height="1"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Height="1"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Height="1"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Height="1"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Height="1"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Height="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Height="1"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Height="1"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Height="1"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Height="1"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Height="1"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Height="1"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Height="1"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Height="1"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Height="1"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Height="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Height="1"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Height="1"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Height="1"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Height="1"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Height="1"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Height="1"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Height="1"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Height="1"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Height="1"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Height="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Height="1"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Height="1"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Height="1"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Height="1"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Height="1"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Height="1"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Height="1"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Height="1"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Height="1"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Height="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Height="1"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Height="1"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Height="1"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Height="1"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Height="1"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Height="1"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Height="1"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Height="1"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Height="1"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Height="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Height="1"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Height="1"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Height="1"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Height="1"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Height="1"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Height="1"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Height="1"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Height="1"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Height="1"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Height="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Height="1"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Height="1"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Height="1"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Height="1"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Height="1"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Height="1"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Height="1"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Height="1"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Height="1"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Height="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Height="1"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Height="1"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Height="1"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Height="1"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Height="1"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Height="1"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Height="1"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Height="1"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Height="1"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Height="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Height="1"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Height="1"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Height="1"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Height="1"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Height="1"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Height="1"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Height="1"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Height="1"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Height="1"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Height="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Height="1"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Height="1"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Height="1"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Height="1"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Height="1"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Height="1"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Height="1"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Height="1"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Height="1"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Height="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Height="1"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Height="1"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Height="1"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Height="1"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Height="1"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Height="1"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Height="1"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Height="1"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Height="1"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Height="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Height="1"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Height="1"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Height="1"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Height="1"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Height="1"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Height="1"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Height="1"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Height="1"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Height="1"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Height="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Height="1"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Height="1"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Height="1"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Height="1"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Height="1"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Height="1"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Height="1"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Height="1"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Height="1"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Height="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Height="1"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Height="1"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Height="1"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Height="1"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Height="1"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Height="1"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Height="1"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Height="1"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Height="1"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Height="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Height="1"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Height="1"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Height="1"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Height="1"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Height="1"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Height="1"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Height="1"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Height="1"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Height="1"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Height="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Height="1"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Height="1"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Height="1"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Height="1"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Height="1"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Height="1"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Height="1"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Height="1"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Height="1"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Height="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Height="1"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Height="1"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Height="1"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Height="1"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Height="1"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Height="1"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Height="1"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Height="1"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Height="1"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Height="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Height="1"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Height="1"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Height="1"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Height="1"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Height="1"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Height="1"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Height="1"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Height="1"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Height="1"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Height="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Height="1"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Height="1"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Height="1"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Height="1"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Height="1"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Height="1"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Height="1"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Height="1"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Height="1"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Height="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Height="1"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Height="1"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Height="1"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Height="1"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Height="1"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Height="1"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Height="1"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Height="1"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Height="1"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Height="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Height="1"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Height="1"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Height="1"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Height="1"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Height="1"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Height="1"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Height="1"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Height="1"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Height="1"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Height="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Height="1"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Height="1"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Height="1"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Height="1"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Height="1"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Height="1"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Height="1"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Height="1"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Height="1"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Height="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Height="1"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Height="1"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Height="1"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Height="1"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Height="1"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Height="1"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Height="1"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Height="1"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Height="1"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Height="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Height="1"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Height="1"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Height="1"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Height="1"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Height="1"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Height="1"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Height="1"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Height="1"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Height="1"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Height="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Height="1"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Height="1"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Height="1"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Height="1"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Height="1"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Height="1"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Height="1"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Height="1"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Height="1"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Height="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Height="1"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Height="1"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Height="1"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Height="1"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Height="1"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Height="1"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Height="1"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Height="1"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Height="1"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Height="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Height="1"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Height="1"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Height="1"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Height="1"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Height="1"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Height="1"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Height="1"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Height="1"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Height="1"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Height="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Height="1"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Height="1"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Height="1"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Height="1"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Height="1"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Height="1"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Height="1"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Height="1"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Height="1"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Height="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Height="1"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Height="1"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Height="1"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Height="1"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Height="1"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Height="1"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Height="1"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Height="1"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Height="1"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Height="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Height="1"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Height="1"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Height="1"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Height="1"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Height="1"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Height="1"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Height="1"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Height="1"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Height="1"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Height="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Height="1"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Height="1"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Height="1"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Height="1"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Height="1"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Height="1"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Height="1"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Height="1"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Height="1"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Height="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Height="1"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Height="1"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Height="1"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Height="1"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Height="1"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Height="1"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Height="1"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Height="1"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Height="1"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Height="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Height="1"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Height="1"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Height="1"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Height="1"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Height="1"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Height="1"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Height="1"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Height="1"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Height="1"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Height="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Height="1"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Height="1"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Height="1"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Height="1"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Height="1"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Height="1"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Height="1"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Height="1"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Height="1"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Height="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Height="1"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Height="1"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Height="1"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Height="1"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Height="1"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Height="1"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Height="1"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Height="1"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Height="1"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Height="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Height="1"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Height="1"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Height="1"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Height="1"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Height="1"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Height="1"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Height="1"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Height="1"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Height="1"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Height="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Height="1"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Height="1"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Height="1"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Height="1"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Height="1"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Height="1"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Height="1"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Height="1"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Height="1"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Height="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Height="1"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Height="1"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Height="1"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Height="1"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Height="1"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Height="1"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Height="1"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Height="1"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Height="1"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Height="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Height="1"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Height="1"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Height="1"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Height="1"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Height="1"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Height="1"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Height="1"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Height="1"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Height="1"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Height="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Height="1"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Height="1"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Height="1"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Height="1"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Height="1"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Height="1"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Height="1"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Height="1"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Height="1"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Height="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Height="1"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Height="1"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Height="1"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Height="1"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Height="1"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Height="1"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Height="1"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Height="1"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Height="1"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Height="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Height="1"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Height="1"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Height="1"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Height="1"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Height="1"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Height="1"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Height="1"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Height="1"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Height="1"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Height="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Height="1"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Height="1"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Height="1"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Height="1"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Height="1"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Height="1"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Height="1"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Height="1"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Height="1"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Height="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Height="1"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Height="1"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Height="1"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Height="1"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Height="1"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Height="1"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Height="1"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Height="1"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Height="1"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Height="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Height="1"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Height="1"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Height="1"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Height="1"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Height="1"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Height="1"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Height="1"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Height="1"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Height="1"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Height="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Height="1"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Height="1"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Height="1"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Height="1"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Height="1"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Height="1"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Height="1"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Height="1"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Height="1"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Height="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Height="1"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Height="1"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Height="1"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Height="1"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Height="1"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Height="1"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Height="1"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Height="1"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Height="1"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Height="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Height="1"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Height="1"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Height="1"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Height="1"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Height="1"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Height="1"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Height="1"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Height="1"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Height="1"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Height="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Height="1"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Height="1"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Height="1"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Height="1"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Height="1"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Height="1"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Height="1"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Height="1"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Height="1"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Height="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Height="1"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Height="1"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Height="1"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Height="1"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Height="1"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Height="1"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Height="1"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Height="1"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Height="1"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Height="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Height="1"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Height="1"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Height="1"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Height="1"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Height="1"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Height="1"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Height="1"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Height="1"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Height="1"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Height="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Height="1"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Height="1"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Height="1"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Height="1"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Height="1"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Height="1"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Height="1"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Height="1"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Height="1"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Height="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Height="1"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Height="1"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Height="1"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Height="1"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Height="1"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Height="1"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Height="1"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Height="1"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Height="1"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Height="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Height="1"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Height="1"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Height="1"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Height="1"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Height="1"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Height="1"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Height="1"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Height="1"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Height="1"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Height="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Height="1"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Height="1"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Height="1"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Height="1"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Height="1"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Height="1"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Height="1"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Height="1"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Height="1"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Height="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Height="1"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Height="1"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Height="1"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Height="1"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Height="1"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Height="1"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Height="1"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Height="1"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Height="1"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Height="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Height="1"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Height="1"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Height="1"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Height="1"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Height="1"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Height="1"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Height="1"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Height="1"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Height="1"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Height="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Height="1"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Height="1"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Height="1"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Height="1"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Height="1"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Height="1"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Height="1"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Height="1"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Height="1"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Height="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Height="1"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Height="1"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Height="1"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Height="1"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Height="1"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Height="1"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Height="1"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Height="1"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Height="1"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Height="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Height="1"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Height="1"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Height="1"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Height="1"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Height="1"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Height="1"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Height="1"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Height="1"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Height="1"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Height="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Height="1"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Height="1"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Height="1"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Height="1"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Height="1"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Height="1"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Height="1"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Height="1"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Height="1"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Height="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Height="1"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Height="1"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Height="1"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Height="1"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Height="1"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Height="1"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Height="1"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Height="1"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Height="1"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Height="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Height="1"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Height="1"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Height="1"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Height="1"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Height="1"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Height="1"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Height="1"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Height="1"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Height="1"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Height="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Height="1"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Height="1"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Height="1"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Height="1"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Height="1"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Height="1"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Height="1"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Height="1"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Height="1"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Height="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Height="1"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Height="1"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Height="1"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Height="1"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Height="1"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Height="1"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Height="1"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Height="1"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Height="1"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Height="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Height="1"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Height="1"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Height="1"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Height="1"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Height="1"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Height="1"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Height="1"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Height="1"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Height="1"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Height="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Height="1"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Height="1"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Height="1"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Height="1"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Height="1"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Height="1"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Height="1"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Height="1"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Height="1"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Height="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Height="1"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Height="1"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Height="1"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Height="1"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Height="1"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Height="1"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Height="1"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Height="1"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Height="1"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Height="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Height="1"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Height="1"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Height="1"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Height="1"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Height="1"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Height="1"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Height="1"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Height="1"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Height="1"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Height="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Height="1"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Height="1"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Height="1"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Height="1"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Height="1"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Height="1"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Height="1"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Height="1"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Height="1"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Height="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Height="1"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Height="1"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Height="1"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Height="1"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Height="1"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Height="1"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Height="1"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Height="1"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Height="1"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Height="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Height="1"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Height="1"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Height="1"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Height="1"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Height="1"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Height="1"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Height="1"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Height="1"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Height="1"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Height="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Height="1"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Height="1"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Height="1"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Height="1"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Height="1"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Height="1"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Height="1"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Height="1"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Height="1"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Height="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Height="1"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Height="1"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Height="1"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Height="1"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Height="1"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Height="1"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Height="1"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Height="1"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Height="1"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Height="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Height="1"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Height="1"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Height="1"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Height="1"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Height="1"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Height="1"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Height="1"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Height="1"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Height="1"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Height="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Height="1"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Height="1"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Height="1"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Height="1"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Height="1"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Height="1"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Height="1"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Height="1"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Height="1"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Height="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Height="1"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Height="1"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Height="1"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Height="1"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Height="1"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Height="1"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Height="1"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Height="1"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Height="1"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Height="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Height="1"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Height="1"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Height="1"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Height="1"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Height="1"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Height="1"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Height="1"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Height="1"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Height="1"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Height="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Height="1"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Height="1"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Height="1"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Height="1"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Height="1"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Height="1"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Height="1"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Height="1"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Height="1"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Height="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Height="1"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Height="1"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Height="1"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Height="1"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Height="1"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Height="1"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Height="1"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Height="1"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Height="1"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Height="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Height="1"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Height="1"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Height="1"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Height="1"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Height="1"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Height="1"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Height="1"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Height="1"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Height="1"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Height="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Height="1"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Height="1"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Height="1"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Height="1"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Height="1"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Height="1"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Height="1"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Height="1"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Height="1"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Height="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Height="1"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Height="1"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Height="1"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Height="1"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Height="1"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Height="1"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Height="1"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Height="1"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Height="1"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Height="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Height="1"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Height="1"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Height="1"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Height="1"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Height="1"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Height="1"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Height="1"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Height="1"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Height="1"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Height="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Height="1"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Height="1"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Height="1"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Height="1"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Height="1"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Height="1"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Height="1"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Height="1"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Height="1"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Height="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Height="1"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Height="1"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Height="1"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Height="1"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Height="1"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Height="1"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Height="1"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Height="1"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Height="1"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Height="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Height="1"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Height="1"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Height="1"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Height="1"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Height="1"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Height="1"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Height="1"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Height="1"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Height="1"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Height="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Height="1"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Height="1"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Height="1"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Height="1"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Height="1"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Height="1"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Height="1"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Height="1"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Height="1"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Height="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Height="1"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Height="1"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Height="1"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Height="1"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Height="1"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Height="1"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Height="1"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Height="1"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Height="1"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C2" r:id="rId1" display="Analyse business functionality to know the business modules and module specific functionalities.&#10; Identify all transactions in the modules.&#10; Identify all the user profiles.&#10; Gather user interface/ authentication, geographic spread requirements.&#10; Identify types of tests to be performed.&#10; Gather details about testing priorities and focus.&#10; Prepare Requirement Traceability Matrix (RTM).&#10; Identify test environment details where testing is supposed to be carried out.&#10; Automation feasibility analysis (if required)."/>
    <hyperlink ref="B6" r:id="rId2" display="Baselined RTM, Test Plan , Test case/scripts are available&#10; Test environment is ready&#10; Test data set up is done&#10; Unit/Integration test report for the build to be tested is available"/>
    <hyperlink ref="C6" r:id="rId3" display="Execute tests as per plan&#10; Document test results, and log defects for failed cases&#10; Update test plans/test cases, if necessary&#10; Map defects to test cases in RTM&#10; Retest the defect fixes&#10; Regression Testing of application&#10; Track the defects to closure"/>
    <hyperlink ref="C7" r:id="rId4" display="Evaluate cycle completion criteria based on – Time, Test coverage, Cost, Software Quality, Critical Business Objectives&#10; Prepare test metrics based on the above parameters.&#10; Document the learning out of the project&#10; Prepare Test closure report&#10; Qualitative and quantitative reporting of quality of the work product to the customer.&#10; Test result analysis to find out the defect distribution by type and severity"/>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
  <sheetViews>
    <sheetView workbookViewId="0">
      <selection activeCell="A1" sqref="A1"/>
    </sheetView>
  </sheetViews>
  <sheetFormatPr defaultColWidth="14.4259259259259" defaultRowHeight="15" customHeight="1" outlineLevelRow="7" outlineLevelCol="2"/>
  <cols>
    <col min="1" max="1" width="24.8518518518519" customWidth="1"/>
    <col min="2" max="2" width="13" customWidth="1"/>
    <col min="3" max="3" width="16.287037037037" customWidth="1"/>
  </cols>
  <sheetData>
    <row r="1" customHeight="1" spans="1:1">
      <c r="A1" s="44" t="s">
        <v>51</v>
      </c>
    </row>
    <row r="2" customHeight="1" spans="1:3">
      <c r="A2" s="45"/>
      <c r="B2" s="45" t="s">
        <v>52</v>
      </c>
      <c r="C2" s="45" t="s">
        <v>53</v>
      </c>
    </row>
    <row r="3" customHeight="1" spans="1:3">
      <c r="A3" s="44" t="s">
        <v>54</v>
      </c>
      <c r="B3" s="44" t="s">
        <v>55</v>
      </c>
      <c r="C3" s="44" t="s">
        <v>56</v>
      </c>
    </row>
    <row r="4" customHeight="1" spans="1:3">
      <c r="A4" s="44" t="s">
        <v>57</v>
      </c>
      <c r="B4" s="44" t="s">
        <v>55</v>
      </c>
      <c r="C4" s="44" t="s">
        <v>58</v>
      </c>
    </row>
    <row r="5" customHeight="1" spans="1:3">
      <c r="A5" s="44" t="s">
        <v>59</v>
      </c>
      <c r="B5" s="44" t="s">
        <v>55</v>
      </c>
      <c r="C5" s="44" t="s">
        <v>60</v>
      </c>
    </row>
    <row r="6" customHeight="1" spans="1:3">
      <c r="A6" s="44" t="s">
        <v>61</v>
      </c>
      <c r="B6" s="44" t="s">
        <v>55</v>
      </c>
      <c r="C6" s="44" t="s">
        <v>62</v>
      </c>
    </row>
    <row r="7" customHeight="1" spans="1:3">
      <c r="A7" s="44" t="s">
        <v>63</v>
      </c>
      <c r="B7" s="44" t="s">
        <v>64</v>
      </c>
      <c r="C7" s="44" t="s">
        <v>64</v>
      </c>
    </row>
    <row r="8" customHeight="1" spans="1:3">
      <c r="A8" s="44" t="s">
        <v>65</v>
      </c>
      <c r="B8" s="44" t="s">
        <v>64</v>
      </c>
      <c r="C8" s="44" t="s">
        <v>64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8"/>
  <sheetViews>
    <sheetView tabSelected="1" workbookViewId="0">
      <selection activeCell="H14" sqref="H14"/>
    </sheetView>
  </sheetViews>
  <sheetFormatPr defaultColWidth="14.4259259259259" defaultRowHeight="15" customHeight="1" outlineLevelRow="7" outlineLevelCol="7"/>
  <cols>
    <col min="6" max="6" width="46" customWidth="1"/>
    <col min="7" max="7" width="18.8518518518519" customWidth="1"/>
    <col min="8" max="8" width="26.287037037037" customWidth="1"/>
  </cols>
  <sheetData>
    <row r="1" customHeight="1" spans="1:8">
      <c r="A1" s="32" t="s">
        <v>0</v>
      </c>
      <c r="B1" s="32" t="s">
        <v>1</v>
      </c>
      <c r="C1" s="32" t="s">
        <v>2</v>
      </c>
      <c r="D1" s="32" t="s">
        <v>3</v>
      </c>
      <c r="E1" s="32" t="s">
        <v>4</v>
      </c>
      <c r="F1" s="32" t="s">
        <v>5</v>
      </c>
      <c r="G1" s="32" t="s">
        <v>6</v>
      </c>
      <c r="H1" s="32" t="s">
        <v>7</v>
      </c>
    </row>
    <row r="2" customHeight="1" spans="1:8">
      <c r="A2" s="33">
        <v>1</v>
      </c>
      <c r="B2" s="33">
        <v>1</v>
      </c>
      <c r="C2" s="34" t="s">
        <v>8</v>
      </c>
      <c r="D2" s="35" t="s">
        <v>9</v>
      </c>
      <c r="E2" s="36" t="s">
        <v>10</v>
      </c>
      <c r="F2" s="36" t="s">
        <v>11</v>
      </c>
      <c r="G2" s="37" t="s">
        <v>66</v>
      </c>
      <c r="H2" s="13" t="s">
        <v>67</v>
      </c>
    </row>
    <row r="3" customHeight="1" spans="1:8">
      <c r="A3" s="38">
        <v>2</v>
      </c>
      <c r="B3" s="38">
        <v>1</v>
      </c>
      <c r="C3" s="39" t="s">
        <v>8</v>
      </c>
      <c r="D3" s="40" t="s">
        <v>68</v>
      </c>
      <c r="E3" s="41" t="s">
        <v>69</v>
      </c>
      <c r="F3" s="41" t="s">
        <v>70</v>
      </c>
      <c r="G3" s="42" t="s">
        <v>71</v>
      </c>
      <c r="H3" s="13" t="s">
        <v>72</v>
      </c>
    </row>
    <row r="4" customHeight="1" spans="1:8">
      <c r="A4" s="38">
        <v>2</v>
      </c>
      <c r="B4" s="38">
        <v>2</v>
      </c>
      <c r="C4" s="39" t="s">
        <v>8</v>
      </c>
      <c r="D4" s="40" t="s">
        <v>68</v>
      </c>
      <c r="E4" s="41" t="s">
        <v>69</v>
      </c>
      <c r="F4" s="41" t="s">
        <v>73</v>
      </c>
      <c r="G4" s="42" t="s">
        <v>74</v>
      </c>
      <c r="H4" s="13" t="s">
        <v>75</v>
      </c>
    </row>
    <row r="5" customHeight="1" spans="1:8">
      <c r="A5" s="38">
        <v>2</v>
      </c>
      <c r="B5" s="38">
        <v>3</v>
      </c>
      <c r="C5" s="39" t="s">
        <v>8</v>
      </c>
      <c r="D5" s="40" t="s">
        <v>68</v>
      </c>
      <c r="E5" s="41" t="s">
        <v>69</v>
      </c>
      <c r="F5" s="41" t="s">
        <v>76</v>
      </c>
      <c r="G5" s="42" t="s">
        <v>77</v>
      </c>
      <c r="H5" s="13" t="s">
        <v>75</v>
      </c>
    </row>
    <row r="6" customHeight="1" spans="1:8">
      <c r="A6" s="38">
        <v>2</v>
      </c>
      <c r="B6" s="38">
        <v>4</v>
      </c>
      <c r="C6" s="39" t="s">
        <v>8</v>
      </c>
      <c r="D6" s="40" t="s">
        <v>68</v>
      </c>
      <c r="E6" s="41" t="s">
        <v>69</v>
      </c>
      <c r="F6" s="41" t="s">
        <v>78</v>
      </c>
      <c r="G6" s="42" t="s">
        <v>79</v>
      </c>
      <c r="H6" s="13" t="s">
        <v>75</v>
      </c>
    </row>
    <row r="7" customHeight="1" spans="1:8">
      <c r="A7" s="38">
        <v>2</v>
      </c>
      <c r="B7" s="38">
        <v>5</v>
      </c>
      <c r="C7" s="39" t="s">
        <v>8</v>
      </c>
      <c r="D7" s="40" t="s">
        <v>68</v>
      </c>
      <c r="E7" s="41" t="s">
        <v>69</v>
      </c>
      <c r="F7" s="41" t="s">
        <v>80</v>
      </c>
      <c r="G7" s="42" t="s">
        <v>81</v>
      </c>
      <c r="H7" s="13" t="s">
        <v>82</v>
      </c>
    </row>
    <row r="8" customHeight="1" spans="1:8">
      <c r="A8" s="38">
        <v>2</v>
      </c>
      <c r="B8" s="38">
        <v>6</v>
      </c>
      <c r="C8" s="39" t="s">
        <v>8</v>
      </c>
      <c r="D8" s="40" t="s">
        <v>68</v>
      </c>
      <c r="E8" s="41" t="s">
        <v>69</v>
      </c>
      <c r="F8" s="41" t="s">
        <v>83</v>
      </c>
      <c r="G8" s="43" t="s">
        <v>84</v>
      </c>
      <c r="H8" s="14" t="s">
        <v>85</v>
      </c>
    </row>
  </sheetData>
  <hyperlinks>
    <hyperlink ref="G2" r:id="rId1" display="C:\Users\Bálint\Desktop\github\KA_12D.github.io\Takács Péter\lol.png"/>
    <hyperlink ref="G3" r:id="rId2" display="C:\Users\Bálint\Desktop\github\KA_12D.github.io\Takács Péter\lol2.png"/>
    <hyperlink ref="G4" r:id="rId3" display="C:\Users\Bálint\Desktop\github\KA_12D.github.io\Takács Péter\lol3.png"/>
    <hyperlink ref="G5" r:id="rId4" display="C:\Users\Bálint\Desktop\github\KA_12D.github.io\Takács Péter\lol4.png"/>
    <hyperlink ref="G6" r:id="rId5" display="C:\Users\Bálint\Desktop\github\KA_12D.github.io\Takács Péter\lol5.png"/>
    <hyperlink ref="G7" r:id="rId6" display="C:\Users\Bálint\Desktop\github\KA_12D.github.io\Takács Péter\lol6.png"/>
    <hyperlink ref="G8" r:id="rId7" display="C:\Users\Bálint\Desktop\github\KA_12D.github.io\Takács Péter\lol7.png"/>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7"/>
  <sheetViews>
    <sheetView topLeftCell="A16" workbookViewId="0">
      <selection activeCell="C11" sqref="C11"/>
    </sheetView>
  </sheetViews>
  <sheetFormatPr defaultColWidth="14.4259259259259" defaultRowHeight="15" customHeight="1" outlineLevelCol="2"/>
  <cols>
    <col min="1" max="1" width="15.287037037037" customWidth="1"/>
    <col min="2" max="2" width="34.8518518518519" customWidth="1"/>
    <col min="3" max="3" width="91.712962962963" customWidth="1"/>
  </cols>
  <sheetData>
    <row r="1" customHeight="1" spans="1:3">
      <c r="A1" s="25" t="s">
        <v>86</v>
      </c>
      <c r="B1" s="26" t="s">
        <v>87</v>
      </c>
      <c r="C1" s="26" t="s">
        <v>88</v>
      </c>
    </row>
    <row r="2" customHeight="1" spans="1:3">
      <c r="A2" s="27"/>
      <c r="B2" s="26" t="s">
        <v>89</v>
      </c>
      <c r="C2" s="26" t="s">
        <v>90</v>
      </c>
    </row>
    <row r="3" customHeight="1" spans="1:3">
      <c r="A3" s="27"/>
      <c r="B3" s="26" t="s">
        <v>91</v>
      </c>
      <c r="C3" s="26" t="s">
        <v>92</v>
      </c>
    </row>
    <row r="4" customHeight="1" spans="1:3">
      <c r="A4" s="28"/>
      <c r="B4" s="26" t="s">
        <v>93</v>
      </c>
      <c r="C4" s="29" t="s">
        <v>94</v>
      </c>
    </row>
    <row r="5" customHeight="1" spans="1:3">
      <c r="A5" s="25" t="s">
        <v>95</v>
      </c>
      <c r="B5" s="26" t="s">
        <v>96</v>
      </c>
      <c r="C5" s="26" t="s">
        <v>97</v>
      </c>
    </row>
    <row r="6" customHeight="1" spans="1:3">
      <c r="A6" s="27"/>
      <c r="B6" s="26" t="s">
        <v>98</v>
      </c>
      <c r="C6" s="30" t="s">
        <v>99</v>
      </c>
    </row>
    <row r="7" customHeight="1" spans="1:3">
      <c r="A7" s="28"/>
      <c r="B7" s="26" t="s">
        <v>100</v>
      </c>
      <c r="C7" s="31" t="s">
        <v>101</v>
      </c>
    </row>
    <row r="8" customHeight="1" spans="1:3">
      <c r="A8" s="25" t="s">
        <v>102</v>
      </c>
      <c r="B8" s="26" t="s">
        <v>103</v>
      </c>
      <c r="C8" s="26" t="s">
        <v>104</v>
      </c>
    </row>
    <row r="9" customHeight="1" spans="1:3">
      <c r="A9" s="28"/>
      <c r="B9" s="26" t="s">
        <v>105</v>
      </c>
      <c r="C9" s="26" t="s">
        <v>106</v>
      </c>
    </row>
    <row r="10" customHeight="1" spans="1:3">
      <c r="A10" s="25" t="s">
        <v>107</v>
      </c>
      <c r="B10" s="26" t="s">
        <v>108</v>
      </c>
      <c r="C10" s="26" t="s">
        <v>109</v>
      </c>
    </row>
    <row r="11" customHeight="1" spans="1:3">
      <c r="A11" s="27"/>
      <c r="B11" s="26"/>
      <c r="C11" s="26" t="s">
        <v>110</v>
      </c>
    </row>
    <row r="12" customHeight="1" spans="1:3">
      <c r="A12" s="27"/>
      <c r="B12" s="26"/>
      <c r="C12" s="26" t="s">
        <v>111</v>
      </c>
    </row>
    <row r="13" customHeight="1" spans="1:3">
      <c r="A13" s="27"/>
      <c r="B13" s="26"/>
      <c r="C13" s="26" t="s">
        <v>112</v>
      </c>
    </row>
    <row r="14" customHeight="1" spans="1:3">
      <c r="A14" s="27"/>
      <c r="B14" s="26"/>
      <c r="C14" s="26" t="s">
        <v>113</v>
      </c>
    </row>
    <row r="15" customHeight="1" spans="1:3">
      <c r="A15" s="27"/>
      <c r="B15" s="26" t="s">
        <v>7</v>
      </c>
      <c r="C15" s="26" t="s">
        <v>114</v>
      </c>
    </row>
    <row r="16" customHeight="1" spans="1:3">
      <c r="A16" s="27"/>
      <c r="B16" s="26" t="s">
        <v>115</v>
      </c>
      <c r="C16" s="26" t="s">
        <v>116</v>
      </c>
    </row>
    <row r="17" customHeight="1" spans="1:3">
      <c r="A17" s="28"/>
      <c r="B17" s="26" t="s">
        <v>2</v>
      </c>
      <c r="C17" s="26" t="s">
        <v>117</v>
      </c>
    </row>
  </sheetData>
  <mergeCells count="4">
    <mergeCell ref="A1:A4"/>
    <mergeCell ref="A5:A7"/>
    <mergeCell ref="A8:A9"/>
    <mergeCell ref="A10:A17"/>
  </mergeCells>
  <hyperlinks>
    <hyperlink ref="C6" r:id="rId1" display="https://www.mikrosat.hu"/>
    <hyperlink ref="C7" r:id="rId2" display="https://www.youtube.com/watch?v=e24AuhOhEdM"/>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82"/>
  <sheetViews>
    <sheetView workbookViewId="0">
      <selection activeCell="A1" sqref="A1"/>
    </sheetView>
  </sheetViews>
  <sheetFormatPr defaultColWidth="14.4259259259259" defaultRowHeight="15" customHeight="1"/>
  <cols>
    <col min="1" max="1" width="42.712962962963" customWidth="1"/>
    <col min="2" max="2" width="16.5740740740741" customWidth="1"/>
    <col min="3" max="3" width="15.712962962963" customWidth="1"/>
  </cols>
  <sheetData>
    <row r="1" customHeight="1" spans="1:3">
      <c r="A1" s="21"/>
      <c r="B1" s="21" t="s">
        <v>118</v>
      </c>
      <c r="C1" s="21" t="s">
        <v>119</v>
      </c>
    </row>
    <row r="2" customHeight="1" spans="1:3">
      <c r="A2" s="21" t="s">
        <v>120</v>
      </c>
      <c r="B2" s="21" t="s">
        <v>121</v>
      </c>
      <c r="C2" s="21" t="s">
        <v>121</v>
      </c>
    </row>
    <row r="3" customHeight="1" spans="1:3">
      <c r="A3" s="21" t="s">
        <v>122</v>
      </c>
      <c r="B3" s="21" t="s">
        <v>121</v>
      </c>
      <c r="C3" s="21" t="s">
        <v>117</v>
      </c>
    </row>
    <row r="4" customHeight="1" spans="1:3">
      <c r="A4" s="21" t="s">
        <v>123</v>
      </c>
      <c r="B4" s="21" t="s">
        <v>121</v>
      </c>
      <c r="C4" s="21" t="s">
        <v>124</v>
      </c>
    </row>
    <row r="5" customHeight="1" spans="1:3">
      <c r="A5" s="21" t="s">
        <v>125</v>
      </c>
      <c r="B5" s="21" t="s">
        <v>126</v>
      </c>
      <c r="C5" s="21" t="s">
        <v>126</v>
      </c>
    </row>
    <row r="6" customHeight="1" spans="1:3">
      <c r="A6" s="21" t="s">
        <v>127</v>
      </c>
      <c r="B6" s="21" t="s">
        <v>128</v>
      </c>
      <c r="C6" s="21" t="s">
        <v>128</v>
      </c>
    </row>
    <row r="60" customHeight="1" spans="1:2">
      <c r="A60" s="5" t="s">
        <v>129</v>
      </c>
      <c r="B60" s="22" t="s">
        <v>130</v>
      </c>
    </row>
    <row r="62" customHeight="1" spans="1:10">
      <c r="A62" s="21"/>
      <c r="B62" s="21" t="s">
        <v>131</v>
      </c>
      <c r="C62" s="21" t="s">
        <v>132</v>
      </c>
      <c r="D62" s="21" t="s">
        <v>133</v>
      </c>
      <c r="E62" s="21" t="s">
        <v>134</v>
      </c>
      <c r="F62" s="21" t="s">
        <v>135</v>
      </c>
      <c r="G62" s="21" t="s">
        <v>136</v>
      </c>
      <c r="H62" s="21" t="s">
        <v>137</v>
      </c>
      <c r="I62" s="21" t="s">
        <v>138</v>
      </c>
      <c r="J62" s="21" t="s">
        <v>139</v>
      </c>
    </row>
    <row r="63" customHeight="1" spans="1:10">
      <c r="A63" s="23" t="s">
        <v>140</v>
      </c>
      <c r="B63" s="21"/>
      <c r="C63" s="21"/>
      <c r="D63" s="21"/>
      <c r="E63" s="21"/>
      <c r="F63" s="21"/>
      <c r="G63" s="21"/>
      <c r="H63" s="21"/>
      <c r="I63" s="21"/>
      <c r="J63" s="21"/>
    </row>
    <row r="64" customHeight="1" spans="1:10">
      <c r="A64" s="21" t="s">
        <v>141</v>
      </c>
      <c r="B64" s="21" t="s">
        <v>121</v>
      </c>
      <c r="C64" s="21" t="s">
        <v>124</v>
      </c>
      <c r="D64" s="21" t="s">
        <v>124</v>
      </c>
      <c r="E64" s="21" t="s">
        <v>124</v>
      </c>
      <c r="F64" s="21" t="s">
        <v>124</v>
      </c>
      <c r="G64" s="21" t="s">
        <v>124</v>
      </c>
      <c r="H64" s="21" t="s">
        <v>124</v>
      </c>
      <c r="I64" s="21" t="s">
        <v>124</v>
      </c>
      <c r="J64" s="21" t="s">
        <v>124</v>
      </c>
    </row>
    <row r="65" customHeight="1" spans="1:10">
      <c r="A65" s="21" t="s">
        <v>142</v>
      </c>
      <c r="B65" s="21" t="s">
        <v>124</v>
      </c>
      <c r="C65" s="21" t="s">
        <v>124</v>
      </c>
      <c r="D65" s="21" t="s">
        <v>124</v>
      </c>
      <c r="E65" s="21" t="s">
        <v>124</v>
      </c>
      <c r="F65" s="21" t="s">
        <v>124</v>
      </c>
      <c r="G65" s="21" t="s">
        <v>124</v>
      </c>
      <c r="H65" s="21" t="s">
        <v>124</v>
      </c>
      <c r="I65" s="21" t="s">
        <v>121</v>
      </c>
      <c r="J65" s="21" t="s">
        <v>124</v>
      </c>
    </row>
    <row r="66" customHeight="1" spans="1:10">
      <c r="A66" s="23" t="s">
        <v>143</v>
      </c>
      <c r="B66" s="21"/>
      <c r="C66" s="21"/>
      <c r="D66" s="21"/>
      <c r="E66" s="21"/>
      <c r="F66" s="21"/>
      <c r="G66" s="21"/>
      <c r="H66" s="21"/>
      <c r="I66" s="21"/>
      <c r="J66" s="21"/>
    </row>
    <row r="67" customHeight="1" spans="1:10">
      <c r="A67" s="21" t="s">
        <v>144</v>
      </c>
      <c r="B67" s="21"/>
      <c r="C67" s="21"/>
      <c r="D67" s="21"/>
      <c r="E67" s="21"/>
      <c r="F67" s="21"/>
      <c r="G67" s="21"/>
      <c r="H67" s="21"/>
      <c r="I67" s="21"/>
      <c r="J67" s="21"/>
    </row>
    <row r="68" customHeight="1" spans="1:10">
      <c r="A68" s="21" t="s">
        <v>145</v>
      </c>
      <c r="B68" s="21" t="s">
        <v>124</v>
      </c>
      <c r="C68" s="21" t="s">
        <v>121</v>
      </c>
      <c r="D68" s="21" t="s">
        <v>124</v>
      </c>
      <c r="E68" s="21" t="s">
        <v>124</v>
      </c>
      <c r="F68" s="21" t="s">
        <v>124</v>
      </c>
      <c r="G68" s="21" t="s">
        <v>124</v>
      </c>
      <c r="H68" s="21" t="s">
        <v>124</v>
      </c>
      <c r="I68" s="21" t="s">
        <v>117</v>
      </c>
      <c r="J68" s="21" t="s">
        <v>117</v>
      </c>
    </row>
    <row r="69" customHeight="1" spans="1:10">
      <c r="A69" s="24" t="s">
        <v>146</v>
      </c>
      <c r="B69" s="21" t="s">
        <v>124</v>
      </c>
      <c r="C69" s="21" t="s">
        <v>124</v>
      </c>
      <c r="D69" s="21" t="s">
        <v>121</v>
      </c>
      <c r="E69" s="21" t="s">
        <v>124</v>
      </c>
      <c r="F69" s="21" t="s">
        <v>124</v>
      </c>
      <c r="G69" s="21" t="s">
        <v>124</v>
      </c>
      <c r="H69" s="21" t="s">
        <v>124</v>
      </c>
      <c r="I69" s="21" t="s">
        <v>117</v>
      </c>
      <c r="J69" s="21" t="s">
        <v>117</v>
      </c>
    </row>
    <row r="70" customHeight="1" spans="1:10">
      <c r="A70" s="24" t="s">
        <v>147</v>
      </c>
      <c r="B70" s="21" t="s">
        <v>124</v>
      </c>
      <c r="C70" s="21" t="s">
        <v>124</v>
      </c>
      <c r="D70" s="21" t="s">
        <v>124</v>
      </c>
      <c r="E70" s="21" t="s">
        <v>121</v>
      </c>
      <c r="F70" s="21" t="s">
        <v>124</v>
      </c>
      <c r="G70" s="21" t="s">
        <v>124</v>
      </c>
      <c r="H70" s="21" t="s">
        <v>124</v>
      </c>
      <c r="I70" s="21" t="s">
        <v>117</v>
      </c>
      <c r="J70" s="21" t="s">
        <v>117</v>
      </c>
    </row>
    <row r="71" customHeight="1" spans="1:10">
      <c r="A71" s="24" t="s">
        <v>148</v>
      </c>
      <c r="B71" s="21" t="s">
        <v>124</v>
      </c>
      <c r="C71" s="21" t="s">
        <v>124</v>
      </c>
      <c r="D71" s="21" t="s">
        <v>124</v>
      </c>
      <c r="E71" s="21" t="s">
        <v>124</v>
      </c>
      <c r="F71" s="21" t="s">
        <v>121</v>
      </c>
      <c r="G71" s="21" t="s">
        <v>124</v>
      </c>
      <c r="H71" s="21" t="s">
        <v>124</v>
      </c>
      <c r="I71" s="21" t="s">
        <v>117</v>
      </c>
      <c r="J71" s="21" t="s">
        <v>117</v>
      </c>
    </row>
    <row r="72" customHeight="1" spans="1:10">
      <c r="A72" s="21" t="s">
        <v>149</v>
      </c>
      <c r="B72" s="21"/>
      <c r="C72" s="21"/>
      <c r="D72" s="21"/>
      <c r="E72" s="21"/>
      <c r="F72" s="21"/>
      <c r="G72" s="21"/>
      <c r="H72" s="21"/>
      <c r="I72" s="21"/>
      <c r="J72" s="21"/>
    </row>
    <row r="73" customHeight="1" spans="1:10">
      <c r="A73" s="24" t="s">
        <v>150</v>
      </c>
      <c r="B73" s="21" t="s">
        <v>124</v>
      </c>
      <c r="C73" s="21" t="s">
        <v>124</v>
      </c>
      <c r="D73" s="21" t="s">
        <v>124</v>
      </c>
      <c r="E73" s="21" t="s">
        <v>124</v>
      </c>
      <c r="F73" s="21" t="s">
        <v>124</v>
      </c>
      <c r="G73" s="21" t="s">
        <v>121</v>
      </c>
      <c r="H73" s="21" t="s">
        <v>124</v>
      </c>
      <c r="I73" s="21" t="s">
        <v>117</v>
      </c>
      <c r="J73" s="21" t="s">
        <v>117</v>
      </c>
    </row>
    <row r="74" customHeight="1" spans="1:10">
      <c r="A74" s="24" t="s">
        <v>151</v>
      </c>
      <c r="B74" s="21" t="s">
        <v>124</v>
      </c>
      <c r="C74" s="21" t="s">
        <v>124</v>
      </c>
      <c r="D74" s="21" t="s">
        <v>124</v>
      </c>
      <c r="E74" s="21" t="s">
        <v>124</v>
      </c>
      <c r="F74" s="21" t="s">
        <v>124</v>
      </c>
      <c r="G74" s="21" t="s">
        <v>124</v>
      </c>
      <c r="H74" s="21" t="s">
        <v>121</v>
      </c>
      <c r="I74" s="21" t="s">
        <v>117</v>
      </c>
      <c r="J74" s="21" t="s">
        <v>117</v>
      </c>
    </row>
    <row r="75" customHeight="1" spans="1:10">
      <c r="A75" s="21" t="s">
        <v>152</v>
      </c>
      <c r="B75" s="21" t="s">
        <v>124</v>
      </c>
      <c r="C75" s="21" t="s">
        <v>124</v>
      </c>
      <c r="D75" s="21" t="s">
        <v>124</v>
      </c>
      <c r="E75" s="21" t="s">
        <v>124</v>
      </c>
      <c r="F75" s="21" t="s">
        <v>124</v>
      </c>
      <c r="G75" s="21" t="s">
        <v>124</v>
      </c>
      <c r="H75" s="21" t="s">
        <v>124</v>
      </c>
      <c r="I75" s="21" t="s">
        <v>117</v>
      </c>
      <c r="J75" s="21" t="s">
        <v>121</v>
      </c>
    </row>
    <row r="78" customHeight="1" spans="1:1">
      <c r="A78" s="5" t="s">
        <v>153</v>
      </c>
    </row>
    <row r="79" customHeight="1" spans="1:1">
      <c r="A79" s="5" t="s">
        <v>154</v>
      </c>
    </row>
    <row r="80" customHeight="1" spans="1:1">
      <c r="A80" s="5" t="s">
        <v>155</v>
      </c>
    </row>
    <row r="81" customHeight="1" spans="1:1">
      <c r="A81" s="5" t="s">
        <v>156</v>
      </c>
    </row>
    <row r="82" customHeight="1" spans="1:1">
      <c r="A82" s="5" t="s">
        <v>157</v>
      </c>
    </row>
  </sheetData>
  <hyperlinks>
    <hyperlink ref="B60" r:id="rId1" display="https://bizalomkartya.auchan.hu/gyik"/>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3"/>
  <sheetViews>
    <sheetView workbookViewId="0">
      <selection activeCell="A1" sqref="A1"/>
    </sheetView>
  </sheetViews>
  <sheetFormatPr defaultColWidth="14.4259259259259" defaultRowHeight="15" customHeight="1" outlineLevelCol="4"/>
  <cols>
    <col min="1" max="1" width="38.5740740740741" customWidth="1"/>
    <col min="2" max="2" width="46.1388888888889" customWidth="1"/>
    <col min="3" max="3" width="24.1388888888889" customWidth="1"/>
    <col min="4" max="4" width="45.287037037037" customWidth="1"/>
    <col min="5" max="5" width="47.5740740740741" customWidth="1"/>
  </cols>
  <sheetData>
    <row r="1" customHeight="1" spans="1:1">
      <c r="A1" s="16" t="s">
        <v>158</v>
      </c>
    </row>
    <row r="2" customHeight="1" spans="1:1">
      <c r="A2" s="4" t="s">
        <v>159</v>
      </c>
    </row>
    <row r="3" customHeight="1" spans="1:2">
      <c r="A3" s="17" t="s">
        <v>160</v>
      </c>
      <c r="B3" s="17" t="s">
        <v>161</v>
      </c>
    </row>
    <row r="4" customHeight="1" spans="2:2">
      <c r="B4" s="17" t="s">
        <v>162</v>
      </c>
    </row>
    <row r="5" customHeight="1" spans="1:2">
      <c r="A5" s="18" t="s">
        <v>163</v>
      </c>
      <c r="B5" s="18" t="s">
        <v>164</v>
      </c>
    </row>
    <row r="6" customHeight="1" spans="2:2">
      <c r="B6" s="18" t="s">
        <v>165</v>
      </c>
    </row>
    <row r="7" customHeight="1" spans="1:2">
      <c r="A7" s="19" t="s">
        <v>166</v>
      </c>
      <c r="B7" s="19" t="s">
        <v>167</v>
      </c>
    </row>
    <row r="8" customHeight="1" spans="1:4">
      <c r="A8" s="5" t="s">
        <v>168</v>
      </c>
      <c r="B8" s="19" t="s">
        <v>169</v>
      </c>
      <c r="C8" s="19" t="s">
        <v>170</v>
      </c>
      <c r="D8" s="19" t="s">
        <v>171</v>
      </c>
    </row>
    <row r="9" customHeight="1" spans="4:4">
      <c r="D9" s="19" t="s">
        <v>172</v>
      </c>
    </row>
    <row r="10" customHeight="1" spans="3:5">
      <c r="C10" s="19" t="s">
        <v>173</v>
      </c>
      <c r="D10" s="19" t="s">
        <v>174</v>
      </c>
      <c r="E10" s="19" t="s">
        <v>175</v>
      </c>
    </row>
    <row r="11" customHeight="1" spans="5:5">
      <c r="E11" s="19" t="s">
        <v>176</v>
      </c>
    </row>
    <row r="12" customHeight="1" spans="4:4">
      <c r="D12" s="19" t="s">
        <v>177</v>
      </c>
    </row>
    <row r="13" customHeight="1" spans="1:1">
      <c r="A13" s="20" t="s">
        <v>178</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8"/>
  <sheetViews>
    <sheetView workbookViewId="0">
      <selection activeCell="A1" sqref="A1"/>
    </sheetView>
  </sheetViews>
  <sheetFormatPr defaultColWidth="14.4259259259259" defaultRowHeight="15" customHeight="1" outlineLevelCol="6"/>
  <cols>
    <col min="1" max="1" width="16.287037037037" customWidth="1"/>
    <col min="4" max="4" width="18.8518518518519" customWidth="1"/>
    <col min="5" max="5" width="50.1388888888889" customWidth="1"/>
  </cols>
  <sheetData>
    <row r="1" customHeight="1" spans="1:7">
      <c r="A1" s="5" t="s">
        <v>179</v>
      </c>
      <c r="B1" s="5" t="s">
        <v>180</v>
      </c>
      <c r="C1" s="5" t="s">
        <v>181</v>
      </c>
      <c r="D1" s="5" t="s">
        <v>182</v>
      </c>
      <c r="E1" s="5" t="s">
        <v>183</v>
      </c>
      <c r="F1" s="5" t="s">
        <v>184</v>
      </c>
      <c r="G1" s="5" t="s">
        <v>185</v>
      </c>
    </row>
    <row r="2" customHeight="1" spans="1:6">
      <c r="A2" s="5" t="s">
        <v>186</v>
      </c>
      <c r="B2" s="13" t="s">
        <v>187</v>
      </c>
      <c r="C2" s="13" t="s">
        <v>188</v>
      </c>
      <c r="D2" s="14" t="s">
        <v>189</v>
      </c>
      <c r="E2" s="13" t="s">
        <v>190</v>
      </c>
      <c r="F2" s="15" t="s">
        <v>191</v>
      </c>
    </row>
    <row r="3" customHeight="1" spans="1:6">
      <c r="A3" s="5" t="s">
        <v>192</v>
      </c>
      <c r="B3" s="14">
        <v>0</v>
      </c>
      <c r="C3" s="53" t="s">
        <v>193</v>
      </c>
      <c r="D3" s="13" t="s">
        <v>194</v>
      </c>
      <c r="E3" s="13" t="s">
        <v>195</v>
      </c>
      <c r="F3" s="14" t="s">
        <v>196</v>
      </c>
    </row>
    <row r="4" customHeight="1" spans="1:6">
      <c r="A4" s="5" t="s">
        <v>197</v>
      </c>
      <c r="B4" s="14">
        <v>0</v>
      </c>
      <c r="C4" s="53" t="s">
        <v>193</v>
      </c>
      <c r="D4" s="13" t="s">
        <v>194</v>
      </c>
      <c r="E4" s="13" t="s">
        <v>195</v>
      </c>
      <c r="F4" s="14" t="s">
        <v>196</v>
      </c>
    </row>
    <row r="5" customHeight="1" spans="1:7">
      <c r="A5" s="5" t="s">
        <v>198</v>
      </c>
      <c r="B5" s="13">
        <v>1</v>
      </c>
      <c r="C5" s="13">
        <v>2000000000</v>
      </c>
      <c r="D5" s="13">
        <v>301234567</v>
      </c>
      <c r="E5" s="13">
        <v>309999999</v>
      </c>
      <c r="F5" s="13">
        <v>3012345678</v>
      </c>
      <c r="G5" s="14" t="s">
        <v>199</v>
      </c>
    </row>
    <row r="6" customHeight="1" spans="1:6">
      <c r="A6" s="11" t="s">
        <v>200</v>
      </c>
      <c r="B6" s="14" t="s">
        <v>201</v>
      </c>
      <c r="C6" s="13" t="s">
        <v>202</v>
      </c>
      <c r="D6" s="13" t="s">
        <v>92</v>
      </c>
      <c r="E6" s="13" t="s">
        <v>203</v>
      </c>
      <c r="F6" s="13" t="s">
        <v>204</v>
      </c>
    </row>
    <row r="7" customHeight="1" spans="1:6">
      <c r="A7" s="11" t="s">
        <v>205</v>
      </c>
      <c r="B7" s="53" t="s">
        <v>206</v>
      </c>
      <c r="C7" s="13">
        <v>2000</v>
      </c>
      <c r="D7" s="13">
        <v>1135</v>
      </c>
      <c r="E7" s="13">
        <v>9985</v>
      </c>
      <c r="F7" s="13">
        <v>10000</v>
      </c>
    </row>
    <row r="8" customHeight="1" spans="1:6">
      <c r="A8" s="11" t="s">
        <v>207</v>
      </c>
      <c r="B8" s="14" t="s">
        <v>201</v>
      </c>
      <c r="C8" s="13" t="s">
        <v>208</v>
      </c>
      <c r="D8" s="13" t="s">
        <v>209</v>
      </c>
      <c r="E8" s="13" t="s">
        <v>210</v>
      </c>
      <c r="F8" s="14" t="s">
        <v>211</v>
      </c>
    </row>
    <row r="9" customHeight="1" spans="1:6">
      <c r="A9" s="11" t="s">
        <v>212</v>
      </c>
      <c r="B9" s="13" t="s">
        <v>201</v>
      </c>
      <c r="C9" s="13" t="s">
        <v>213</v>
      </c>
      <c r="D9" s="13" t="s">
        <v>214</v>
      </c>
      <c r="E9" s="13" t="s">
        <v>215</v>
      </c>
      <c r="F9" s="14" t="s">
        <v>216</v>
      </c>
    </row>
    <row r="10" customHeight="1" spans="1:6">
      <c r="A10" s="5" t="s">
        <v>200</v>
      </c>
      <c r="B10" s="14" t="s">
        <v>201</v>
      </c>
      <c r="C10" s="13" t="s">
        <v>202</v>
      </c>
      <c r="D10" s="13" t="s">
        <v>92</v>
      </c>
      <c r="E10" s="13" t="s">
        <v>203</v>
      </c>
      <c r="F10" s="13" t="s">
        <v>204</v>
      </c>
    </row>
    <row r="11" customHeight="1" spans="1:6">
      <c r="A11" s="5" t="s">
        <v>205</v>
      </c>
      <c r="B11" s="53" t="s">
        <v>206</v>
      </c>
      <c r="C11" s="13">
        <v>2000</v>
      </c>
      <c r="D11" s="13">
        <v>1135</v>
      </c>
      <c r="E11" s="13">
        <v>9985</v>
      </c>
      <c r="F11" s="13">
        <v>10000</v>
      </c>
    </row>
    <row r="12" customHeight="1" spans="1:6">
      <c r="A12" s="5" t="s">
        <v>207</v>
      </c>
      <c r="B12" s="14" t="s">
        <v>201</v>
      </c>
      <c r="C12" s="13" t="s">
        <v>208</v>
      </c>
      <c r="D12" s="13" t="s">
        <v>209</v>
      </c>
      <c r="E12" s="13" t="s">
        <v>210</v>
      </c>
      <c r="F12" s="14" t="s">
        <v>211</v>
      </c>
    </row>
    <row r="13" customHeight="1" spans="1:6">
      <c r="A13" s="5" t="s">
        <v>212</v>
      </c>
      <c r="B13" s="13" t="s">
        <v>201</v>
      </c>
      <c r="C13" s="13" t="s">
        <v>213</v>
      </c>
      <c r="D13" s="13" t="s">
        <v>214</v>
      </c>
      <c r="E13" s="13" t="s">
        <v>215</v>
      </c>
      <c r="F13" s="14" t="s">
        <v>216</v>
      </c>
    </row>
    <row r="17" customHeight="1" spans="1:1">
      <c r="A17" s="5" t="s">
        <v>186</v>
      </c>
    </row>
    <row r="18" customHeight="1" spans="1:1">
      <c r="A18" s="5" t="s">
        <v>217</v>
      </c>
    </row>
  </sheetData>
  <hyperlinks>
    <hyperlink ref="F2" r:id="rId1" display="valami.hu"/>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3"/>
  <sheetViews>
    <sheetView workbookViewId="0">
      <selection activeCell="F6" sqref="F6:F9"/>
    </sheetView>
  </sheetViews>
  <sheetFormatPr defaultColWidth="14.4259259259259" defaultRowHeight="15" customHeight="1" outlineLevelCol="6"/>
  <cols>
    <col min="1" max="1" width="18.712962962963" customWidth="1"/>
    <col min="4" max="4" width="18.8518518518519" customWidth="1"/>
    <col min="5" max="5" width="50.1388888888889" customWidth="1"/>
    <col min="6" max="6" width="106.287037037037" customWidth="1"/>
  </cols>
  <sheetData>
    <row r="1" customHeight="1" spans="1:6">
      <c r="A1" s="8" t="s">
        <v>179</v>
      </c>
      <c r="B1" s="8" t="s">
        <v>180</v>
      </c>
      <c r="C1" s="8" t="s">
        <v>181</v>
      </c>
      <c r="D1" s="8" t="s">
        <v>182</v>
      </c>
      <c r="E1" s="8" t="s">
        <v>183</v>
      </c>
      <c r="F1" s="8" t="s">
        <v>184</v>
      </c>
    </row>
    <row r="2" customHeight="1" spans="1:6">
      <c r="A2" s="5" t="s">
        <v>186</v>
      </c>
      <c r="B2" s="9" t="s">
        <v>218</v>
      </c>
      <c r="C2" s="9" t="s">
        <v>188</v>
      </c>
      <c r="D2" s="9" t="s">
        <v>219</v>
      </c>
      <c r="E2" s="9" t="s">
        <v>220</v>
      </c>
      <c r="F2" s="9" t="s">
        <v>221</v>
      </c>
    </row>
    <row r="3" customHeight="1" spans="1:7">
      <c r="A3" s="5" t="s">
        <v>192</v>
      </c>
      <c r="B3" s="9" t="s">
        <v>218</v>
      </c>
      <c r="C3" s="9" t="s">
        <v>188</v>
      </c>
      <c r="D3" s="9" t="s">
        <v>194</v>
      </c>
      <c r="E3" s="9" t="s">
        <v>222</v>
      </c>
      <c r="F3" s="10" t="s">
        <v>223</v>
      </c>
      <c r="G3" s="5" t="s">
        <v>224</v>
      </c>
    </row>
    <row r="4" customHeight="1" spans="1:7">
      <c r="A4" s="5" t="s">
        <v>197</v>
      </c>
      <c r="B4" s="9" t="s">
        <v>218</v>
      </c>
      <c r="C4" s="9" t="s">
        <v>188</v>
      </c>
      <c r="D4" s="9" t="s">
        <v>194</v>
      </c>
      <c r="E4" s="9" t="s">
        <v>222</v>
      </c>
      <c r="F4" s="10" t="s">
        <v>223</v>
      </c>
      <c r="G4" s="5" t="s">
        <v>224</v>
      </c>
    </row>
    <row r="5" customHeight="1" spans="1:6">
      <c r="A5" s="5" t="s">
        <v>198</v>
      </c>
      <c r="B5" s="9" t="s">
        <v>218</v>
      </c>
      <c r="C5" s="9">
        <v>1</v>
      </c>
      <c r="D5" s="9">
        <v>301234567</v>
      </c>
      <c r="E5" s="9">
        <v>909999999</v>
      </c>
      <c r="F5" s="9" t="s">
        <v>225</v>
      </c>
    </row>
    <row r="6" customHeight="1" spans="1:7">
      <c r="A6" s="11" t="s">
        <v>200</v>
      </c>
      <c r="B6" s="9" t="s">
        <v>218</v>
      </c>
      <c r="C6" s="9" t="s">
        <v>226</v>
      </c>
      <c r="D6" s="9" t="s">
        <v>92</v>
      </c>
      <c r="E6" s="9" t="s">
        <v>204</v>
      </c>
      <c r="F6" s="10" t="s">
        <v>227</v>
      </c>
      <c r="G6" s="5" t="s">
        <v>228</v>
      </c>
    </row>
    <row r="7" customHeight="1" spans="1:7">
      <c r="A7" s="11" t="s">
        <v>205</v>
      </c>
      <c r="B7" s="9" t="s">
        <v>218</v>
      </c>
      <c r="C7" s="54" t="s">
        <v>206</v>
      </c>
      <c r="D7" s="9">
        <v>8000</v>
      </c>
      <c r="E7" s="9">
        <v>9985</v>
      </c>
      <c r="F7" s="10" t="s">
        <v>229</v>
      </c>
      <c r="G7" s="5" t="s">
        <v>228</v>
      </c>
    </row>
    <row r="8" customHeight="1" spans="1:7">
      <c r="A8" s="11" t="s">
        <v>207</v>
      </c>
      <c r="B8" s="9" t="s">
        <v>218</v>
      </c>
      <c r="C8" s="9" t="s">
        <v>208</v>
      </c>
      <c r="D8" s="9" t="s">
        <v>209</v>
      </c>
      <c r="E8" s="9" t="s">
        <v>210</v>
      </c>
      <c r="F8" s="10" t="s">
        <v>227</v>
      </c>
      <c r="G8" s="5" t="s">
        <v>228</v>
      </c>
    </row>
    <row r="9" customHeight="1" spans="1:7">
      <c r="A9" s="11" t="s">
        <v>212</v>
      </c>
      <c r="B9" s="9" t="s">
        <v>218</v>
      </c>
      <c r="C9" s="9" t="s">
        <v>230</v>
      </c>
      <c r="D9" s="9" t="s">
        <v>214</v>
      </c>
      <c r="E9" s="9" t="s">
        <v>215</v>
      </c>
      <c r="F9" s="10" t="s">
        <v>227</v>
      </c>
      <c r="G9" s="5" t="s">
        <v>228</v>
      </c>
    </row>
    <row r="12" customHeight="1" spans="1:3">
      <c r="A12" s="8" t="s">
        <v>179</v>
      </c>
      <c r="B12" s="8" t="s">
        <v>231</v>
      </c>
      <c r="C12" s="8" t="s">
        <v>232</v>
      </c>
    </row>
    <row r="13" customHeight="1" spans="1:3">
      <c r="A13" s="5" t="s">
        <v>186</v>
      </c>
      <c r="B13" s="5" t="s">
        <v>233</v>
      </c>
      <c r="C13" s="12" t="s">
        <v>234</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9"/>
  <sheetViews>
    <sheetView workbookViewId="0">
      <selection activeCell="A1" sqref="A1"/>
    </sheetView>
  </sheetViews>
  <sheetFormatPr defaultColWidth="14.4259259259259" defaultRowHeight="15" customHeight="1"/>
  <cols>
    <col min="1" max="1" width="22.8518518518519" customWidth="1"/>
    <col min="2" max="2" width="9.57407407407407" customWidth="1"/>
  </cols>
  <sheetData>
    <row r="1" customHeight="1" spans="1:5">
      <c r="A1" s="4" t="s">
        <v>235</v>
      </c>
      <c r="B1" s="4" t="s">
        <v>236</v>
      </c>
      <c r="C1" s="4" t="s">
        <v>237</v>
      </c>
      <c r="D1" s="4" t="s">
        <v>238</v>
      </c>
      <c r="E1" s="4" t="s">
        <v>239</v>
      </c>
    </row>
    <row r="2" customHeight="1" spans="1:5">
      <c r="A2" s="5" t="s">
        <v>240</v>
      </c>
      <c r="B2" s="5" t="s">
        <v>241</v>
      </c>
      <c r="C2" s="6">
        <f>100000</f>
        <v>100000</v>
      </c>
      <c r="D2" s="5">
        <f>60*8</f>
        <v>480</v>
      </c>
      <c r="E2" s="6">
        <f t="shared" ref="E2:E9" si="0">C2/D2</f>
        <v>208.333333333333</v>
      </c>
    </row>
    <row r="3" customHeight="1" spans="1:5">
      <c r="A3" s="5" t="s">
        <v>242</v>
      </c>
      <c r="B3" s="5" t="s">
        <v>243</v>
      </c>
      <c r="C3" s="6">
        <v>699999</v>
      </c>
      <c r="D3" s="5">
        <f>4*4*40</f>
        <v>640</v>
      </c>
      <c r="E3" s="6">
        <f t="shared" si="0"/>
        <v>1093.7484375</v>
      </c>
    </row>
    <row r="4" customHeight="1" spans="1:5">
      <c r="A4" s="5" t="s">
        <v>244</v>
      </c>
      <c r="B4" s="5" t="s">
        <v>243</v>
      </c>
      <c r="C4" s="6">
        <v>240000</v>
      </c>
      <c r="D4" s="5">
        <v>120</v>
      </c>
      <c r="E4" s="6">
        <f t="shared" si="0"/>
        <v>2000</v>
      </c>
    </row>
    <row r="5" customHeight="1" spans="1:25">
      <c r="A5" s="5" t="s">
        <v>245</v>
      </c>
      <c r="B5" s="5" t="s">
        <v>246</v>
      </c>
      <c r="C5" s="6">
        <f>749500*1.27</f>
        <v>951865</v>
      </c>
      <c r="D5" s="5">
        <v>320</v>
      </c>
      <c r="E5" s="6">
        <f t="shared" si="0"/>
        <v>2974.578125</v>
      </c>
      <c r="W5" s="7"/>
      <c r="X5" s="7"/>
      <c r="Y5" s="7"/>
    </row>
    <row r="6" customHeight="1" spans="1:5">
      <c r="A6" s="5" t="s">
        <v>247</v>
      </c>
      <c r="B6" s="5" t="s">
        <v>248</v>
      </c>
      <c r="C6" s="6">
        <f>380000*1.27</f>
        <v>482600</v>
      </c>
      <c r="D6" s="5">
        <v>156</v>
      </c>
      <c r="E6" s="6">
        <f t="shared" si="0"/>
        <v>3093.58974358974</v>
      </c>
    </row>
    <row r="7" customHeight="1" spans="1:5">
      <c r="A7" s="5" t="s">
        <v>249</v>
      </c>
      <c r="B7" s="5" t="s">
        <v>250</v>
      </c>
      <c r="C7" s="6">
        <v>319000</v>
      </c>
      <c r="D7" s="5">
        <v>80</v>
      </c>
      <c r="E7" s="6">
        <f t="shared" si="0"/>
        <v>3987.5</v>
      </c>
    </row>
    <row r="8" customHeight="1" spans="1:5">
      <c r="A8" s="5" t="s">
        <v>251</v>
      </c>
      <c r="B8" s="5" t="s">
        <v>252</v>
      </c>
      <c r="C8" s="6">
        <v>380000</v>
      </c>
      <c r="D8" s="5">
        <v>80</v>
      </c>
      <c r="E8" s="6">
        <f t="shared" si="0"/>
        <v>4750</v>
      </c>
    </row>
    <row r="9" customHeight="1" spans="1:5">
      <c r="A9" s="5" t="s">
        <v>253</v>
      </c>
      <c r="B9" s="5" t="s">
        <v>246</v>
      </c>
      <c r="C9" s="6">
        <f>490000*1.27</f>
        <v>622300</v>
      </c>
      <c r="D9" s="5">
        <f>11*8</f>
        <v>88</v>
      </c>
      <c r="E9" s="6">
        <f t="shared" si="0"/>
        <v>7071.59090909091</v>
      </c>
    </row>
  </sheetData>
  <autoFilter ref="A1:E9">
    <extLst/>
  </autoFilter>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Bálint</cp:lastModifiedBy>
  <dcterms:created xsi:type="dcterms:W3CDTF">2023-09-20T08:13:00Z</dcterms:created>
  <dcterms:modified xsi:type="dcterms:W3CDTF">2023-10-04T09:34:20Z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A2DD5C44138942B6947F902B8E67C594_12</vt:lpwstr>
  </property>
  <property fmtid="{D5CDD505-2E9C-101B-9397-08002B2CF9AE}" pid="3" name="KSOProductBuildVer">
    <vt:lpwstr>2057-12.2.0.13215</vt:lpwstr>
  </property>
</Properties>
</file>