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1" l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AA78" i="1"/>
  <c r="AB78" i="1"/>
  <c r="AC78" i="1"/>
  <c r="AN78" i="1"/>
  <c r="AO78" i="1"/>
  <c r="AP78" i="1"/>
  <c r="AQ78" i="1"/>
  <c r="AR78" i="1"/>
  <c r="AS78" i="1"/>
  <c r="AT78" i="1"/>
  <c r="AU78" i="1"/>
  <c r="AV78" i="1"/>
  <c r="AW78" i="1"/>
  <c r="F78" i="1"/>
  <c r="E78" i="1"/>
</calcChain>
</file>

<file path=xl/sharedStrings.xml><?xml version="1.0" encoding="utf-8"?>
<sst xmlns="http://schemas.openxmlformats.org/spreadsheetml/2006/main" count="276" uniqueCount="110">
  <si>
    <t>Name</t>
  </si>
  <si>
    <t>X</t>
  </si>
  <si>
    <t>Y</t>
  </si>
  <si>
    <t>Source</t>
  </si>
  <si>
    <t>Mg</t>
  </si>
  <si>
    <t>Al</t>
  </si>
  <si>
    <t>Si</t>
  </si>
  <si>
    <t>P</t>
  </si>
  <si>
    <t>S</t>
  </si>
  <si>
    <t>Cl</t>
  </si>
  <si>
    <t>K</t>
  </si>
  <si>
    <t>Ca</t>
  </si>
  <si>
    <t>Ti</t>
  </si>
  <si>
    <t>Cr</t>
  </si>
  <si>
    <t>Mn</t>
  </si>
  <si>
    <t>Fe</t>
  </si>
  <si>
    <t>Co</t>
  </si>
  <si>
    <t>Ni</t>
  </si>
  <si>
    <t>Cu</t>
  </si>
  <si>
    <t>Zn</t>
  </si>
  <si>
    <t>As</t>
  </si>
  <si>
    <t>Sr</t>
  </si>
  <si>
    <t>Ba</t>
  </si>
  <si>
    <t>Pb</t>
  </si>
  <si>
    <t>Hg</t>
  </si>
  <si>
    <t>Tl</t>
  </si>
  <si>
    <t>Rb</t>
  </si>
  <si>
    <t>Ga</t>
  </si>
  <si>
    <t>Zr</t>
  </si>
  <si>
    <t>Bi</t>
  </si>
  <si>
    <t>Na</t>
  </si>
  <si>
    <t>W</t>
  </si>
  <si>
    <t>Nd</t>
  </si>
  <si>
    <t>Pr</t>
  </si>
  <si>
    <t>Sc</t>
  </si>
  <si>
    <t>V</t>
  </si>
  <si>
    <t>Au</t>
  </si>
  <si>
    <t>Se</t>
  </si>
  <si>
    <t>Ge</t>
  </si>
  <si>
    <t>sluda</t>
  </si>
  <si>
    <t>smektit</t>
  </si>
  <si>
    <t>hlorit</t>
  </si>
  <si>
    <t>kaolinit</t>
  </si>
  <si>
    <t>ceolit</t>
  </si>
  <si>
    <t>kvarc</t>
  </si>
  <si>
    <t>kps</t>
  </si>
  <si>
    <t>plagioklaz</t>
  </si>
  <si>
    <t>rogovaa_obmanka</t>
  </si>
  <si>
    <t>gips</t>
  </si>
  <si>
    <t>Размерность</t>
  </si>
  <si>
    <t>г\кг</t>
  </si>
  <si>
    <t>мг\кг</t>
  </si>
  <si>
    <t>мкг\кг</t>
  </si>
  <si>
    <t>мkг\кг</t>
  </si>
  <si>
    <t>%</t>
  </si>
  <si>
    <t>2001</t>
  </si>
  <si>
    <t>cr_sch</t>
  </si>
  <si>
    <t>2002</t>
  </si>
  <si>
    <t>2003</t>
  </si>
  <si>
    <t>2004</t>
  </si>
  <si>
    <t>330</t>
  </si>
  <si>
    <t>2005</t>
  </si>
  <si>
    <t>2006</t>
  </si>
  <si>
    <t>cr_sch_gn</t>
  </si>
  <si>
    <t>228</t>
  </si>
  <si>
    <t>2007</t>
  </si>
  <si>
    <t>2008</t>
  </si>
  <si>
    <t>270</t>
  </si>
  <si>
    <t>2009</t>
  </si>
  <si>
    <t>2010</t>
  </si>
  <si>
    <t>2011</t>
  </si>
  <si>
    <t>2012</t>
  </si>
  <si>
    <t>2013</t>
  </si>
  <si>
    <t>300</t>
  </si>
  <si>
    <t>2014</t>
  </si>
  <si>
    <t>2015</t>
  </si>
  <si>
    <t>155</t>
  </si>
  <si>
    <t>2016</t>
  </si>
  <si>
    <t>130</t>
  </si>
  <si>
    <t>2017</t>
  </si>
  <si>
    <t>2018</t>
  </si>
  <si>
    <t>2019</t>
  </si>
  <si>
    <t>277,4</t>
  </si>
  <si>
    <t>5,71</t>
  </si>
  <si>
    <t>2020</t>
  </si>
  <si>
    <t>0,36</t>
  </si>
  <si>
    <t>2021</t>
  </si>
  <si>
    <t>0,14</t>
  </si>
  <si>
    <t>2022</t>
  </si>
  <si>
    <t>2</t>
  </si>
  <si>
    <t>2023</t>
  </si>
  <si>
    <t>2024</t>
  </si>
  <si>
    <t>2025</t>
  </si>
  <si>
    <t>1</t>
  </si>
  <si>
    <t>2026</t>
  </si>
  <si>
    <t>0,15</t>
  </si>
  <si>
    <t>2027</t>
  </si>
  <si>
    <t>gr</t>
  </si>
  <si>
    <t>8</t>
  </si>
  <si>
    <t>5</t>
  </si>
  <si>
    <t>10</t>
  </si>
  <si>
    <t>14</t>
  </si>
  <si>
    <t>3</t>
  </si>
  <si>
    <t>4</t>
  </si>
  <si>
    <t>259</t>
  </si>
  <si>
    <t>355</t>
  </si>
  <si>
    <t>6</t>
  </si>
  <si>
    <t>Mix</t>
  </si>
  <si>
    <t>312</t>
  </si>
  <si>
    <t>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</si>
</sst>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/>
    <xf numFmtId="49" fontId="6" fillId="0" borderId="0" xfId="0" applyNumberFormat="1" applyFont="1"/>
    <xf numFmtId="0" fontId="6" fillId="0" borderId="0" xfId="0" applyFont="1"/>
    <xf numFmtId="0" fontId="2" fillId="0" borderId="0" xfId="0" applyFont="1"/>
    <xf numFmtId="11" fontId="2" fillId="0" borderId="0" xfId="0" applyNumberFormat="1" applyFont="1"/>
    <xf numFmtId="49" fontId="0" fillId="0" borderId="0" xfId="0" applyNumberFormat="1"/>
    <xf numFmtId="49" fontId="0" fillId="0" borderId="0" xfId="1" applyNumberFormat="1" applyFont="1"/>
    <xf numFmtId="0" fontId="1" fillId="0" borderId="0" xfId="0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6"/>
  <sheetViews>
    <sheetView tabSelected="1" topLeftCell="A52" workbookViewId="0">
      <selection activeCell="A78" sqref="A78"/>
    </sheetView>
  </sheetViews>
  <sheetFormatPr defaultRowHeight="14.4" x14ac:dyDescent="0.3"/>
  <sheetData>
    <row r="1" spans="1:4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2" t="s">
        <v>37</v>
      </c>
      <c r="AM1" s="3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ht="15.6" x14ac:dyDescent="0.3">
      <c r="A2" s="1" t="s">
        <v>49</v>
      </c>
      <c r="B2" s="1"/>
      <c r="C2" s="1"/>
      <c r="D2" s="1"/>
      <c r="E2" s="4" t="s">
        <v>50</v>
      </c>
      <c r="F2" s="4" t="s">
        <v>50</v>
      </c>
      <c r="G2" s="4" t="s">
        <v>50</v>
      </c>
      <c r="H2" s="4" t="s">
        <v>51</v>
      </c>
      <c r="I2" s="4" t="s">
        <v>51</v>
      </c>
      <c r="J2" s="4" t="s">
        <v>51</v>
      </c>
      <c r="K2" s="4" t="s">
        <v>50</v>
      </c>
      <c r="L2" s="4" t="s">
        <v>50</v>
      </c>
      <c r="M2" s="4" t="s">
        <v>51</v>
      </c>
      <c r="N2" s="4" t="s">
        <v>51</v>
      </c>
      <c r="O2" s="4" t="s">
        <v>51</v>
      </c>
      <c r="P2" s="4" t="s">
        <v>51</v>
      </c>
      <c r="Q2" s="4" t="s">
        <v>51</v>
      </c>
      <c r="R2" s="4" t="s">
        <v>51</v>
      </c>
      <c r="S2" s="4" t="s">
        <v>51</v>
      </c>
      <c r="T2" s="4" t="s">
        <v>51</v>
      </c>
      <c r="U2" s="4" t="s">
        <v>52</v>
      </c>
      <c r="V2" s="4" t="s">
        <v>51</v>
      </c>
      <c r="W2" s="4" t="s">
        <v>51</v>
      </c>
      <c r="X2" s="4" t="s">
        <v>51</v>
      </c>
      <c r="Y2" s="4" t="s">
        <v>52</v>
      </c>
      <c r="Z2" s="4" t="s">
        <v>52</v>
      </c>
      <c r="AA2" s="4" t="s">
        <v>52</v>
      </c>
      <c r="AB2" s="4" t="s">
        <v>52</v>
      </c>
      <c r="AC2" s="4" t="s">
        <v>52</v>
      </c>
      <c r="AD2" s="4" t="s">
        <v>52</v>
      </c>
      <c r="AE2" s="4" t="s">
        <v>51</v>
      </c>
      <c r="AF2" s="4" t="s">
        <v>52</v>
      </c>
      <c r="AG2" s="4" t="s">
        <v>52</v>
      </c>
      <c r="AH2" s="4" t="s">
        <v>52</v>
      </c>
      <c r="AI2" s="4" t="s">
        <v>52</v>
      </c>
      <c r="AJ2" s="4" t="s">
        <v>52</v>
      </c>
      <c r="AK2" s="2" t="s">
        <v>53</v>
      </c>
      <c r="AL2" s="2" t="s">
        <v>53</v>
      </c>
      <c r="AM2" s="3" t="s">
        <v>51</v>
      </c>
      <c r="AN2" s="1" t="s">
        <v>54</v>
      </c>
      <c r="AO2" s="1" t="s">
        <v>54</v>
      </c>
      <c r="AP2" s="1" t="s">
        <v>54</v>
      </c>
      <c r="AQ2" s="1" t="s">
        <v>54</v>
      </c>
      <c r="AR2" s="1" t="s">
        <v>54</v>
      </c>
      <c r="AS2" s="1" t="s">
        <v>54</v>
      </c>
      <c r="AT2" s="1" t="s">
        <v>54</v>
      </c>
      <c r="AU2" s="1" t="s">
        <v>54</v>
      </c>
      <c r="AV2" s="1" t="s">
        <v>54</v>
      </c>
      <c r="AW2" s="1" t="s">
        <v>54</v>
      </c>
    </row>
    <row r="3" spans="1:49" x14ac:dyDescent="0.3">
      <c r="A3" s="5" t="s">
        <v>55</v>
      </c>
      <c r="B3" s="5">
        <v>42.486509999936573</v>
      </c>
      <c r="C3" s="5">
        <v>43.228030000384251</v>
      </c>
      <c r="D3" s="5" t="s">
        <v>56</v>
      </c>
      <c r="E3" s="5">
        <v>4.1040000000000001</v>
      </c>
      <c r="F3" s="5">
        <v>60.853999999999999</v>
      </c>
      <c r="G3" s="5">
        <v>357.22</v>
      </c>
      <c r="H3" s="5"/>
      <c r="I3" s="5">
        <v>0.23</v>
      </c>
      <c r="J3" s="5"/>
      <c r="K3" s="5">
        <v>54.93</v>
      </c>
      <c r="L3" s="5">
        <v>1.33</v>
      </c>
      <c r="M3" s="5">
        <v>3.71</v>
      </c>
      <c r="N3" s="5"/>
      <c r="O3" s="5">
        <v>0.82299999999999995</v>
      </c>
      <c r="P3" s="5">
        <v>11.33</v>
      </c>
      <c r="Q3" s="5"/>
      <c r="R3" s="5"/>
      <c r="S3" s="5">
        <v>0.25700000000000001</v>
      </c>
      <c r="T3" s="5">
        <v>0.44</v>
      </c>
      <c r="U3" s="5">
        <v>0.35</v>
      </c>
      <c r="V3" s="5">
        <v>0.21</v>
      </c>
      <c r="W3" s="5">
        <v>1.62</v>
      </c>
      <c r="X3" s="5">
        <v>1.34</v>
      </c>
      <c r="Y3" s="5">
        <v>1.48</v>
      </c>
      <c r="Z3" s="5">
        <v>1.91</v>
      </c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N3" s="5">
        <v>32</v>
      </c>
      <c r="AO3" s="5">
        <v>7</v>
      </c>
      <c r="AP3" s="5">
        <v>4</v>
      </c>
      <c r="AQ3" s="5">
        <v>0</v>
      </c>
      <c r="AR3" s="5">
        <v>0</v>
      </c>
      <c r="AS3" s="5">
        <v>42</v>
      </c>
      <c r="AT3" s="5">
        <v>0</v>
      </c>
      <c r="AU3" s="5">
        <v>15</v>
      </c>
      <c r="AV3" s="5">
        <v>0</v>
      </c>
      <c r="AW3" s="5">
        <v>0</v>
      </c>
    </row>
    <row r="4" spans="1:49" x14ac:dyDescent="0.3">
      <c r="A4" s="5" t="s">
        <v>57</v>
      </c>
      <c r="B4" s="5">
        <v>42.484621000059178</v>
      </c>
      <c r="C4" s="5">
        <v>43.227588999832513</v>
      </c>
      <c r="D4" s="5" t="s">
        <v>56</v>
      </c>
      <c r="E4" s="5">
        <v>0.05</v>
      </c>
      <c r="F4" s="5">
        <v>198.01499999999999</v>
      </c>
      <c r="G4" s="5">
        <v>267.74</v>
      </c>
      <c r="H4" s="5"/>
      <c r="I4" s="5"/>
      <c r="J4" s="5"/>
      <c r="K4" s="5">
        <v>121.98</v>
      </c>
      <c r="L4" s="5">
        <v>7.98</v>
      </c>
      <c r="M4" s="5">
        <v>23.302</v>
      </c>
      <c r="N4" s="5">
        <v>1.1399999999999999</v>
      </c>
      <c r="O4" s="5">
        <v>3.39</v>
      </c>
      <c r="P4" s="5">
        <v>369.84</v>
      </c>
      <c r="Q4" s="5"/>
      <c r="R4" s="5">
        <v>0.15</v>
      </c>
      <c r="S4" s="5">
        <v>0.54</v>
      </c>
      <c r="T4" s="5">
        <v>0.76500000000000001</v>
      </c>
      <c r="U4" s="5"/>
      <c r="V4" s="5">
        <v>0.27500000000000002</v>
      </c>
      <c r="W4" s="5">
        <v>5.0999999999999996</v>
      </c>
      <c r="X4" s="5"/>
      <c r="Y4" s="5"/>
      <c r="Z4" s="5"/>
      <c r="AA4" s="5">
        <v>3.23</v>
      </c>
      <c r="AB4" s="5">
        <v>0.69499999999999995</v>
      </c>
      <c r="AC4" s="5">
        <v>5.91</v>
      </c>
      <c r="AD4" s="5"/>
      <c r="AE4" s="5"/>
      <c r="AF4" s="5"/>
      <c r="AG4" s="5"/>
      <c r="AH4" s="5"/>
      <c r="AI4" s="5"/>
      <c r="AJ4" s="5"/>
      <c r="AK4" s="5"/>
      <c r="AL4" s="5"/>
      <c r="AN4" s="5">
        <v>46</v>
      </c>
      <c r="AO4" s="5">
        <v>0</v>
      </c>
      <c r="AP4" s="5">
        <v>7</v>
      </c>
      <c r="AQ4" s="5">
        <v>9</v>
      </c>
      <c r="AR4" s="5">
        <v>0</v>
      </c>
      <c r="AS4" s="5">
        <v>21</v>
      </c>
      <c r="AT4" s="5">
        <v>4</v>
      </c>
      <c r="AU4" s="5">
        <v>13</v>
      </c>
      <c r="AV4" s="5">
        <v>0</v>
      </c>
      <c r="AW4" s="5">
        <v>0</v>
      </c>
    </row>
    <row r="5" spans="1:49" x14ac:dyDescent="0.3">
      <c r="A5" s="5" t="s">
        <v>58</v>
      </c>
      <c r="B5" s="5">
        <v>42.482531999951902</v>
      </c>
      <c r="C5" s="5">
        <v>43.228735999666704</v>
      </c>
      <c r="D5" s="5" t="s">
        <v>56</v>
      </c>
      <c r="E5" s="5">
        <v>1.07</v>
      </c>
      <c r="F5" s="5">
        <v>75.09</v>
      </c>
      <c r="G5" s="5">
        <v>162.34</v>
      </c>
      <c r="H5" s="5">
        <v>2.5499999999999998</v>
      </c>
      <c r="I5" s="5">
        <v>5.23</v>
      </c>
      <c r="J5" s="5">
        <v>1.28</v>
      </c>
      <c r="K5" s="5">
        <v>52.64</v>
      </c>
      <c r="L5" s="5">
        <v>26.67</v>
      </c>
      <c r="M5" s="5">
        <v>10.87</v>
      </c>
      <c r="N5" s="5">
        <v>0.28000000000000003</v>
      </c>
      <c r="O5" s="5">
        <v>2.95</v>
      </c>
      <c r="P5" s="5">
        <v>111.05</v>
      </c>
      <c r="Q5" s="5">
        <v>0.19500000000000001</v>
      </c>
      <c r="R5" s="5"/>
      <c r="S5" s="5"/>
      <c r="T5" s="5">
        <v>0.79</v>
      </c>
      <c r="U5" s="5"/>
      <c r="V5" s="5">
        <v>1.31</v>
      </c>
      <c r="W5" s="5">
        <v>3.65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>
        <v>0.12</v>
      </c>
      <c r="AK5" s="5"/>
      <c r="AL5" s="5"/>
      <c r="AN5" s="5">
        <v>36</v>
      </c>
      <c r="AO5" s="5">
        <v>4</v>
      </c>
      <c r="AP5" s="5">
        <v>3</v>
      </c>
      <c r="AQ5" s="5">
        <v>0</v>
      </c>
      <c r="AR5" s="5">
        <v>0</v>
      </c>
      <c r="AS5" s="5">
        <v>48</v>
      </c>
      <c r="AT5" s="5">
        <v>2</v>
      </c>
      <c r="AU5" s="5">
        <v>7</v>
      </c>
      <c r="AV5" s="5">
        <v>0</v>
      </c>
      <c r="AW5" s="5">
        <v>0</v>
      </c>
    </row>
    <row r="6" spans="1:49" x14ac:dyDescent="0.3">
      <c r="A6" s="5" t="s">
        <v>59</v>
      </c>
      <c r="B6" s="5">
        <v>42.480811999774012</v>
      </c>
      <c r="C6" s="5">
        <v>43.229299000448577</v>
      </c>
      <c r="D6" s="5" t="s">
        <v>56</v>
      </c>
      <c r="E6" s="5">
        <v>0.95</v>
      </c>
      <c r="F6" s="5">
        <v>54.64</v>
      </c>
      <c r="G6" s="5" t="s">
        <v>60</v>
      </c>
      <c r="H6" s="5">
        <v>0.8</v>
      </c>
      <c r="I6" s="5">
        <v>1.22</v>
      </c>
      <c r="J6" s="5">
        <v>0.51</v>
      </c>
      <c r="K6" s="5">
        <v>42.99</v>
      </c>
      <c r="L6" s="5">
        <v>7.28</v>
      </c>
      <c r="M6" s="5">
        <v>6.26</v>
      </c>
      <c r="N6" s="5"/>
      <c r="O6" s="5">
        <v>1.47</v>
      </c>
      <c r="P6" s="5">
        <v>82.4</v>
      </c>
      <c r="Q6" s="5">
        <v>8.5000000000000006E-2</v>
      </c>
      <c r="R6" s="5">
        <v>0.23</v>
      </c>
      <c r="S6" s="5">
        <v>0.47</v>
      </c>
      <c r="T6" s="5">
        <v>1.64</v>
      </c>
      <c r="U6" s="5"/>
      <c r="V6" s="5">
        <v>0.65</v>
      </c>
      <c r="W6" s="5">
        <v>1.79</v>
      </c>
      <c r="X6" s="5"/>
      <c r="Y6" s="5"/>
      <c r="Z6" s="5"/>
      <c r="AA6" s="5">
        <v>0.95</v>
      </c>
      <c r="AB6" s="5"/>
      <c r="AC6" s="5"/>
      <c r="AD6" s="5">
        <v>0.94499999999999995</v>
      </c>
      <c r="AE6" s="5"/>
      <c r="AF6" s="5"/>
      <c r="AG6" s="5"/>
      <c r="AH6" s="5"/>
      <c r="AI6" s="5"/>
      <c r="AJ6" s="5"/>
      <c r="AK6" s="5"/>
      <c r="AL6" s="5"/>
      <c r="AN6" s="5">
        <v>11</v>
      </c>
      <c r="AO6" s="5">
        <v>1</v>
      </c>
      <c r="AP6" s="5">
        <v>2</v>
      </c>
      <c r="AQ6" s="5">
        <v>0</v>
      </c>
      <c r="AR6" s="5">
        <v>0</v>
      </c>
      <c r="AS6" s="5">
        <v>64</v>
      </c>
      <c r="AT6" s="5">
        <v>8</v>
      </c>
      <c r="AU6" s="5">
        <v>14</v>
      </c>
      <c r="AV6" s="5">
        <v>0</v>
      </c>
      <c r="AW6" s="5">
        <v>0</v>
      </c>
    </row>
    <row r="7" spans="1:49" x14ac:dyDescent="0.3">
      <c r="A7" s="5" t="s">
        <v>61</v>
      </c>
      <c r="B7" s="5">
        <v>42.480762000166237</v>
      </c>
      <c r="C7" s="5">
        <v>43.229126999711298</v>
      </c>
      <c r="D7" s="5" t="s">
        <v>56</v>
      </c>
      <c r="E7" s="5">
        <v>3.26</v>
      </c>
      <c r="F7" s="5">
        <v>15.89</v>
      </c>
      <c r="G7" s="5">
        <v>386.53</v>
      </c>
      <c r="H7" s="5"/>
      <c r="I7" s="5"/>
      <c r="J7" s="5"/>
      <c r="K7" s="5">
        <v>5.92</v>
      </c>
      <c r="L7" s="5">
        <v>0.42</v>
      </c>
      <c r="M7" s="5">
        <v>0.47</v>
      </c>
      <c r="N7" s="5"/>
      <c r="O7" s="5">
        <v>0.16600000000000001</v>
      </c>
      <c r="P7" s="5">
        <v>5.37</v>
      </c>
      <c r="Q7" s="5">
        <v>0.28000000000000003</v>
      </c>
      <c r="R7" s="5"/>
      <c r="S7" s="5">
        <v>0.1</v>
      </c>
      <c r="T7" s="6">
        <v>8.7999999999999898E-2</v>
      </c>
      <c r="U7" s="5">
        <v>0.41799999999999998</v>
      </c>
      <c r="V7" s="5">
        <v>0.32</v>
      </c>
      <c r="W7" s="5">
        <v>0.254</v>
      </c>
      <c r="X7" s="5">
        <v>0.56999999999999995</v>
      </c>
      <c r="Y7" s="5"/>
      <c r="Z7" s="5"/>
      <c r="AA7" s="5">
        <v>0.38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N7" s="5">
        <v>12</v>
      </c>
      <c r="AO7" s="5">
        <v>0</v>
      </c>
      <c r="AP7" s="5">
        <v>1</v>
      </c>
      <c r="AQ7" s="5">
        <v>0</v>
      </c>
      <c r="AR7" s="5">
        <v>0</v>
      </c>
      <c r="AS7" s="5">
        <v>58</v>
      </c>
      <c r="AT7" s="5">
        <v>13</v>
      </c>
      <c r="AU7" s="5">
        <v>16</v>
      </c>
      <c r="AV7" s="5">
        <v>0</v>
      </c>
      <c r="AW7" s="5">
        <v>0</v>
      </c>
    </row>
    <row r="8" spans="1:49" x14ac:dyDescent="0.3">
      <c r="A8" s="5" t="s">
        <v>62</v>
      </c>
      <c r="B8" s="5">
        <v>42.479376000102377</v>
      </c>
      <c r="C8" s="5">
        <v>43.229760000123967</v>
      </c>
      <c r="D8" s="5" t="s">
        <v>63</v>
      </c>
      <c r="E8" s="5">
        <v>0.24</v>
      </c>
      <c r="F8" s="5">
        <v>138.05000000000001</v>
      </c>
      <c r="G8" s="5" t="s">
        <v>64</v>
      </c>
      <c r="H8" s="5"/>
      <c r="I8" s="5"/>
      <c r="J8" s="5"/>
      <c r="K8" s="5">
        <v>54.33</v>
      </c>
      <c r="L8" s="5">
        <v>3.45</v>
      </c>
      <c r="M8" s="5">
        <v>3.12</v>
      </c>
      <c r="N8" s="5"/>
      <c r="O8" s="5">
        <v>6.14</v>
      </c>
      <c r="P8" s="5">
        <v>423.4</v>
      </c>
      <c r="Q8" s="5"/>
      <c r="R8" s="5"/>
      <c r="S8" s="5">
        <v>1.375</v>
      </c>
      <c r="T8" s="5">
        <v>2.91</v>
      </c>
      <c r="U8" s="5"/>
      <c r="V8" s="5">
        <v>0.82</v>
      </c>
      <c r="W8" s="5">
        <v>1.835</v>
      </c>
      <c r="X8" s="5"/>
      <c r="Y8" s="5"/>
      <c r="Z8" s="5"/>
      <c r="AA8" s="5">
        <v>0.32800000000000001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N8" s="5">
        <v>18</v>
      </c>
      <c r="AO8" s="5">
        <v>0</v>
      </c>
      <c r="AP8" s="5">
        <v>2</v>
      </c>
      <c r="AQ8" s="5">
        <v>0</v>
      </c>
      <c r="AR8" s="5">
        <v>1</v>
      </c>
      <c r="AS8" s="5">
        <v>51</v>
      </c>
      <c r="AT8" s="5">
        <v>14</v>
      </c>
      <c r="AU8" s="5">
        <v>14</v>
      </c>
      <c r="AV8" s="5">
        <v>0</v>
      </c>
      <c r="AW8" s="5">
        <v>0</v>
      </c>
    </row>
    <row r="9" spans="1:49" x14ac:dyDescent="0.3">
      <c r="A9" s="5" t="s">
        <v>65</v>
      </c>
      <c r="B9" s="5">
        <v>42.477304999925877</v>
      </c>
      <c r="C9" s="5">
        <v>43.230735000120212</v>
      </c>
      <c r="D9" s="5" t="s">
        <v>63</v>
      </c>
      <c r="E9" s="5">
        <v>4.62</v>
      </c>
      <c r="F9" s="5">
        <v>65.48</v>
      </c>
      <c r="G9" s="5">
        <v>263.33999999999901</v>
      </c>
      <c r="H9" s="5"/>
      <c r="I9" s="5">
        <v>1.07</v>
      </c>
      <c r="J9" s="5"/>
      <c r="K9" s="5">
        <v>14.39</v>
      </c>
      <c r="L9" s="5">
        <v>9.23</v>
      </c>
      <c r="M9" s="5">
        <v>9.7000000000000003E-2</v>
      </c>
      <c r="N9" s="5">
        <v>4.2999999999999997E-2</v>
      </c>
      <c r="O9" s="5">
        <v>0.05</v>
      </c>
      <c r="P9" s="5">
        <v>3.5</v>
      </c>
      <c r="Q9" s="5">
        <v>0.11</v>
      </c>
      <c r="R9" s="5">
        <v>0.22</v>
      </c>
      <c r="S9" s="5">
        <v>0.36</v>
      </c>
      <c r="T9" s="5">
        <v>0.25</v>
      </c>
      <c r="U9" s="5">
        <v>5.1999999999999998E-2</v>
      </c>
      <c r="V9" s="5">
        <v>0.61</v>
      </c>
      <c r="W9" s="5">
        <v>0.54</v>
      </c>
      <c r="X9" s="5">
        <v>0.3</v>
      </c>
      <c r="Y9" s="5"/>
      <c r="Z9" s="5"/>
      <c r="AA9" s="5"/>
      <c r="AB9" s="5"/>
      <c r="AC9" s="5"/>
      <c r="AD9" s="5"/>
      <c r="AE9" s="5">
        <v>2.21</v>
      </c>
      <c r="AF9" s="5">
        <v>0.96299999999999997</v>
      </c>
      <c r="AG9" s="5"/>
      <c r="AH9" s="5"/>
      <c r="AI9" s="5"/>
      <c r="AJ9" s="5"/>
      <c r="AK9" s="5"/>
      <c r="AL9" s="5"/>
      <c r="AN9" s="5">
        <v>10</v>
      </c>
      <c r="AO9" s="5">
        <v>0</v>
      </c>
      <c r="AP9" s="5">
        <v>1</v>
      </c>
      <c r="AQ9" s="5">
        <v>0</v>
      </c>
      <c r="AR9" s="5">
        <v>0</v>
      </c>
      <c r="AS9" s="5">
        <v>56</v>
      </c>
      <c r="AT9" s="5">
        <v>13</v>
      </c>
      <c r="AU9" s="5">
        <v>20</v>
      </c>
      <c r="AV9" s="5">
        <v>0</v>
      </c>
      <c r="AW9" s="5">
        <v>0</v>
      </c>
    </row>
    <row r="10" spans="1:49" x14ac:dyDescent="0.3">
      <c r="A10" s="5" t="s">
        <v>66</v>
      </c>
      <c r="B10" s="5">
        <v>42.476786000273762</v>
      </c>
      <c r="C10" s="5">
        <v>43.231610000001517</v>
      </c>
      <c r="D10" s="5" t="s">
        <v>63</v>
      </c>
      <c r="E10" s="5">
        <v>14.27</v>
      </c>
      <c r="F10" s="5">
        <v>104.97</v>
      </c>
      <c r="G10" s="5" t="s">
        <v>67</v>
      </c>
      <c r="H10" s="5"/>
      <c r="I10" s="5"/>
      <c r="J10" s="5">
        <v>1.1499999999999999</v>
      </c>
      <c r="K10" s="5">
        <v>53.05</v>
      </c>
      <c r="L10" s="5">
        <v>7.69</v>
      </c>
      <c r="M10" s="5">
        <v>6.14</v>
      </c>
      <c r="N10" s="5">
        <v>0.67</v>
      </c>
      <c r="O10" s="5">
        <v>2.12</v>
      </c>
      <c r="P10" s="5">
        <v>84.26</v>
      </c>
      <c r="Q10" s="5">
        <v>1.68</v>
      </c>
      <c r="R10" s="5">
        <v>0.36</v>
      </c>
      <c r="S10" s="5">
        <v>0.97</v>
      </c>
      <c r="T10" s="5">
        <v>0.93</v>
      </c>
      <c r="U10" s="5">
        <v>0.11</v>
      </c>
      <c r="V10" s="5">
        <v>0.62</v>
      </c>
      <c r="W10" s="5">
        <v>4.1639999999999997</v>
      </c>
      <c r="X10" s="5">
        <v>0.998</v>
      </c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N10" s="5">
        <v>10</v>
      </c>
      <c r="AO10" s="5">
        <v>5</v>
      </c>
      <c r="AP10" s="5">
        <v>4</v>
      </c>
      <c r="AQ10" s="5">
        <v>0</v>
      </c>
      <c r="AR10" s="5">
        <v>0</v>
      </c>
      <c r="AS10" s="5">
        <v>56</v>
      </c>
      <c r="AT10" s="5">
        <v>10</v>
      </c>
      <c r="AU10" s="5">
        <v>15</v>
      </c>
      <c r="AV10" s="5">
        <v>0</v>
      </c>
      <c r="AW10" s="5">
        <v>0</v>
      </c>
    </row>
    <row r="11" spans="1:49" x14ac:dyDescent="0.3">
      <c r="A11" s="5" t="s">
        <v>68</v>
      </c>
      <c r="B11" s="5">
        <v>42.474755000143212</v>
      </c>
      <c r="C11" s="5">
        <v>43.232109999676823</v>
      </c>
      <c r="D11" s="5" t="s">
        <v>63</v>
      </c>
      <c r="E11" s="5">
        <v>8.3000000000000004E-2</v>
      </c>
      <c r="F11" s="5">
        <v>181.98</v>
      </c>
      <c r="G11" s="5">
        <v>246.82</v>
      </c>
      <c r="H11" s="5"/>
      <c r="I11" s="5"/>
      <c r="J11" s="5"/>
      <c r="K11" s="5">
        <v>121.44</v>
      </c>
      <c r="L11" s="5">
        <v>0.89</v>
      </c>
      <c r="M11" s="5">
        <v>6.12</v>
      </c>
      <c r="N11" s="5">
        <v>0.435</v>
      </c>
      <c r="O11" s="5">
        <v>0.84</v>
      </c>
      <c r="P11" s="5">
        <v>67.7</v>
      </c>
      <c r="Q11" s="5">
        <v>0.14000000000000001</v>
      </c>
      <c r="R11" s="5">
        <v>0.19800000000000001</v>
      </c>
      <c r="S11" s="5">
        <v>4.4999999999999998E-2</v>
      </c>
      <c r="T11" s="5">
        <v>0.24199999999999999</v>
      </c>
      <c r="U11" s="5"/>
      <c r="V11" s="5">
        <v>0.53300000000000003</v>
      </c>
      <c r="W11" s="5">
        <v>3.8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N11" s="5">
        <v>51</v>
      </c>
      <c r="AO11" s="5">
        <v>1</v>
      </c>
      <c r="AP11" s="5">
        <v>3</v>
      </c>
      <c r="AQ11" s="5">
        <v>7</v>
      </c>
      <c r="AR11" s="5">
        <v>0</v>
      </c>
      <c r="AS11" s="5">
        <v>30</v>
      </c>
      <c r="AT11" s="5">
        <v>2</v>
      </c>
      <c r="AU11" s="5">
        <v>6</v>
      </c>
      <c r="AV11" s="5">
        <v>0</v>
      </c>
      <c r="AW11" s="5">
        <v>0</v>
      </c>
    </row>
    <row r="12" spans="1:49" x14ac:dyDescent="0.3">
      <c r="A12" s="5" t="s">
        <v>69</v>
      </c>
      <c r="B12" s="5">
        <v>42.470527000320892</v>
      </c>
      <c r="C12" s="5">
        <v>43.233797000131517</v>
      </c>
      <c r="D12" s="5" t="s">
        <v>63</v>
      </c>
      <c r="E12" s="5">
        <v>1.26</v>
      </c>
      <c r="F12" s="5">
        <v>57.63</v>
      </c>
      <c r="G12" s="5">
        <v>347.83</v>
      </c>
      <c r="H12" s="5"/>
      <c r="I12" s="5"/>
      <c r="J12" s="5"/>
      <c r="K12" s="5">
        <v>32.700000000000003</v>
      </c>
      <c r="L12" s="5">
        <v>0.64500000000000002</v>
      </c>
      <c r="M12" s="5">
        <v>0.68899999999999995</v>
      </c>
      <c r="N12" s="5"/>
      <c r="O12" s="5">
        <v>0.71</v>
      </c>
      <c r="P12" s="5">
        <v>7.38</v>
      </c>
      <c r="Q12" s="5">
        <v>0.62</v>
      </c>
      <c r="R12" s="5">
        <v>0.106</v>
      </c>
      <c r="S12" s="5">
        <v>0.14499999999999999</v>
      </c>
      <c r="T12" s="5">
        <v>1.87</v>
      </c>
      <c r="U12" s="5">
        <v>0.27800000000000002</v>
      </c>
      <c r="V12" s="5">
        <v>0.5</v>
      </c>
      <c r="W12" s="5">
        <v>0.311</v>
      </c>
      <c r="X12" s="5">
        <v>0.22600000000000001</v>
      </c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>
        <v>0.20300000000000001</v>
      </c>
      <c r="AK12" s="5"/>
      <c r="AL12" s="5"/>
      <c r="AN12" s="5">
        <v>9</v>
      </c>
      <c r="AO12" s="5">
        <v>0</v>
      </c>
      <c r="AP12" s="5">
        <v>1</v>
      </c>
      <c r="AQ12" s="5">
        <v>0</v>
      </c>
      <c r="AR12" s="5">
        <v>0</v>
      </c>
      <c r="AS12" s="5">
        <v>57</v>
      </c>
      <c r="AT12" s="5">
        <v>16</v>
      </c>
      <c r="AU12" s="5">
        <v>17</v>
      </c>
      <c r="AV12" s="5">
        <v>0</v>
      </c>
      <c r="AW12" s="5">
        <v>0</v>
      </c>
    </row>
    <row r="13" spans="1:49" x14ac:dyDescent="0.3">
      <c r="A13" s="5" t="s">
        <v>70</v>
      </c>
      <c r="B13" s="5">
        <v>42.477310000156422</v>
      </c>
      <c r="C13" s="5">
        <v>43.229892999962033</v>
      </c>
      <c r="D13" s="5" t="s">
        <v>63</v>
      </c>
      <c r="E13" s="5">
        <v>0.37</v>
      </c>
      <c r="F13" s="5">
        <v>111.09</v>
      </c>
      <c r="G13" s="5">
        <v>268.62</v>
      </c>
      <c r="H13" s="5"/>
      <c r="I13" s="5"/>
      <c r="J13" s="5"/>
      <c r="K13" s="5">
        <v>75.540000000000006</v>
      </c>
      <c r="L13" s="5">
        <v>6.97</v>
      </c>
      <c r="M13" s="5">
        <v>7.0990000000000002</v>
      </c>
      <c r="N13" s="5">
        <v>0.62</v>
      </c>
      <c r="O13" s="5">
        <v>1.37</v>
      </c>
      <c r="P13" s="5">
        <v>92.25</v>
      </c>
      <c r="Q13" s="5"/>
      <c r="R13" s="5"/>
      <c r="S13" s="5">
        <v>0.53</v>
      </c>
      <c r="T13" s="5">
        <v>0.82</v>
      </c>
      <c r="U13" s="5"/>
      <c r="V13" s="5">
        <v>0.76</v>
      </c>
      <c r="W13" s="5">
        <v>3.25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N13" s="5">
        <v>24</v>
      </c>
      <c r="AO13" s="5">
        <v>7</v>
      </c>
      <c r="AP13" s="5">
        <v>7</v>
      </c>
      <c r="AQ13" s="5">
        <v>0</v>
      </c>
      <c r="AR13" s="5">
        <v>0</v>
      </c>
      <c r="AS13" s="5">
        <v>34</v>
      </c>
      <c r="AT13" s="5">
        <v>7</v>
      </c>
      <c r="AU13" s="5">
        <v>21</v>
      </c>
      <c r="AV13" s="5">
        <v>0</v>
      </c>
      <c r="AW13" s="5">
        <v>0</v>
      </c>
    </row>
    <row r="14" spans="1:49" x14ac:dyDescent="0.3">
      <c r="A14" s="5" t="s">
        <v>71</v>
      </c>
      <c r="B14" s="5">
        <v>42.478300999991227</v>
      </c>
      <c r="C14" s="5">
        <v>43.229780000146953</v>
      </c>
      <c r="D14" s="5" t="s">
        <v>63</v>
      </c>
      <c r="E14" s="5">
        <v>0.125</v>
      </c>
      <c r="F14" s="5">
        <v>62.68</v>
      </c>
      <c r="G14" s="5">
        <v>213.7</v>
      </c>
      <c r="H14" s="5"/>
      <c r="I14" s="5">
        <v>0.5</v>
      </c>
      <c r="J14" s="5">
        <v>0.96</v>
      </c>
      <c r="K14" s="5">
        <v>51.31</v>
      </c>
      <c r="L14" s="5">
        <v>4.7</v>
      </c>
      <c r="M14" s="5">
        <v>2.74</v>
      </c>
      <c r="N14" s="5">
        <v>7.4999999999999997E-2</v>
      </c>
      <c r="O14" s="5">
        <v>0.63500000000000001</v>
      </c>
      <c r="P14" s="5">
        <v>41.65</v>
      </c>
      <c r="Q14" s="5">
        <v>0.73</v>
      </c>
      <c r="R14" s="5">
        <v>0.13500000000000001</v>
      </c>
      <c r="S14" s="5">
        <v>0.25</v>
      </c>
      <c r="T14" s="5">
        <v>0.38200000000000001</v>
      </c>
      <c r="U14" s="5">
        <v>0.26300000000000001</v>
      </c>
      <c r="V14" s="5">
        <v>0.62</v>
      </c>
      <c r="W14" s="5">
        <v>1.67</v>
      </c>
      <c r="X14" s="5">
        <v>1.04</v>
      </c>
      <c r="Y14" s="5"/>
      <c r="Z14" s="5"/>
      <c r="AA14" s="5">
        <v>0.7</v>
      </c>
      <c r="AB14" s="5">
        <v>0.505</v>
      </c>
      <c r="AC14" s="5"/>
      <c r="AD14" s="5"/>
      <c r="AE14" s="5">
        <v>0.86</v>
      </c>
      <c r="AF14" s="5"/>
      <c r="AG14" s="5"/>
      <c r="AH14" s="5"/>
      <c r="AI14" s="5"/>
      <c r="AJ14" s="5"/>
      <c r="AK14" s="5"/>
      <c r="AL14" s="5"/>
      <c r="AN14" s="5">
        <v>16</v>
      </c>
      <c r="AO14" s="5">
        <v>5</v>
      </c>
      <c r="AP14" s="5">
        <v>2</v>
      </c>
      <c r="AQ14" s="5">
        <v>0</v>
      </c>
      <c r="AR14" s="5">
        <v>0</v>
      </c>
      <c r="AS14" s="5">
        <v>53</v>
      </c>
      <c r="AT14" s="5">
        <v>11</v>
      </c>
      <c r="AU14" s="5">
        <v>13</v>
      </c>
      <c r="AV14" s="5">
        <v>0</v>
      </c>
      <c r="AW14" s="5">
        <v>0</v>
      </c>
    </row>
    <row r="15" spans="1:49" x14ac:dyDescent="0.3">
      <c r="A15" s="5" t="s">
        <v>72</v>
      </c>
      <c r="B15" s="5">
        <v>42.479828000262053</v>
      </c>
      <c r="C15" s="5">
        <v>43.229155000103219</v>
      </c>
      <c r="D15" s="5" t="s">
        <v>56</v>
      </c>
      <c r="E15" s="5">
        <v>0.26</v>
      </c>
      <c r="F15" s="5">
        <v>74.105000000000004</v>
      </c>
      <c r="G15" s="5" t="s">
        <v>73</v>
      </c>
      <c r="H15" s="5">
        <v>0.4</v>
      </c>
      <c r="I15" s="5">
        <v>0.9</v>
      </c>
      <c r="J15" s="5">
        <v>1.075</v>
      </c>
      <c r="K15" s="5">
        <v>24.22</v>
      </c>
      <c r="L15" s="5">
        <v>3.21</v>
      </c>
      <c r="M15" s="5">
        <v>0.57299999999999995</v>
      </c>
      <c r="N15" s="5">
        <v>8.2000000000000003E-2</v>
      </c>
      <c r="O15" s="5">
        <v>0.5</v>
      </c>
      <c r="P15" s="5">
        <v>11.6</v>
      </c>
      <c r="Q15" s="5">
        <v>0.67</v>
      </c>
      <c r="R15" s="5">
        <v>0.17599999999999999</v>
      </c>
      <c r="S15" s="5">
        <v>0.25</v>
      </c>
      <c r="T15" s="5">
        <v>0.22</v>
      </c>
      <c r="U15" s="5"/>
      <c r="V15" s="5">
        <v>0.52</v>
      </c>
      <c r="W15" s="5">
        <v>0.91</v>
      </c>
      <c r="X15" s="5"/>
      <c r="Y15" s="5"/>
      <c r="Z15" s="5"/>
      <c r="AA15" s="5">
        <v>0.54</v>
      </c>
      <c r="AB15" s="5"/>
      <c r="AC15" s="5"/>
      <c r="AD15" s="5"/>
      <c r="AE15" s="5"/>
      <c r="AF15" s="5"/>
      <c r="AG15" s="5">
        <v>2.63</v>
      </c>
      <c r="AH15" s="5"/>
      <c r="AI15" s="5"/>
      <c r="AJ15" s="5"/>
      <c r="AK15" s="5"/>
      <c r="AL15" s="5"/>
      <c r="AN15" s="5">
        <v>10</v>
      </c>
      <c r="AO15" s="5">
        <v>1</v>
      </c>
      <c r="AP15" s="5">
        <v>2</v>
      </c>
      <c r="AQ15" s="5">
        <v>0</v>
      </c>
      <c r="AR15" s="5">
        <v>0</v>
      </c>
      <c r="AS15" s="5">
        <v>60</v>
      </c>
      <c r="AT15" s="5">
        <v>11</v>
      </c>
      <c r="AU15" s="5">
        <v>16</v>
      </c>
      <c r="AV15" s="5">
        <v>0</v>
      </c>
      <c r="AW15" s="5">
        <v>0</v>
      </c>
    </row>
    <row r="16" spans="1:49" x14ac:dyDescent="0.3">
      <c r="A16" s="5" t="s">
        <v>74</v>
      </c>
      <c r="B16" s="5">
        <v>42.482537000182447</v>
      </c>
      <c r="C16" s="5">
        <v>43.228182000199183</v>
      </c>
      <c r="D16" s="5" t="s">
        <v>56</v>
      </c>
      <c r="E16" s="5">
        <v>0.23</v>
      </c>
      <c r="F16" s="5">
        <v>102.15</v>
      </c>
      <c r="G16" s="5">
        <v>277.77999999999901</v>
      </c>
      <c r="H16" s="5"/>
      <c r="I16" s="5"/>
      <c r="J16" s="5"/>
      <c r="K16" s="5">
        <v>184.33</v>
      </c>
      <c r="L16" s="5">
        <v>4.62</v>
      </c>
      <c r="M16" s="5">
        <v>4.82</v>
      </c>
      <c r="N16" s="5">
        <v>0.55000000000000004</v>
      </c>
      <c r="O16" s="5">
        <v>1.84</v>
      </c>
      <c r="P16" s="5">
        <v>51.52</v>
      </c>
      <c r="Q16" s="5"/>
      <c r="R16" s="5"/>
      <c r="S16" s="5">
        <v>0.33</v>
      </c>
      <c r="T16" s="5">
        <v>1.03</v>
      </c>
      <c r="U16" s="5"/>
      <c r="V16" s="5">
        <v>0.67</v>
      </c>
      <c r="W16" s="5">
        <v>4.1500000000000004</v>
      </c>
      <c r="X16" s="5"/>
      <c r="Y16" s="5"/>
      <c r="Z16" s="5"/>
      <c r="AA16" s="5">
        <v>1.07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N16" s="5">
        <v>29</v>
      </c>
      <c r="AO16" s="5">
        <v>4</v>
      </c>
      <c r="AP16" s="5">
        <v>4</v>
      </c>
      <c r="AQ16" s="5">
        <v>3</v>
      </c>
      <c r="AR16" s="5">
        <v>0</v>
      </c>
      <c r="AS16" s="5">
        <v>34</v>
      </c>
      <c r="AT16" s="5">
        <v>6</v>
      </c>
      <c r="AU16" s="5">
        <v>20</v>
      </c>
      <c r="AV16" s="5">
        <v>0</v>
      </c>
      <c r="AW16" s="5">
        <v>0</v>
      </c>
    </row>
    <row r="17" spans="1:49" x14ac:dyDescent="0.3">
      <c r="A17" s="5" t="s">
        <v>75</v>
      </c>
      <c r="B17" s="5">
        <v>42.485105309262678</v>
      </c>
      <c r="C17" s="5">
        <v>43.227299262550957</v>
      </c>
      <c r="D17" s="5" t="s">
        <v>56</v>
      </c>
      <c r="E17" s="5">
        <v>0.05</v>
      </c>
      <c r="F17" s="5">
        <v>11.28</v>
      </c>
      <c r="G17" s="5" t="s">
        <v>76</v>
      </c>
      <c r="H17" s="5"/>
      <c r="I17" s="5"/>
      <c r="J17" s="5"/>
      <c r="K17" s="5">
        <v>5.65</v>
      </c>
      <c r="L17" s="5">
        <v>0.57999999999999996</v>
      </c>
      <c r="M17" s="5">
        <v>0.34</v>
      </c>
      <c r="N17" s="5"/>
      <c r="O17" s="5">
        <v>0.122</v>
      </c>
      <c r="P17" s="5">
        <v>4.75</v>
      </c>
      <c r="Q17" s="5">
        <v>0.45400000000000001</v>
      </c>
      <c r="R17" s="5">
        <v>0.11799999999999999</v>
      </c>
      <c r="S17" s="5">
        <v>0.16300000000000001</v>
      </c>
      <c r="T17" s="5">
        <v>0.17399999999999899</v>
      </c>
      <c r="U17" s="5"/>
      <c r="V17" s="5">
        <v>0.56000000000000005</v>
      </c>
      <c r="W17" s="5">
        <v>0.17</v>
      </c>
      <c r="X17" s="5"/>
      <c r="Y17" s="5"/>
      <c r="Z17" s="5"/>
      <c r="AA17" s="5"/>
      <c r="AB17" s="5"/>
      <c r="AC17" s="5"/>
      <c r="AD17" s="5">
        <v>0.68</v>
      </c>
      <c r="AE17" s="5"/>
      <c r="AF17" s="5"/>
      <c r="AG17" s="5"/>
      <c r="AH17" s="5"/>
      <c r="AI17" s="5"/>
      <c r="AJ17" s="5"/>
      <c r="AK17" s="5"/>
      <c r="AL17" s="5"/>
      <c r="AN17" s="5">
        <v>4</v>
      </c>
      <c r="AO17" s="5">
        <v>0</v>
      </c>
      <c r="AP17" s="5">
        <v>1</v>
      </c>
      <c r="AQ17" s="5">
        <v>0</v>
      </c>
      <c r="AR17" s="5">
        <v>0</v>
      </c>
      <c r="AS17" s="5">
        <v>70</v>
      </c>
      <c r="AT17" s="5">
        <v>9</v>
      </c>
      <c r="AU17" s="5">
        <v>16</v>
      </c>
      <c r="AV17" s="5">
        <v>0</v>
      </c>
      <c r="AW17" s="5">
        <v>0</v>
      </c>
    </row>
    <row r="18" spans="1:49" x14ac:dyDescent="0.3">
      <c r="A18" s="5" t="s">
        <v>77</v>
      </c>
      <c r="B18" s="5">
        <v>42.485508999640672</v>
      </c>
      <c r="C18" s="5">
        <v>43.226531999652138</v>
      </c>
      <c r="D18" s="5" t="s">
        <v>56</v>
      </c>
      <c r="E18" s="5">
        <v>1.02</v>
      </c>
      <c r="F18" s="5">
        <v>44.84</v>
      </c>
      <c r="G18" s="5" t="s">
        <v>78</v>
      </c>
      <c r="H18" s="5">
        <v>2.65</v>
      </c>
      <c r="I18" s="5">
        <v>2.4300000000000002</v>
      </c>
      <c r="J18" s="5">
        <v>1.1599999999999999</v>
      </c>
      <c r="K18" s="5">
        <v>19.28</v>
      </c>
      <c r="L18" s="5">
        <v>8.6</v>
      </c>
      <c r="M18" s="5">
        <v>4.67</v>
      </c>
      <c r="N18" s="5">
        <v>0.128</v>
      </c>
      <c r="O18" s="5">
        <v>1.52</v>
      </c>
      <c r="P18" s="5">
        <v>60.4</v>
      </c>
      <c r="Q18" s="5"/>
      <c r="R18" s="5"/>
      <c r="S18" s="5"/>
      <c r="T18" s="5">
        <v>0.95</v>
      </c>
      <c r="U18" s="5"/>
      <c r="V18" s="5">
        <v>0.77500000000000002</v>
      </c>
      <c r="W18" s="5">
        <v>0.83399999999999996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N18" s="5">
        <v>12</v>
      </c>
      <c r="AO18" s="5">
        <v>5</v>
      </c>
      <c r="AP18" s="5">
        <v>3</v>
      </c>
      <c r="AQ18" s="5">
        <v>0</v>
      </c>
      <c r="AR18" s="5">
        <v>0</v>
      </c>
      <c r="AS18" s="5">
        <v>47</v>
      </c>
      <c r="AT18" s="5">
        <v>3</v>
      </c>
      <c r="AU18" s="5">
        <v>30</v>
      </c>
      <c r="AV18" s="5">
        <v>0</v>
      </c>
      <c r="AW18" s="5">
        <v>0</v>
      </c>
    </row>
    <row r="19" spans="1:49" x14ac:dyDescent="0.3">
      <c r="A19" s="5" t="s">
        <v>79</v>
      </c>
      <c r="B19" s="5">
        <v>42.480339000444587</v>
      </c>
      <c r="C19" s="5">
        <v>43.229045000426481</v>
      </c>
      <c r="D19" s="5" t="s">
        <v>56</v>
      </c>
      <c r="E19" s="5">
        <v>20.54</v>
      </c>
      <c r="F19" s="5">
        <v>129.5</v>
      </c>
      <c r="G19" s="5">
        <v>364.9</v>
      </c>
      <c r="H19" s="5"/>
      <c r="I19" s="5">
        <v>0.47</v>
      </c>
      <c r="J19" s="5">
        <v>0.96</v>
      </c>
      <c r="K19" s="5">
        <v>89.9</v>
      </c>
      <c r="L19" s="5">
        <v>7.72</v>
      </c>
      <c r="M19" s="5">
        <v>12.44</v>
      </c>
      <c r="N19" s="5"/>
      <c r="O19" s="5">
        <v>1.71</v>
      </c>
      <c r="P19" s="5">
        <v>110.15</v>
      </c>
      <c r="Q19" s="5">
        <v>1.08</v>
      </c>
      <c r="R19" s="5"/>
      <c r="S19" s="5">
        <v>0.55000000000000004</v>
      </c>
      <c r="T19" s="5">
        <v>0.45</v>
      </c>
      <c r="U19" s="5"/>
      <c r="V19" s="5">
        <v>1.05</v>
      </c>
      <c r="W19" s="5">
        <v>3.81</v>
      </c>
      <c r="X19" s="5"/>
      <c r="Y19" s="5"/>
      <c r="Z19" s="5"/>
      <c r="AA19" s="5"/>
      <c r="AB19" s="5"/>
      <c r="AC19" s="5"/>
      <c r="AD19" s="5">
        <v>1.6240000000000001</v>
      </c>
      <c r="AE19" s="5"/>
      <c r="AF19" s="5"/>
      <c r="AG19" s="5"/>
      <c r="AH19" s="5"/>
      <c r="AI19" s="5"/>
      <c r="AJ19" s="5"/>
      <c r="AK19" s="5"/>
      <c r="AL19" s="5"/>
      <c r="AN19" s="5">
        <v>15</v>
      </c>
      <c r="AO19" s="5">
        <v>2</v>
      </c>
      <c r="AP19" s="5">
        <v>3</v>
      </c>
      <c r="AQ19" s="5">
        <v>0</v>
      </c>
      <c r="AR19" s="5">
        <v>0</v>
      </c>
      <c r="AS19" s="5">
        <v>52</v>
      </c>
      <c r="AT19" s="5">
        <v>10</v>
      </c>
      <c r="AU19" s="5">
        <v>18</v>
      </c>
      <c r="AV19" s="5">
        <v>0</v>
      </c>
      <c r="AW19" s="5">
        <v>0</v>
      </c>
    </row>
    <row r="20" spans="1:49" x14ac:dyDescent="0.3">
      <c r="A20" s="5" t="s">
        <v>80</v>
      </c>
      <c r="B20" s="5">
        <v>42.479266000425639</v>
      </c>
      <c r="C20" s="5">
        <v>43.229580999963218</v>
      </c>
      <c r="D20" s="5" t="s">
        <v>63</v>
      </c>
      <c r="E20" s="5">
        <v>1.03</v>
      </c>
      <c r="F20" s="5">
        <v>46.91</v>
      </c>
      <c r="G20" s="5">
        <v>209.4</v>
      </c>
      <c r="H20" s="5"/>
      <c r="I20" s="5"/>
      <c r="J20" s="5"/>
      <c r="K20" s="5">
        <v>20.68</v>
      </c>
      <c r="L20" s="5">
        <v>1.26</v>
      </c>
      <c r="M20" s="5">
        <v>1.05</v>
      </c>
      <c r="N20" s="5"/>
      <c r="O20" s="5">
        <v>0.85</v>
      </c>
      <c r="P20" s="5">
        <v>12.41</v>
      </c>
      <c r="Q20" s="5">
        <v>0.47</v>
      </c>
      <c r="R20" s="5"/>
      <c r="S20" s="5">
        <v>0.17</v>
      </c>
      <c r="T20" s="5">
        <v>0.5</v>
      </c>
      <c r="U20" s="5">
        <v>2.3E-2</v>
      </c>
      <c r="V20" s="5">
        <v>1.34</v>
      </c>
      <c r="W20" s="5">
        <v>0.18</v>
      </c>
      <c r="X20" s="5">
        <v>1.25</v>
      </c>
      <c r="Y20" s="5">
        <v>1.52</v>
      </c>
      <c r="Z20" s="5"/>
      <c r="AA20" s="5">
        <v>0.44</v>
      </c>
      <c r="AB20" s="5"/>
      <c r="AC20" s="5">
        <v>1.37</v>
      </c>
      <c r="AD20" s="5"/>
      <c r="AE20" s="5"/>
      <c r="AF20" s="5"/>
      <c r="AG20" s="5"/>
      <c r="AH20" s="5"/>
      <c r="AI20" s="5">
        <v>1.95</v>
      </c>
      <c r="AJ20" s="5"/>
      <c r="AK20" s="5"/>
      <c r="AL20" s="5"/>
      <c r="AN20" s="5">
        <v>11</v>
      </c>
      <c r="AO20" s="5">
        <v>2</v>
      </c>
      <c r="AP20" s="5">
        <v>2</v>
      </c>
      <c r="AQ20" s="5">
        <v>0</v>
      </c>
      <c r="AR20" s="5">
        <v>0</v>
      </c>
      <c r="AS20" s="5">
        <v>57</v>
      </c>
      <c r="AT20" s="5">
        <v>11</v>
      </c>
      <c r="AU20" s="5">
        <v>17</v>
      </c>
      <c r="AV20" s="5">
        <v>0</v>
      </c>
      <c r="AW20" s="5">
        <v>0</v>
      </c>
    </row>
    <row r="21" spans="1:49" x14ac:dyDescent="0.3">
      <c r="A21" s="5" t="s">
        <v>81</v>
      </c>
      <c r="B21">
        <v>42.483277000000001</v>
      </c>
      <c r="C21">
        <v>43.230452999999898</v>
      </c>
      <c r="D21" s="5" t="s">
        <v>56</v>
      </c>
      <c r="E21" s="7"/>
      <c r="F21" s="7">
        <v>9.2799999999999994</v>
      </c>
      <c r="G21" s="7" t="s">
        <v>82</v>
      </c>
      <c r="H21" s="7"/>
      <c r="I21" s="7"/>
      <c r="J21" s="7"/>
      <c r="K21" s="8" t="s">
        <v>83</v>
      </c>
      <c r="L21" s="7">
        <v>3.1</v>
      </c>
      <c r="M21" s="7">
        <v>0.27</v>
      </c>
      <c r="N21" s="7"/>
      <c r="O21" s="7">
        <v>0.25</v>
      </c>
      <c r="P21" s="7">
        <v>11.51</v>
      </c>
      <c r="Q21" s="7">
        <v>0.13</v>
      </c>
      <c r="R21" s="7"/>
      <c r="S21" s="7">
        <v>0.02</v>
      </c>
      <c r="T21" s="7">
        <v>0.7</v>
      </c>
      <c r="U21" s="7">
        <v>0.02</v>
      </c>
      <c r="V21" s="7">
        <v>0.4</v>
      </c>
      <c r="W21" s="7">
        <v>1.03</v>
      </c>
      <c r="X21" s="7">
        <v>0.09</v>
      </c>
      <c r="Y21" s="7"/>
      <c r="Z21" s="7"/>
      <c r="AA21" s="7"/>
      <c r="AB21" s="7"/>
      <c r="AC21" s="7"/>
      <c r="AD21" s="7"/>
      <c r="AE21" s="5"/>
      <c r="AF21" s="7">
        <v>0.08</v>
      </c>
      <c r="AG21" s="5"/>
      <c r="AH21" s="5"/>
      <c r="AI21" s="5"/>
      <c r="AJ21" s="5"/>
      <c r="AK21" s="7"/>
      <c r="AL21" s="7"/>
      <c r="AN21">
        <v>48</v>
      </c>
      <c r="AO21">
        <v>0</v>
      </c>
      <c r="AP21">
        <v>8</v>
      </c>
      <c r="AQ21">
        <v>0</v>
      </c>
      <c r="AS21">
        <v>31</v>
      </c>
      <c r="AT21">
        <v>3</v>
      </c>
      <c r="AU21">
        <v>10</v>
      </c>
      <c r="AV21">
        <v>0</v>
      </c>
      <c r="AW21" s="5"/>
    </row>
    <row r="22" spans="1:49" x14ac:dyDescent="0.3">
      <c r="A22" s="5" t="s">
        <v>84</v>
      </c>
      <c r="B22">
        <v>42.477272999999897</v>
      </c>
      <c r="C22">
        <v>43.231789999999897</v>
      </c>
      <c r="D22" s="5" t="s">
        <v>63</v>
      </c>
      <c r="E22" s="7">
        <v>0.12</v>
      </c>
      <c r="F22" s="7">
        <v>3.24</v>
      </c>
      <c r="G22" s="7">
        <v>101.4</v>
      </c>
      <c r="H22" s="7"/>
      <c r="I22" s="7" t="s">
        <v>85</v>
      </c>
      <c r="J22" s="7">
        <v>1.41</v>
      </c>
      <c r="K22" s="7">
        <v>2.81</v>
      </c>
      <c r="L22" s="7">
        <v>1.8</v>
      </c>
      <c r="M22" s="7">
        <v>0.33</v>
      </c>
      <c r="N22" s="7">
        <v>0.03</v>
      </c>
      <c r="O22" s="7">
        <v>0.16</v>
      </c>
      <c r="P22" s="7">
        <v>5.41</v>
      </c>
      <c r="Q22" s="7"/>
      <c r="R22" s="7">
        <v>1.4999999999999999E-2</v>
      </c>
      <c r="S22" s="7">
        <v>0.06</v>
      </c>
      <c r="T22" s="7">
        <v>0.8</v>
      </c>
      <c r="U22" s="7">
        <v>0.02</v>
      </c>
      <c r="V22" s="7">
        <v>0.6</v>
      </c>
      <c r="W22" s="7">
        <v>1.04</v>
      </c>
      <c r="X22" s="7">
        <v>0.12</v>
      </c>
      <c r="Y22" s="7"/>
      <c r="Z22" s="7">
        <v>0.17</v>
      </c>
      <c r="AA22" s="7"/>
      <c r="AB22" s="7"/>
      <c r="AC22" s="7">
        <v>0.09</v>
      </c>
      <c r="AD22" s="7">
        <v>0.18</v>
      </c>
      <c r="AE22" s="5"/>
      <c r="AF22" s="7"/>
      <c r="AG22" s="5"/>
      <c r="AH22" s="5"/>
      <c r="AI22" s="5"/>
      <c r="AJ22" s="5"/>
      <c r="AK22" s="7"/>
      <c r="AL22" s="7">
        <v>7.0000000000000007E-2</v>
      </c>
      <c r="AN22">
        <v>16</v>
      </c>
      <c r="AO22">
        <v>0</v>
      </c>
      <c r="AP22">
        <v>7</v>
      </c>
      <c r="AQ22">
        <v>0</v>
      </c>
      <c r="AS22">
        <v>53</v>
      </c>
      <c r="AT22">
        <v>4</v>
      </c>
      <c r="AU22">
        <v>20</v>
      </c>
      <c r="AV22">
        <v>0</v>
      </c>
      <c r="AW22" s="5"/>
    </row>
    <row r="23" spans="1:49" x14ac:dyDescent="0.3">
      <c r="A23" s="5" t="s">
        <v>86</v>
      </c>
      <c r="B23">
        <v>42.475268999999898</v>
      </c>
      <c r="C23">
        <v>43.232179000000002</v>
      </c>
      <c r="D23" s="5" t="s">
        <v>63</v>
      </c>
      <c r="E23" s="7">
        <v>1.34</v>
      </c>
      <c r="F23" s="7">
        <v>3.11</v>
      </c>
      <c r="G23" s="7">
        <v>246.2</v>
      </c>
      <c r="H23" s="7" t="s">
        <v>87</v>
      </c>
      <c r="I23" s="7">
        <v>7.0000000000000007E-2</v>
      </c>
      <c r="J23" s="7">
        <v>1.02</v>
      </c>
      <c r="K23" s="7">
        <v>2.4700000000000002</v>
      </c>
      <c r="L23" s="7">
        <v>3.9</v>
      </c>
      <c r="M23" s="7">
        <v>0.16</v>
      </c>
      <c r="N23" s="7"/>
      <c r="O23" s="7">
        <v>0.4</v>
      </c>
      <c r="P23" s="7">
        <v>13.5</v>
      </c>
      <c r="Q23" s="7">
        <v>0.23</v>
      </c>
      <c r="R23" s="7">
        <v>0.02</v>
      </c>
      <c r="S23" s="7"/>
      <c r="T23" s="7">
        <v>0.9</v>
      </c>
      <c r="U23" s="7">
        <v>0.01</v>
      </c>
      <c r="V23" s="7">
        <v>0.2</v>
      </c>
      <c r="W23" s="7">
        <v>1.6</v>
      </c>
      <c r="X23" s="7">
        <v>0.22</v>
      </c>
      <c r="Y23" s="7"/>
      <c r="Z23" s="7"/>
      <c r="AA23" s="7"/>
      <c r="AB23" s="7"/>
      <c r="AC23" s="7"/>
      <c r="AD23" s="7"/>
      <c r="AE23" s="5"/>
      <c r="AF23" s="7"/>
      <c r="AG23" s="5"/>
      <c r="AH23" s="5"/>
      <c r="AI23" s="5"/>
      <c r="AJ23" s="5"/>
      <c r="AK23" s="7"/>
      <c r="AL23" s="7"/>
      <c r="AN23">
        <v>11</v>
      </c>
      <c r="AO23">
        <v>1</v>
      </c>
      <c r="AP23">
        <v>2</v>
      </c>
      <c r="AQ23">
        <v>0</v>
      </c>
      <c r="AS23">
        <v>65</v>
      </c>
      <c r="AT23">
        <v>7</v>
      </c>
      <c r="AU23">
        <v>13</v>
      </c>
      <c r="AV23">
        <v>0</v>
      </c>
      <c r="AW23" s="5"/>
    </row>
    <row r="24" spans="1:49" x14ac:dyDescent="0.3">
      <c r="A24" s="5" t="s">
        <v>88</v>
      </c>
      <c r="B24">
        <v>42.474556</v>
      </c>
      <c r="C24">
        <v>43.232371999999899</v>
      </c>
      <c r="D24" s="5" t="s">
        <v>63</v>
      </c>
      <c r="E24" s="7">
        <v>0.96</v>
      </c>
      <c r="F24" s="7">
        <v>2.73</v>
      </c>
      <c r="G24" s="7">
        <v>262.10000000000002</v>
      </c>
      <c r="H24" s="7"/>
      <c r="I24" s="7">
        <v>0.05</v>
      </c>
      <c r="J24" s="7"/>
      <c r="K24" s="7">
        <v>1.88</v>
      </c>
      <c r="L24" s="7" t="s">
        <v>89</v>
      </c>
      <c r="M24" s="7">
        <v>0.23</v>
      </c>
      <c r="N24" s="7"/>
      <c r="O24" s="7">
        <v>0.7</v>
      </c>
      <c r="P24" s="7">
        <v>8.4</v>
      </c>
      <c r="Q24" s="7"/>
      <c r="R24" s="7"/>
      <c r="S24" s="7"/>
      <c r="T24" s="7">
        <v>0.8</v>
      </c>
      <c r="U24" s="7">
        <v>0.09</v>
      </c>
      <c r="V24" s="7">
        <v>0.3</v>
      </c>
      <c r="W24" s="7">
        <v>0.87</v>
      </c>
      <c r="X24" s="7">
        <v>7.0000000000000007E-2</v>
      </c>
      <c r="Y24" s="7"/>
      <c r="Z24" s="7"/>
      <c r="AA24" s="7"/>
      <c r="AB24" s="7"/>
      <c r="AC24" s="7"/>
      <c r="AD24" s="7">
        <v>0.18</v>
      </c>
      <c r="AE24" s="5"/>
      <c r="AF24" s="7"/>
      <c r="AG24" s="5"/>
      <c r="AH24" s="5"/>
      <c r="AI24" s="5"/>
      <c r="AJ24" s="5"/>
      <c r="AK24" s="7"/>
      <c r="AL24" s="7"/>
      <c r="AN24">
        <v>52</v>
      </c>
      <c r="AO24">
        <v>1</v>
      </c>
      <c r="AP24">
        <v>5</v>
      </c>
      <c r="AQ24">
        <v>4</v>
      </c>
      <c r="AS24">
        <v>24</v>
      </c>
      <c r="AT24">
        <v>3</v>
      </c>
      <c r="AU24">
        <v>11</v>
      </c>
      <c r="AV24">
        <v>0</v>
      </c>
      <c r="AW24" s="5"/>
    </row>
    <row r="25" spans="1:49" x14ac:dyDescent="0.3">
      <c r="A25" s="5" t="s">
        <v>90</v>
      </c>
      <c r="B25">
        <v>42.464446000000002</v>
      </c>
      <c r="C25">
        <v>43.237523000000003</v>
      </c>
      <c r="D25" s="5" t="s">
        <v>63</v>
      </c>
      <c r="E25" s="7">
        <v>0.64</v>
      </c>
      <c r="F25" s="7">
        <v>8.3800000000000008</v>
      </c>
      <c r="G25" s="7">
        <v>191.8</v>
      </c>
      <c r="H25" s="7"/>
      <c r="I25" s="7"/>
      <c r="J25" s="7"/>
      <c r="K25" s="7">
        <v>8.73</v>
      </c>
      <c r="L25" s="7">
        <v>5.5</v>
      </c>
      <c r="M25" s="7">
        <v>0.32</v>
      </c>
      <c r="N25" s="7">
        <v>0.1</v>
      </c>
      <c r="O25" s="7">
        <v>1.1000000000000001</v>
      </c>
      <c r="P25" s="7">
        <v>6.5</v>
      </c>
      <c r="Q25" s="7">
        <v>0.3</v>
      </c>
      <c r="R25" s="7">
        <v>0.1</v>
      </c>
      <c r="S25" s="7">
        <v>1.3</v>
      </c>
      <c r="T25" s="7">
        <v>1.4</v>
      </c>
      <c r="U25" s="7"/>
      <c r="V25" s="7">
        <v>0.3</v>
      </c>
      <c r="W25" s="7">
        <v>1.2</v>
      </c>
      <c r="X25" s="7">
        <v>0.06</v>
      </c>
      <c r="Y25" s="7">
        <v>0.06</v>
      </c>
      <c r="Z25" s="7"/>
      <c r="AA25" s="7">
        <v>0.05</v>
      </c>
      <c r="AB25" s="7"/>
      <c r="AC25" s="7"/>
      <c r="AD25" s="7"/>
      <c r="AE25" s="5"/>
      <c r="AF25" s="7"/>
      <c r="AG25" s="5"/>
      <c r="AH25" s="5"/>
      <c r="AI25" s="5"/>
      <c r="AJ25" s="5"/>
      <c r="AK25" s="7"/>
      <c r="AL25" s="7"/>
      <c r="AN25">
        <v>14</v>
      </c>
      <c r="AO25">
        <v>0</v>
      </c>
      <c r="AP25">
        <v>4</v>
      </c>
      <c r="AQ25">
        <v>2</v>
      </c>
      <c r="AS25">
        <v>40</v>
      </c>
      <c r="AT25">
        <v>15</v>
      </c>
      <c r="AU25">
        <v>25</v>
      </c>
      <c r="AV25">
        <v>0</v>
      </c>
      <c r="AW25" s="5"/>
    </row>
    <row r="26" spans="1:49" x14ac:dyDescent="0.3">
      <c r="A26" s="5" t="s">
        <v>91</v>
      </c>
      <c r="B26">
        <v>42.464852999999898</v>
      </c>
      <c r="C26">
        <v>43.236863</v>
      </c>
      <c r="D26" s="5" t="s">
        <v>63</v>
      </c>
      <c r="E26" s="7">
        <v>0.92</v>
      </c>
      <c r="F26" s="7">
        <v>7.71</v>
      </c>
      <c r="G26" s="7">
        <v>226.9</v>
      </c>
      <c r="H26" s="7"/>
      <c r="I26" s="7">
        <v>0.4</v>
      </c>
      <c r="J26" s="7">
        <v>0.05</v>
      </c>
      <c r="K26" s="7">
        <v>6.82</v>
      </c>
      <c r="L26" s="7">
        <v>7.7</v>
      </c>
      <c r="M26" s="7">
        <v>0.51</v>
      </c>
      <c r="N26" s="7"/>
      <c r="O26" s="7">
        <v>1.1000000000000001</v>
      </c>
      <c r="P26" s="7">
        <v>5.81</v>
      </c>
      <c r="Q26" s="7">
        <v>0.06</v>
      </c>
      <c r="R26" s="7"/>
      <c r="S26" s="7" t="s">
        <v>89</v>
      </c>
      <c r="T26" s="7">
        <v>1.4</v>
      </c>
      <c r="U26" s="7"/>
      <c r="V26" s="7">
        <v>0.4</v>
      </c>
      <c r="W26" s="7">
        <v>1.8</v>
      </c>
      <c r="X26" s="7">
        <v>0.09</v>
      </c>
      <c r="Y26" s="7"/>
      <c r="Z26" s="7"/>
      <c r="AA26" s="7"/>
      <c r="AB26" s="7"/>
      <c r="AC26" s="7">
        <v>0.13</v>
      </c>
      <c r="AD26" s="7"/>
      <c r="AE26" s="5"/>
      <c r="AF26" s="7"/>
      <c r="AG26" s="5"/>
      <c r="AH26" s="5"/>
      <c r="AI26" s="5"/>
      <c r="AJ26" s="5"/>
      <c r="AK26" s="7"/>
      <c r="AL26" s="7"/>
      <c r="AN26">
        <v>12</v>
      </c>
      <c r="AO26">
        <v>0</v>
      </c>
      <c r="AP26">
        <v>1</v>
      </c>
      <c r="AQ26">
        <v>0</v>
      </c>
      <c r="AS26">
        <v>57</v>
      </c>
      <c r="AT26">
        <v>10</v>
      </c>
      <c r="AU26">
        <v>18</v>
      </c>
      <c r="AV26">
        <v>0</v>
      </c>
      <c r="AW26" s="5"/>
    </row>
    <row r="27" spans="1:49" x14ac:dyDescent="0.3">
      <c r="A27" s="5" t="s">
        <v>92</v>
      </c>
      <c r="B27">
        <v>42.467249000000002</v>
      </c>
      <c r="C27">
        <v>43.235874000000003</v>
      </c>
      <c r="D27" s="5" t="s">
        <v>63</v>
      </c>
      <c r="E27" s="7">
        <v>0.78</v>
      </c>
      <c r="F27" s="7">
        <v>5.94</v>
      </c>
      <c r="G27" s="7">
        <v>237.2</v>
      </c>
      <c r="H27" s="7"/>
      <c r="I27" s="7"/>
      <c r="J27" s="7"/>
      <c r="K27" s="7">
        <v>4.38</v>
      </c>
      <c r="L27" s="7">
        <v>2.7</v>
      </c>
      <c r="M27" s="7">
        <v>0.31</v>
      </c>
      <c r="N27" s="7">
        <v>0.2</v>
      </c>
      <c r="O27" s="7">
        <v>1.1000000000000001</v>
      </c>
      <c r="P27" s="7">
        <v>9.82</v>
      </c>
      <c r="Q27" s="7">
        <v>0.1</v>
      </c>
      <c r="R27" s="7"/>
      <c r="S27" s="7">
        <v>1.3</v>
      </c>
      <c r="T27" s="7" t="s">
        <v>93</v>
      </c>
      <c r="U27" s="7">
        <v>0.03</v>
      </c>
      <c r="V27" s="7">
        <v>0.6</v>
      </c>
      <c r="W27" s="7">
        <v>2.2999999999999998</v>
      </c>
      <c r="X27" s="7">
        <v>0.17</v>
      </c>
      <c r="Y27" s="7"/>
      <c r="Z27" s="7"/>
      <c r="AA27" s="7">
        <v>0.06</v>
      </c>
      <c r="AB27" s="7">
        <v>0.03</v>
      </c>
      <c r="AC27" s="7">
        <v>0.11</v>
      </c>
      <c r="AD27" s="7"/>
      <c r="AE27" s="5"/>
      <c r="AF27" s="7"/>
      <c r="AG27" s="5"/>
      <c r="AH27" s="5"/>
      <c r="AI27" s="5"/>
      <c r="AJ27" s="5"/>
      <c r="AK27" s="7"/>
      <c r="AL27" s="7"/>
      <c r="AN27">
        <v>24</v>
      </c>
      <c r="AO27">
        <v>3</v>
      </c>
      <c r="AP27">
        <v>3</v>
      </c>
      <c r="AQ27">
        <v>0</v>
      </c>
      <c r="AS27">
        <v>39</v>
      </c>
      <c r="AT27">
        <v>15</v>
      </c>
      <c r="AU27">
        <v>14</v>
      </c>
      <c r="AV27">
        <v>1</v>
      </c>
      <c r="AW27" s="5"/>
    </row>
    <row r="28" spans="1:49" x14ac:dyDescent="0.3">
      <c r="A28" s="5" t="s">
        <v>94</v>
      </c>
      <c r="B28">
        <v>42.468364999999899</v>
      </c>
      <c r="C28">
        <v>43.233657999999899</v>
      </c>
      <c r="D28" s="5" t="s">
        <v>63</v>
      </c>
      <c r="E28" s="7">
        <v>1.65</v>
      </c>
      <c r="F28" s="7">
        <v>7.78</v>
      </c>
      <c r="G28" s="7">
        <v>244.3</v>
      </c>
      <c r="H28" s="7">
        <v>0.02</v>
      </c>
      <c r="I28" s="7" t="s">
        <v>95</v>
      </c>
      <c r="J28" s="7"/>
      <c r="K28" s="7">
        <v>5.21</v>
      </c>
      <c r="L28" s="7">
        <v>6.9</v>
      </c>
      <c r="M28" s="7">
        <v>0.59</v>
      </c>
      <c r="N28" s="7">
        <v>0.2</v>
      </c>
      <c r="O28" s="7">
        <v>2.1</v>
      </c>
      <c r="P28" s="7">
        <v>7.73</v>
      </c>
      <c r="Q28" s="7">
        <v>0.08</v>
      </c>
      <c r="R28" s="7">
        <v>0.05</v>
      </c>
      <c r="S28" s="7">
        <v>1.6</v>
      </c>
      <c r="T28" s="7">
        <v>1.6</v>
      </c>
      <c r="U28" s="7">
        <v>0.03</v>
      </c>
      <c r="V28" s="7">
        <v>0.3</v>
      </c>
      <c r="W28" s="7">
        <v>1.2</v>
      </c>
      <c r="X28" s="7">
        <v>7.0000000000000007E-2</v>
      </c>
      <c r="Y28" s="7"/>
      <c r="Z28" s="7"/>
      <c r="AA28" s="7"/>
      <c r="AB28" s="7">
        <v>0.03</v>
      </c>
      <c r="AC28" s="7"/>
      <c r="AD28" s="7"/>
      <c r="AE28" s="5"/>
      <c r="AF28" s="7"/>
      <c r="AG28" s="5"/>
      <c r="AH28" s="5"/>
      <c r="AI28" s="5"/>
      <c r="AJ28" s="5"/>
      <c r="AK28" s="7"/>
      <c r="AL28" s="7">
        <v>0.05</v>
      </c>
      <c r="AN28">
        <v>27</v>
      </c>
      <c r="AO28">
        <v>5</v>
      </c>
      <c r="AP28">
        <v>9</v>
      </c>
      <c r="AQ28">
        <v>0</v>
      </c>
      <c r="AS28">
        <v>32</v>
      </c>
      <c r="AT28">
        <v>5</v>
      </c>
      <c r="AU28">
        <v>21</v>
      </c>
      <c r="AV28">
        <v>1</v>
      </c>
      <c r="AW28" s="5"/>
    </row>
    <row r="29" spans="1:49" x14ac:dyDescent="0.3">
      <c r="A29" s="5" t="s">
        <v>96</v>
      </c>
      <c r="B29">
        <v>42.471519000000001</v>
      </c>
      <c r="C29">
        <v>43.232047000000001</v>
      </c>
      <c r="D29" s="5" t="s">
        <v>63</v>
      </c>
      <c r="E29" s="7">
        <v>0.2</v>
      </c>
      <c r="F29" s="7">
        <v>3.11</v>
      </c>
      <c r="G29" s="7">
        <v>306.7</v>
      </c>
      <c r="H29" s="7">
        <v>0.03</v>
      </c>
      <c r="I29" s="7"/>
      <c r="J29" s="7"/>
      <c r="K29" s="7">
        <v>0.56000000000000005</v>
      </c>
      <c r="L29" s="7">
        <v>1.17</v>
      </c>
      <c r="M29" s="7">
        <v>0.6</v>
      </c>
      <c r="N29" s="7">
        <v>0.1</v>
      </c>
      <c r="O29" s="7">
        <v>0.5</v>
      </c>
      <c r="P29" s="7">
        <v>1.64</v>
      </c>
      <c r="Q29" s="7"/>
      <c r="R29" s="7"/>
      <c r="S29" s="7">
        <v>0.5</v>
      </c>
      <c r="T29" s="7">
        <v>0.5</v>
      </c>
      <c r="U29" s="7">
        <v>0.02</v>
      </c>
      <c r="V29" s="7">
        <v>0.7</v>
      </c>
      <c r="W29" s="7">
        <v>1.3</v>
      </c>
      <c r="X29" s="7">
        <v>0.08</v>
      </c>
      <c r="Y29" s="7"/>
      <c r="Z29" s="7">
        <v>7.0000000000000007E-2</v>
      </c>
      <c r="AA29" s="7">
        <v>0.03</v>
      </c>
      <c r="AB29" s="7"/>
      <c r="AC29" s="7"/>
      <c r="AD29" s="7">
        <v>7.0000000000000007E-2</v>
      </c>
      <c r="AE29" s="5"/>
      <c r="AF29" s="7"/>
      <c r="AG29" s="5"/>
      <c r="AH29" s="5"/>
      <c r="AI29" s="5"/>
      <c r="AJ29" s="5"/>
      <c r="AK29" s="7"/>
      <c r="AL29" s="7"/>
      <c r="AN29">
        <v>6</v>
      </c>
      <c r="AO29">
        <v>0</v>
      </c>
      <c r="AP29">
        <v>4</v>
      </c>
      <c r="AQ29">
        <v>0</v>
      </c>
      <c r="AS29">
        <v>69</v>
      </c>
      <c r="AT29">
        <v>6</v>
      </c>
      <c r="AU29">
        <v>13</v>
      </c>
      <c r="AV29">
        <v>0</v>
      </c>
      <c r="AW29" s="5"/>
    </row>
    <row r="30" spans="1:49" x14ac:dyDescent="0.3">
      <c r="A30" s="5">
        <v>1001</v>
      </c>
      <c r="B30" s="5">
        <v>42.462518000000003</v>
      </c>
      <c r="C30" s="5">
        <v>43.220208</v>
      </c>
      <c r="D30" s="5" t="s">
        <v>97</v>
      </c>
      <c r="E30" s="5"/>
      <c r="F30" s="5">
        <v>6.73</v>
      </c>
      <c r="G30" s="5">
        <v>228.2</v>
      </c>
      <c r="H30" s="5"/>
      <c r="I30" s="5"/>
      <c r="J30" s="5"/>
      <c r="K30" s="5">
        <v>2.5499999999999998</v>
      </c>
      <c r="L30" s="5">
        <v>0.63</v>
      </c>
      <c r="M30" s="5"/>
      <c r="N30" s="5"/>
      <c r="O30" s="5">
        <v>0.3</v>
      </c>
      <c r="P30" s="5">
        <v>2.5099999999999998</v>
      </c>
      <c r="Q30" s="5"/>
      <c r="R30" s="5">
        <v>0.1</v>
      </c>
      <c r="S30" s="5"/>
      <c r="T30" s="5">
        <v>0.2</v>
      </c>
      <c r="U30" s="5"/>
      <c r="V30" s="5">
        <v>0.5</v>
      </c>
      <c r="W30" s="5">
        <v>1.8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N30" s="5">
        <v>4</v>
      </c>
      <c r="AO30" s="5"/>
      <c r="AP30" s="5" t="s">
        <v>93</v>
      </c>
      <c r="AQ30" s="5">
        <v>0.5</v>
      </c>
      <c r="AR30" s="5"/>
      <c r="AS30" s="5">
        <v>53</v>
      </c>
      <c r="AT30" s="5">
        <v>11</v>
      </c>
      <c r="AU30" s="5">
        <v>30</v>
      </c>
      <c r="AV30" s="5"/>
      <c r="AW30" s="5"/>
    </row>
    <row r="31" spans="1:49" x14ac:dyDescent="0.3">
      <c r="A31" s="5">
        <v>1010</v>
      </c>
      <c r="B31" s="5">
        <v>42.468632999999897</v>
      </c>
      <c r="C31" s="5">
        <v>43.220460000000003</v>
      </c>
      <c r="D31" s="5" t="s">
        <v>97</v>
      </c>
      <c r="E31" s="5"/>
      <c r="F31" s="5">
        <v>6.49</v>
      </c>
      <c r="G31" s="5">
        <v>170.6</v>
      </c>
      <c r="H31" s="5"/>
      <c r="I31" s="5">
        <v>1.5</v>
      </c>
      <c r="J31" s="5"/>
      <c r="K31" s="5">
        <v>2.54</v>
      </c>
      <c r="L31" s="5">
        <v>0.96</v>
      </c>
      <c r="M31" s="5">
        <v>1.58</v>
      </c>
      <c r="N31" s="5">
        <v>0.2</v>
      </c>
      <c r="O31" s="5">
        <v>1.3</v>
      </c>
      <c r="P31" s="5">
        <v>10.77</v>
      </c>
      <c r="Q31" s="5"/>
      <c r="R31" s="5"/>
      <c r="S31" s="5"/>
      <c r="T31" s="5">
        <v>0.2</v>
      </c>
      <c r="U31" s="5"/>
      <c r="V31" s="5">
        <v>1.1000000000000001</v>
      </c>
      <c r="W31" s="5">
        <v>0.7</v>
      </c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>
        <v>0.5</v>
      </c>
      <c r="AK31" s="5"/>
      <c r="AL31" s="5"/>
      <c r="AN31" s="5">
        <v>7</v>
      </c>
      <c r="AO31" s="5"/>
      <c r="AP31" s="5" t="s">
        <v>98</v>
      </c>
      <c r="AQ31" s="5"/>
      <c r="AR31" s="5"/>
      <c r="AS31" s="5">
        <v>50</v>
      </c>
      <c r="AT31" s="5">
        <v>8</v>
      </c>
      <c r="AU31" s="5">
        <v>27</v>
      </c>
      <c r="AV31" s="5"/>
      <c r="AW31" s="5"/>
    </row>
    <row r="32" spans="1:49" x14ac:dyDescent="0.3">
      <c r="A32" s="5">
        <v>1011</v>
      </c>
      <c r="B32" s="5">
        <v>42.469019000000003</v>
      </c>
      <c r="C32" s="5">
        <v>43.221048000000003</v>
      </c>
      <c r="D32" s="5" t="s">
        <v>97</v>
      </c>
      <c r="E32" s="5"/>
      <c r="F32" s="5">
        <v>2.23</v>
      </c>
      <c r="G32" s="5">
        <v>270</v>
      </c>
      <c r="H32" s="5"/>
      <c r="I32" s="5"/>
      <c r="J32" s="5"/>
      <c r="K32" s="5">
        <v>2.21</v>
      </c>
      <c r="L32" s="5">
        <v>0.5</v>
      </c>
      <c r="M32" s="5">
        <v>0.86</v>
      </c>
      <c r="N32" s="5">
        <v>0.2</v>
      </c>
      <c r="O32" s="5">
        <v>0.4</v>
      </c>
      <c r="P32" s="5">
        <v>1.46</v>
      </c>
      <c r="Q32" s="5"/>
      <c r="R32" s="5"/>
      <c r="S32" s="5"/>
      <c r="T32" s="5">
        <v>0.3</v>
      </c>
      <c r="U32" s="5"/>
      <c r="V32" s="5">
        <v>0.5</v>
      </c>
      <c r="W32" s="5">
        <v>1.1000000000000001</v>
      </c>
      <c r="X32" s="5"/>
      <c r="Y32" s="5"/>
      <c r="Z32" s="5"/>
      <c r="AA32" s="5">
        <v>0.5</v>
      </c>
      <c r="AB32" s="5"/>
      <c r="AC32" s="5"/>
      <c r="AD32" s="5"/>
      <c r="AE32" s="5"/>
      <c r="AF32" s="5"/>
      <c r="AG32" s="5"/>
      <c r="AH32" s="5"/>
      <c r="AI32" s="5"/>
      <c r="AJ32" s="5">
        <v>0.15</v>
      </c>
      <c r="AK32" s="5"/>
      <c r="AL32" s="5"/>
      <c r="AN32" s="5">
        <v>11</v>
      </c>
      <c r="AO32" s="5" t="s">
        <v>93</v>
      </c>
      <c r="AP32" s="5" t="s">
        <v>89</v>
      </c>
      <c r="AQ32" s="5">
        <v>0.5</v>
      </c>
      <c r="AR32" s="5"/>
      <c r="AS32" s="5">
        <v>55</v>
      </c>
      <c r="AT32" s="5">
        <v>14</v>
      </c>
      <c r="AU32" s="5">
        <v>17</v>
      </c>
      <c r="AV32" s="5"/>
      <c r="AW32" s="5"/>
    </row>
    <row r="33" spans="1:49" x14ac:dyDescent="0.3">
      <c r="A33" s="5">
        <v>1012</v>
      </c>
      <c r="B33" s="5">
        <v>42.4700279999999</v>
      </c>
      <c r="C33" s="5">
        <v>43.220308000000003</v>
      </c>
      <c r="D33" s="5" t="s">
        <v>97</v>
      </c>
      <c r="E33" s="5"/>
      <c r="F33" s="5">
        <v>7.18</v>
      </c>
      <c r="G33" s="5">
        <v>207.3</v>
      </c>
      <c r="H33" s="5">
        <v>0.3</v>
      </c>
      <c r="I33" s="5">
        <v>0.21</v>
      </c>
      <c r="J33" s="5"/>
      <c r="K33" s="5">
        <v>3.99</v>
      </c>
      <c r="L33" s="5">
        <v>0.9</v>
      </c>
      <c r="M33" s="5">
        <v>0.71</v>
      </c>
      <c r="N33" s="5"/>
      <c r="O33" s="5">
        <v>1.2</v>
      </c>
      <c r="P33" s="5">
        <v>8.61</v>
      </c>
      <c r="Q33" s="5"/>
      <c r="R33" s="5"/>
      <c r="S33" s="5"/>
      <c r="T33" s="5">
        <v>0.5</v>
      </c>
      <c r="U33" s="5"/>
      <c r="V33" s="5">
        <v>1.1000000000000001</v>
      </c>
      <c r="W33" s="5">
        <v>1.3</v>
      </c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N33" s="5">
        <v>9</v>
      </c>
      <c r="AO33" s="5">
        <v>0.5</v>
      </c>
      <c r="AP33" s="5" t="s">
        <v>99</v>
      </c>
      <c r="AQ33" s="5" t="s">
        <v>93</v>
      </c>
      <c r="AR33" s="5"/>
      <c r="AS33" s="5">
        <v>41</v>
      </c>
      <c r="AT33" s="5">
        <v>10</v>
      </c>
      <c r="AU33" s="5">
        <v>34</v>
      </c>
      <c r="AV33" s="5">
        <v>0.5</v>
      </c>
      <c r="AW33" s="5"/>
    </row>
    <row r="34" spans="1:49" x14ac:dyDescent="0.3">
      <c r="A34" s="5">
        <v>1013</v>
      </c>
      <c r="B34" s="5">
        <v>42.470640000000003</v>
      </c>
      <c r="C34" s="5">
        <v>43.219876999999897</v>
      </c>
      <c r="D34" s="5" t="s">
        <v>97</v>
      </c>
      <c r="E34" s="5">
        <v>1.31</v>
      </c>
      <c r="F34" s="5">
        <v>8.9700000000000006</v>
      </c>
      <c r="G34" s="5">
        <v>277.5</v>
      </c>
      <c r="H34" s="5">
        <v>0.46</v>
      </c>
      <c r="I34" s="5">
        <v>0.18</v>
      </c>
      <c r="J34" s="5">
        <v>0.28999999999999998</v>
      </c>
      <c r="K34" s="5">
        <v>6.56</v>
      </c>
      <c r="L34" s="5">
        <v>1.3</v>
      </c>
      <c r="M34" s="5">
        <v>0.79</v>
      </c>
      <c r="N34" s="5">
        <v>0.2</v>
      </c>
      <c r="O34" s="5">
        <v>0.7</v>
      </c>
      <c r="P34" s="5">
        <v>5.17</v>
      </c>
      <c r="Q34" s="5"/>
      <c r="R34" s="5"/>
      <c r="S34" s="5"/>
      <c r="T34" s="5">
        <v>0.16</v>
      </c>
      <c r="U34" s="5"/>
      <c r="V34" s="5">
        <v>0.6</v>
      </c>
      <c r="W34" s="5">
        <v>1.6</v>
      </c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>
        <v>0.1</v>
      </c>
      <c r="AJ34" s="5"/>
      <c r="AK34" s="5">
        <v>1.4</v>
      </c>
      <c r="AL34" s="5"/>
      <c r="AN34" s="5">
        <v>7</v>
      </c>
      <c r="AO34" s="5"/>
      <c r="AP34" s="5" t="s">
        <v>100</v>
      </c>
      <c r="AQ34" s="5"/>
      <c r="AR34" s="5"/>
      <c r="AS34" s="5">
        <v>42</v>
      </c>
      <c r="AT34" s="5">
        <v>7</v>
      </c>
      <c r="AU34" s="5">
        <v>34</v>
      </c>
      <c r="AV34" s="5"/>
      <c r="AW34" s="5"/>
    </row>
    <row r="35" spans="1:49" x14ac:dyDescent="0.3">
      <c r="A35" s="5">
        <v>1014</v>
      </c>
      <c r="B35" s="5">
        <v>42.472442000000001</v>
      </c>
      <c r="C35" s="5">
        <v>43.2212719999999</v>
      </c>
      <c r="D35" s="5" t="s">
        <v>97</v>
      </c>
      <c r="E35" s="5"/>
      <c r="F35" s="5">
        <v>5.87</v>
      </c>
      <c r="G35" s="5">
        <v>167.4</v>
      </c>
      <c r="H35" s="5">
        <v>0.21</v>
      </c>
      <c r="I35" s="5">
        <v>0.28000000000000003</v>
      </c>
      <c r="J35" s="5">
        <v>0.28999999999999998</v>
      </c>
      <c r="K35" s="5">
        <v>2.41</v>
      </c>
      <c r="L35" s="5">
        <v>0.98</v>
      </c>
      <c r="M35" s="5">
        <v>0.65</v>
      </c>
      <c r="N35" s="5"/>
      <c r="O35" s="5">
        <v>1.4</v>
      </c>
      <c r="P35" s="5">
        <v>9.3699999999999992</v>
      </c>
      <c r="Q35" s="5"/>
      <c r="R35" s="5"/>
      <c r="S35" s="5"/>
      <c r="T35" s="5">
        <v>1.4</v>
      </c>
      <c r="U35" s="5"/>
      <c r="V35" s="5">
        <v>1.1000000000000001</v>
      </c>
      <c r="W35" s="5">
        <v>1.6</v>
      </c>
      <c r="X35" s="5"/>
      <c r="Y35" s="5">
        <v>0.48</v>
      </c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N35" s="5">
        <v>14</v>
      </c>
      <c r="AO35" s="5"/>
      <c r="AP35" s="5" t="s">
        <v>101</v>
      </c>
      <c r="AQ35" s="5"/>
      <c r="AR35" s="5"/>
      <c r="AS35" s="5">
        <v>31</v>
      </c>
      <c r="AT35" s="5">
        <v>8</v>
      </c>
      <c r="AU35" s="5">
        <v>33</v>
      </c>
      <c r="AV35" s="5"/>
      <c r="AW35" s="5"/>
    </row>
    <row r="36" spans="1:49" x14ac:dyDescent="0.3">
      <c r="A36" s="5">
        <v>1015</v>
      </c>
      <c r="B36" s="5">
        <v>42.472571000000002</v>
      </c>
      <c r="C36" s="5">
        <v>43.220233999999898</v>
      </c>
      <c r="D36" s="5" t="s">
        <v>97</v>
      </c>
      <c r="E36" s="5"/>
      <c r="F36" s="5">
        <v>10.210000000000001</v>
      </c>
      <c r="G36" s="5">
        <v>304.7</v>
      </c>
      <c r="H36" s="5">
        <v>0.18</v>
      </c>
      <c r="I36" s="5">
        <v>0.28000000000000003</v>
      </c>
      <c r="J36" s="5"/>
      <c r="K36" s="5">
        <v>6.31</v>
      </c>
      <c r="L36" s="5">
        <v>3.32</v>
      </c>
      <c r="M36" s="5">
        <v>1.17</v>
      </c>
      <c r="N36" s="5"/>
      <c r="O36" s="5">
        <v>1.3</v>
      </c>
      <c r="P36" s="5">
        <v>7.14</v>
      </c>
      <c r="Q36" s="5">
        <v>0.7</v>
      </c>
      <c r="R36" s="5"/>
      <c r="S36" s="5"/>
      <c r="T36" s="5">
        <v>0.3</v>
      </c>
      <c r="U36" s="5"/>
      <c r="V36" s="5">
        <v>0.7</v>
      </c>
      <c r="W36" s="5">
        <v>2.2000000000000002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N36" s="5">
        <v>3</v>
      </c>
      <c r="AO36" s="5"/>
      <c r="AP36" s="5" t="s">
        <v>98</v>
      </c>
      <c r="AQ36" s="5" t="s">
        <v>93</v>
      </c>
      <c r="AR36" s="5"/>
      <c r="AS36" s="5">
        <v>45</v>
      </c>
      <c r="AT36" s="5">
        <v>3</v>
      </c>
      <c r="AU36" s="5">
        <v>40</v>
      </c>
      <c r="AV36" s="5"/>
      <c r="AW36" s="5"/>
    </row>
    <row r="37" spans="1:49" x14ac:dyDescent="0.3">
      <c r="A37" s="5">
        <v>1016</v>
      </c>
      <c r="B37" s="5">
        <v>42.472641000000003</v>
      </c>
      <c r="C37" s="5">
        <v>43.220311000000002</v>
      </c>
      <c r="D37" s="5" t="s">
        <v>97</v>
      </c>
      <c r="E37" s="5"/>
      <c r="F37" s="5">
        <v>6.32</v>
      </c>
      <c r="G37" s="5">
        <v>159.9</v>
      </c>
      <c r="H37" s="5"/>
      <c r="I37" s="5">
        <v>3</v>
      </c>
      <c r="J37" s="5"/>
      <c r="K37" s="5">
        <v>5.59</v>
      </c>
      <c r="L37" s="5">
        <v>1.23</v>
      </c>
      <c r="M37" s="5">
        <v>0.71</v>
      </c>
      <c r="N37" s="5"/>
      <c r="O37" s="5">
        <v>1</v>
      </c>
      <c r="P37" s="5">
        <v>5.03</v>
      </c>
      <c r="Q37" s="5">
        <v>0.3</v>
      </c>
      <c r="R37" s="5"/>
      <c r="S37" s="5"/>
      <c r="T37" s="5">
        <v>0.5</v>
      </c>
      <c r="U37" s="5"/>
      <c r="V37" s="5">
        <v>0.7</v>
      </c>
      <c r="W37" s="5">
        <v>1.9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N37" s="5">
        <v>6</v>
      </c>
      <c r="AO37" s="5"/>
      <c r="AP37" s="5" t="s">
        <v>89</v>
      </c>
      <c r="AQ37" s="5"/>
      <c r="AR37" s="5"/>
      <c r="AS37" s="5">
        <v>57</v>
      </c>
      <c r="AT37" s="5">
        <v>14</v>
      </c>
      <c r="AU37" s="5">
        <v>21</v>
      </c>
      <c r="AV37" s="5"/>
      <c r="AW37" s="5"/>
    </row>
    <row r="38" spans="1:49" x14ac:dyDescent="0.3">
      <c r="A38" s="5">
        <v>1017</v>
      </c>
      <c r="B38" s="5">
        <v>42.47448</v>
      </c>
      <c r="C38" s="5">
        <v>43.219354000000003</v>
      </c>
      <c r="D38" s="5" t="s">
        <v>97</v>
      </c>
      <c r="E38" s="5"/>
      <c r="F38" s="5">
        <v>8.3800000000000008</v>
      </c>
      <c r="G38" s="5">
        <v>361.3</v>
      </c>
      <c r="H38" s="5"/>
      <c r="I38" s="5"/>
      <c r="J38" s="5"/>
      <c r="K38" s="5">
        <v>8.66</v>
      </c>
      <c r="L38" s="5">
        <v>0.55000000000000004</v>
      </c>
      <c r="M38" s="5">
        <v>0.15</v>
      </c>
      <c r="N38" s="5"/>
      <c r="O38" s="5">
        <v>2</v>
      </c>
      <c r="P38" s="5">
        <v>13.45</v>
      </c>
      <c r="Q38" s="5"/>
      <c r="R38" s="5"/>
      <c r="S38" s="5"/>
      <c r="T38" s="5">
        <v>1</v>
      </c>
      <c r="U38" s="5"/>
      <c r="V38" s="5">
        <v>0.7</v>
      </c>
      <c r="W38" s="5">
        <v>2.4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N38" s="5">
        <v>11</v>
      </c>
      <c r="AO38" s="5"/>
      <c r="AP38" s="5" t="s">
        <v>89</v>
      </c>
      <c r="AQ38" s="5">
        <v>0.5</v>
      </c>
      <c r="AR38" s="5"/>
      <c r="AS38" s="5">
        <v>32</v>
      </c>
      <c r="AT38" s="5">
        <v>31</v>
      </c>
      <c r="AU38" s="5">
        <v>24</v>
      </c>
      <c r="AV38" s="5"/>
      <c r="AW38" s="5"/>
    </row>
    <row r="39" spans="1:49" x14ac:dyDescent="0.3">
      <c r="A39" s="5">
        <v>1018</v>
      </c>
      <c r="B39" s="5">
        <v>42.474397000000003</v>
      </c>
      <c r="C39" s="5">
        <v>43.218505</v>
      </c>
      <c r="D39" s="5" t="s">
        <v>97</v>
      </c>
      <c r="E39" s="5">
        <v>0.56000000000000005</v>
      </c>
      <c r="F39" s="5">
        <v>5.4</v>
      </c>
      <c r="G39" s="5">
        <v>138.4</v>
      </c>
      <c r="H39" s="5"/>
      <c r="I39" s="5"/>
      <c r="J39" s="5"/>
      <c r="K39" s="5">
        <v>5.66</v>
      </c>
      <c r="L39" s="5">
        <v>0.16</v>
      </c>
      <c r="M39" s="5">
        <v>0.49</v>
      </c>
      <c r="N39" s="5">
        <v>0.3</v>
      </c>
      <c r="O39" s="5">
        <v>0.6</v>
      </c>
      <c r="P39" s="5">
        <v>3.35</v>
      </c>
      <c r="Q39" s="5">
        <v>0.4</v>
      </c>
      <c r="R39" s="5"/>
      <c r="S39" s="5"/>
      <c r="T39" s="5">
        <v>0.3</v>
      </c>
      <c r="U39" s="5"/>
      <c r="V39" s="5">
        <v>0.7</v>
      </c>
      <c r="W39" s="5">
        <v>1.5</v>
      </c>
      <c r="X39" s="5">
        <v>1.02</v>
      </c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>
        <v>0.3</v>
      </c>
      <c r="AK39" s="5"/>
      <c r="AL39" s="5"/>
      <c r="AN39" s="5">
        <v>9</v>
      </c>
      <c r="AO39" s="5"/>
      <c r="AP39" s="5" t="s">
        <v>102</v>
      </c>
      <c r="AQ39" s="5" t="s">
        <v>93</v>
      </c>
      <c r="AR39" s="5"/>
      <c r="AS39" s="5">
        <v>50</v>
      </c>
      <c r="AT39" s="5">
        <v>13</v>
      </c>
      <c r="AU39" s="5">
        <v>24</v>
      </c>
      <c r="AV39" s="5"/>
      <c r="AW39" s="5"/>
    </row>
    <row r="40" spans="1:49" x14ac:dyDescent="0.3">
      <c r="A40" s="5">
        <v>1019</v>
      </c>
      <c r="B40" s="5">
        <v>42.474685999999899</v>
      </c>
      <c r="C40" s="5">
        <v>43.2175879999999</v>
      </c>
      <c r="D40" s="5" t="s">
        <v>97</v>
      </c>
      <c r="E40" s="5">
        <v>1.1200000000000001</v>
      </c>
      <c r="F40" s="5">
        <v>6</v>
      </c>
      <c r="G40" s="5">
        <v>234.5</v>
      </c>
      <c r="H40" s="5">
        <v>0.9</v>
      </c>
      <c r="I40" s="5">
        <v>0.7</v>
      </c>
      <c r="J40" s="5"/>
      <c r="K40" s="5">
        <v>4.83</v>
      </c>
      <c r="L40" s="5">
        <v>0.71</v>
      </c>
      <c r="M40" s="5">
        <v>0.35</v>
      </c>
      <c r="N40" s="5">
        <v>0.1</v>
      </c>
      <c r="O40" s="5">
        <v>0.3</v>
      </c>
      <c r="P40" s="5">
        <v>1.92</v>
      </c>
      <c r="Q40" s="5"/>
      <c r="R40" s="5"/>
      <c r="S40" s="5">
        <v>0.1</v>
      </c>
      <c r="T40" s="5">
        <v>0.2</v>
      </c>
      <c r="U40" s="5"/>
      <c r="V40" s="5">
        <v>0.3</v>
      </c>
      <c r="W40" s="5">
        <v>0.7</v>
      </c>
      <c r="X40" s="5">
        <v>1.1000000000000001</v>
      </c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N40" s="5">
        <v>5</v>
      </c>
      <c r="AO40" s="5"/>
      <c r="AP40" s="5">
        <v>0.5</v>
      </c>
      <c r="AQ40" s="5">
        <v>0.5</v>
      </c>
      <c r="AR40" s="5"/>
      <c r="AS40" s="5">
        <v>63</v>
      </c>
      <c r="AT40" s="5">
        <v>11</v>
      </c>
      <c r="AU40" s="5">
        <v>20</v>
      </c>
      <c r="AV40" s="5"/>
      <c r="AW40" s="5"/>
    </row>
    <row r="41" spans="1:49" x14ac:dyDescent="0.3">
      <c r="A41" s="5">
        <v>1002</v>
      </c>
      <c r="B41" s="5">
        <v>42.463645</v>
      </c>
      <c r="C41" s="5">
        <v>43.220910000000003</v>
      </c>
      <c r="D41" s="5" t="s">
        <v>97</v>
      </c>
      <c r="E41" s="5"/>
      <c r="F41" s="5">
        <v>5.14</v>
      </c>
      <c r="G41" s="5">
        <v>154.6</v>
      </c>
      <c r="H41" s="5"/>
      <c r="I41" s="5"/>
      <c r="J41" s="5"/>
      <c r="K41" s="5">
        <v>3.25</v>
      </c>
      <c r="L41" s="5">
        <v>0.2</v>
      </c>
      <c r="M41" s="5">
        <v>0.3</v>
      </c>
      <c r="N41" s="5"/>
      <c r="O41" s="5">
        <v>1</v>
      </c>
      <c r="P41" s="5">
        <v>10.11</v>
      </c>
      <c r="Q41" s="5"/>
      <c r="R41" s="5"/>
      <c r="S41" s="5"/>
      <c r="T41" s="5">
        <v>0.3</v>
      </c>
      <c r="U41" s="5"/>
      <c r="V41" s="5">
        <v>0.2</v>
      </c>
      <c r="W41" s="5">
        <v>0.8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N41" s="5">
        <v>6</v>
      </c>
      <c r="AO41" s="5"/>
      <c r="AP41" s="5" t="s">
        <v>89</v>
      </c>
      <c r="AQ41" s="5" t="s">
        <v>93</v>
      </c>
      <c r="AR41" s="5"/>
      <c r="AS41" s="5">
        <v>57</v>
      </c>
      <c r="AT41" s="5">
        <v>12</v>
      </c>
      <c r="AU41" s="5">
        <v>22</v>
      </c>
      <c r="AV41" s="5"/>
      <c r="AW41" s="5"/>
    </row>
    <row r="42" spans="1:49" x14ac:dyDescent="0.3">
      <c r="A42" s="5">
        <v>1020</v>
      </c>
      <c r="B42" s="5">
        <v>42.476743999999897</v>
      </c>
      <c r="C42" s="5">
        <v>43.21978</v>
      </c>
      <c r="D42" s="5" t="s">
        <v>97</v>
      </c>
      <c r="E42" s="5"/>
      <c r="F42" s="5">
        <v>5.55</v>
      </c>
      <c r="G42" s="5">
        <v>152.30000000000001</v>
      </c>
      <c r="H42" s="5">
        <v>0.22</v>
      </c>
      <c r="I42" s="5">
        <v>0.24</v>
      </c>
      <c r="J42" s="5"/>
      <c r="K42" s="5">
        <v>2.68</v>
      </c>
      <c r="L42" s="5">
        <v>0.89</v>
      </c>
      <c r="M42" s="5">
        <v>1.1299999999999999</v>
      </c>
      <c r="N42" s="5">
        <v>0.2</v>
      </c>
      <c r="O42" s="5">
        <v>0.9</v>
      </c>
      <c r="P42" s="5">
        <v>7.2</v>
      </c>
      <c r="Q42" s="5"/>
      <c r="R42" s="5"/>
      <c r="S42" s="5">
        <v>0.2</v>
      </c>
      <c r="T42" s="5">
        <v>0.5</v>
      </c>
      <c r="U42" s="5"/>
      <c r="V42" s="5">
        <v>1.2</v>
      </c>
      <c r="W42" s="5">
        <v>0.5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N42" s="5">
        <v>6</v>
      </c>
      <c r="AO42" s="5" t="s">
        <v>93</v>
      </c>
      <c r="AP42" s="5" t="s">
        <v>93</v>
      </c>
      <c r="AQ42" s="5" t="s">
        <v>93</v>
      </c>
      <c r="AR42" s="5"/>
      <c r="AS42" s="5">
        <v>59</v>
      </c>
      <c r="AT42" s="5">
        <v>10</v>
      </c>
      <c r="AU42" s="5">
        <v>20</v>
      </c>
      <c r="AV42" s="5"/>
      <c r="AW42" s="5"/>
    </row>
    <row r="43" spans="1:49" x14ac:dyDescent="0.3">
      <c r="A43" s="5">
        <v>1021</v>
      </c>
      <c r="B43" s="5">
        <v>42.477587999999898</v>
      </c>
      <c r="C43" s="5">
        <v>43.216532999999899</v>
      </c>
      <c r="D43" s="5" t="s">
        <v>97</v>
      </c>
      <c r="E43" s="5">
        <v>0.5</v>
      </c>
      <c r="F43" s="5">
        <v>7.86</v>
      </c>
      <c r="G43" s="5">
        <v>384.6</v>
      </c>
      <c r="H43" s="5"/>
      <c r="I43" s="5"/>
      <c r="J43" s="5"/>
      <c r="K43" s="5">
        <v>5.0199999999999996</v>
      </c>
      <c r="L43" s="5">
        <v>0.78</v>
      </c>
      <c r="M43" s="5">
        <v>0.16</v>
      </c>
      <c r="N43" s="5"/>
      <c r="O43" s="5">
        <v>3.36</v>
      </c>
      <c r="P43" s="5">
        <v>2.89</v>
      </c>
      <c r="Q43" s="5"/>
      <c r="R43" s="5">
        <v>0.6</v>
      </c>
      <c r="S43" s="5"/>
      <c r="T43" s="5">
        <v>0.8</v>
      </c>
      <c r="U43" s="5">
        <v>0.2</v>
      </c>
      <c r="V43" s="5">
        <v>0.3</v>
      </c>
      <c r="W43" s="5">
        <v>0.8</v>
      </c>
      <c r="X43" s="5">
        <v>0.9</v>
      </c>
      <c r="Y43" s="5"/>
      <c r="Z43" s="5"/>
      <c r="AA43" s="5"/>
      <c r="AB43" s="5"/>
      <c r="AC43" s="5"/>
      <c r="AD43" s="5"/>
      <c r="AE43" s="5"/>
      <c r="AF43" s="5">
        <v>1.6</v>
      </c>
      <c r="AG43" s="5"/>
      <c r="AH43" s="5"/>
      <c r="AI43" s="5"/>
      <c r="AJ43" s="5"/>
      <c r="AK43" s="5"/>
      <c r="AL43" s="5"/>
      <c r="AN43" s="5">
        <v>10</v>
      </c>
      <c r="AO43" s="5"/>
      <c r="AP43" s="5" t="s">
        <v>102</v>
      </c>
      <c r="AQ43" s="5"/>
      <c r="AR43" s="5"/>
      <c r="AS43" s="5">
        <v>56</v>
      </c>
      <c r="AT43" s="5">
        <v>13</v>
      </c>
      <c r="AU43" s="5">
        <v>18</v>
      </c>
      <c r="AV43" s="5"/>
      <c r="AW43" s="5"/>
    </row>
    <row r="44" spans="1:49" x14ac:dyDescent="0.3">
      <c r="A44" s="5">
        <v>1022</v>
      </c>
      <c r="B44" s="5">
        <v>42.478431</v>
      </c>
      <c r="C44" s="5">
        <v>43.215865000000001</v>
      </c>
      <c r="D44" s="5" t="s">
        <v>97</v>
      </c>
      <c r="E44" s="5">
        <v>0.35</v>
      </c>
      <c r="F44" s="5">
        <v>5.07</v>
      </c>
      <c r="G44" s="5">
        <v>234.3</v>
      </c>
      <c r="H44" s="5"/>
      <c r="I44" s="5"/>
      <c r="J44" s="5"/>
      <c r="K44" s="5">
        <v>4.95</v>
      </c>
      <c r="L44" s="5">
        <v>0.28000000000000003</v>
      </c>
      <c r="M44" s="5">
        <v>0.11</v>
      </c>
      <c r="N44" s="5"/>
      <c r="O44" s="5">
        <v>0.4</v>
      </c>
      <c r="P44" s="5">
        <v>1.36</v>
      </c>
      <c r="Q44" s="5"/>
      <c r="R44" s="5">
        <v>0.1</v>
      </c>
      <c r="S44" s="5">
        <v>0.2</v>
      </c>
      <c r="T44" s="5">
        <v>0.15</v>
      </c>
      <c r="U44" s="5"/>
      <c r="V44" s="5">
        <v>0.4</v>
      </c>
      <c r="W44" s="5">
        <v>0.9</v>
      </c>
      <c r="X44" s="5">
        <v>0.6</v>
      </c>
      <c r="Y44" s="5"/>
      <c r="Z44" s="5"/>
      <c r="AA44" s="5">
        <v>0.4</v>
      </c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N44" s="5">
        <v>9</v>
      </c>
      <c r="AO44" s="5"/>
      <c r="AP44" s="5" t="s">
        <v>89</v>
      </c>
      <c r="AQ44" s="5"/>
      <c r="AR44" s="5"/>
      <c r="AS44" s="5">
        <v>46</v>
      </c>
      <c r="AT44" s="5">
        <v>15</v>
      </c>
      <c r="AU44" s="5">
        <v>28</v>
      </c>
      <c r="AV44" s="5"/>
      <c r="AW44" s="5"/>
    </row>
    <row r="45" spans="1:49" x14ac:dyDescent="0.3">
      <c r="A45" s="5">
        <v>1023</v>
      </c>
      <c r="B45" s="5">
        <v>42.480438999999897</v>
      </c>
      <c r="C45" s="5">
        <v>43.218026000000002</v>
      </c>
      <c r="D45" s="5" t="s">
        <v>97</v>
      </c>
      <c r="E45" s="5">
        <v>0.38</v>
      </c>
      <c r="F45" s="5">
        <v>4.55</v>
      </c>
      <c r="G45" s="5">
        <v>203.1</v>
      </c>
      <c r="H45" s="5"/>
      <c r="I45" s="5"/>
      <c r="J45" s="5"/>
      <c r="K45" s="5">
        <v>6.91</v>
      </c>
      <c r="L45" s="5">
        <v>0.71</v>
      </c>
      <c r="M45" s="5">
        <v>1.01</v>
      </c>
      <c r="N45" s="5">
        <v>0.1</v>
      </c>
      <c r="O45" s="5">
        <v>0.1</v>
      </c>
      <c r="P45" s="5">
        <v>1.82</v>
      </c>
      <c r="Q45" s="5"/>
      <c r="R45" s="5">
        <v>0.3</v>
      </c>
      <c r="S45" s="5"/>
      <c r="T45" s="5">
        <v>0.3</v>
      </c>
      <c r="U45" s="5"/>
      <c r="V45" s="5">
        <v>0.7</v>
      </c>
      <c r="W45" s="5">
        <v>2.2000000000000002</v>
      </c>
      <c r="X45" s="5">
        <v>1.2</v>
      </c>
      <c r="Y45" s="5">
        <v>0.15</v>
      </c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N45" s="5">
        <v>3</v>
      </c>
      <c r="AO45" s="5"/>
      <c r="AP45" s="5" t="s">
        <v>93</v>
      </c>
      <c r="AQ45" s="5"/>
      <c r="AR45" s="5"/>
      <c r="AS45" s="5">
        <v>69</v>
      </c>
      <c r="AT45" s="5">
        <v>8</v>
      </c>
      <c r="AU45" s="5">
        <v>19</v>
      </c>
      <c r="AV45" s="5"/>
      <c r="AW45" s="5"/>
    </row>
    <row r="46" spans="1:49" x14ac:dyDescent="0.3">
      <c r="A46" s="5">
        <v>1024</v>
      </c>
      <c r="B46" s="5">
        <v>42.484884999999899</v>
      </c>
      <c r="C46" s="5">
        <v>43.217697000000001</v>
      </c>
      <c r="D46" s="5" t="s">
        <v>97</v>
      </c>
      <c r="E46" s="5">
        <v>0.69</v>
      </c>
      <c r="F46" s="5">
        <v>8.67</v>
      </c>
      <c r="G46" s="5">
        <v>238.5</v>
      </c>
      <c r="H46" s="5"/>
      <c r="I46" s="5"/>
      <c r="J46" s="5"/>
      <c r="K46" s="5">
        <v>5.91</v>
      </c>
      <c r="L46" s="5">
        <v>0.24</v>
      </c>
      <c r="M46" s="5">
        <v>0.26</v>
      </c>
      <c r="N46" s="5">
        <v>0.1</v>
      </c>
      <c r="O46" s="5">
        <v>0.2</v>
      </c>
      <c r="P46" s="5">
        <v>2.04</v>
      </c>
      <c r="Q46" s="5"/>
      <c r="R46" s="5"/>
      <c r="S46" s="5"/>
      <c r="T46" s="5">
        <v>0.3</v>
      </c>
      <c r="U46" s="5"/>
      <c r="V46" s="5">
        <v>0.7</v>
      </c>
      <c r="W46" s="5">
        <v>4.4000000000000004</v>
      </c>
      <c r="X46" s="5"/>
      <c r="Y46" s="5"/>
      <c r="Z46" s="5"/>
      <c r="AA46" s="5">
        <v>0.5</v>
      </c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N46" s="5">
        <v>23</v>
      </c>
      <c r="AO46" s="5"/>
      <c r="AP46" s="5" t="s">
        <v>103</v>
      </c>
      <c r="AQ46" s="5"/>
      <c r="AR46" s="5"/>
      <c r="AS46" s="5">
        <v>51</v>
      </c>
      <c r="AT46" s="5">
        <v>4</v>
      </c>
      <c r="AU46" s="5">
        <v>18</v>
      </c>
      <c r="AV46" s="5"/>
      <c r="AW46" s="5"/>
    </row>
    <row r="47" spans="1:49" x14ac:dyDescent="0.3">
      <c r="A47" s="5">
        <v>1025</v>
      </c>
      <c r="B47" s="5">
        <v>42.486913999999899</v>
      </c>
      <c r="C47" s="5">
        <v>43.2182859999999</v>
      </c>
      <c r="D47" s="5" t="s">
        <v>97</v>
      </c>
      <c r="E47" s="5">
        <v>0.52</v>
      </c>
      <c r="F47" s="5">
        <v>4.76</v>
      </c>
      <c r="G47" s="5">
        <v>209.3</v>
      </c>
      <c r="H47" s="5"/>
      <c r="I47" s="5"/>
      <c r="J47" s="5"/>
      <c r="K47" s="5">
        <v>5.2</v>
      </c>
      <c r="L47" s="5">
        <v>0.87</v>
      </c>
      <c r="M47" s="5">
        <v>0.32</v>
      </c>
      <c r="N47" s="5"/>
      <c r="O47" s="5">
        <v>0.6</v>
      </c>
      <c r="P47" s="5">
        <v>2.5499999999999998</v>
      </c>
      <c r="Q47" s="5">
        <v>0.5</v>
      </c>
      <c r="R47" s="5"/>
      <c r="S47" s="5"/>
      <c r="T47" s="5">
        <v>0.4</v>
      </c>
      <c r="U47" s="5"/>
      <c r="V47" s="5">
        <v>0.6</v>
      </c>
      <c r="W47" s="5">
        <v>0.7</v>
      </c>
      <c r="X47" s="5"/>
      <c r="Y47" s="5">
        <v>0.9</v>
      </c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N47" s="5">
        <v>20</v>
      </c>
      <c r="AO47" s="5"/>
      <c r="AP47" s="5" t="s">
        <v>102</v>
      </c>
      <c r="AQ47" s="5"/>
      <c r="AR47" s="5"/>
      <c r="AS47" s="5">
        <v>43</v>
      </c>
      <c r="AT47" s="5">
        <v>8</v>
      </c>
      <c r="AU47" s="5">
        <v>26</v>
      </c>
      <c r="AV47" s="5"/>
      <c r="AW47" s="5"/>
    </row>
    <row r="48" spans="1:49" x14ac:dyDescent="0.3">
      <c r="A48" s="5">
        <v>1026</v>
      </c>
      <c r="B48" s="5">
        <v>42.487506000000003</v>
      </c>
      <c r="C48" s="5">
        <v>43.218822000000003</v>
      </c>
      <c r="D48" s="5" t="s">
        <v>97</v>
      </c>
      <c r="E48" s="5">
        <v>0.46</v>
      </c>
      <c r="F48" s="5">
        <v>8.8800000000000008</v>
      </c>
      <c r="G48" s="5">
        <v>166</v>
      </c>
      <c r="H48" s="5"/>
      <c r="I48" s="5"/>
      <c r="J48" s="5"/>
      <c r="K48" s="5">
        <v>10.029999999999999</v>
      </c>
      <c r="L48" s="5">
        <v>0.21</v>
      </c>
      <c r="M48" s="5">
        <v>0.69</v>
      </c>
      <c r="N48" s="5"/>
      <c r="O48" s="5">
        <v>0.3</v>
      </c>
      <c r="P48" s="5">
        <v>2.11</v>
      </c>
      <c r="Q48" s="5"/>
      <c r="R48" s="5"/>
      <c r="S48" s="5">
        <v>0.4</v>
      </c>
      <c r="T48" s="5">
        <v>0.2</v>
      </c>
      <c r="U48" s="5"/>
      <c r="V48" s="5">
        <v>0.8</v>
      </c>
      <c r="W48" s="5">
        <v>1.7</v>
      </c>
      <c r="X48" s="5"/>
      <c r="Y48" s="5"/>
      <c r="Z48" s="5"/>
      <c r="AA48" s="5">
        <v>0.8</v>
      </c>
      <c r="AB48" s="5"/>
      <c r="AC48" s="5"/>
      <c r="AD48" s="5"/>
      <c r="AE48" s="5"/>
      <c r="AF48" s="5">
        <v>0.15</v>
      </c>
      <c r="AG48" s="5"/>
      <c r="AH48" s="5"/>
      <c r="AI48" s="5"/>
      <c r="AJ48" s="5">
        <v>0.5</v>
      </c>
      <c r="AK48" s="5"/>
      <c r="AL48" s="5"/>
      <c r="AN48" s="5">
        <v>6</v>
      </c>
      <c r="AO48" s="5"/>
      <c r="AP48" s="5" t="s">
        <v>103</v>
      </c>
      <c r="AQ48" s="5"/>
      <c r="AR48" s="5"/>
      <c r="AS48" s="5">
        <v>59</v>
      </c>
      <c r="AT48" s="5">
        <v>10</v>
      </c>
      <c r="AU48" s="5">
        <v>20</v>
      </c>
      <c r="AV48" s="5"/>
      <c r="AW48" s="5"/>
    </row>
    <row r="49" spans="1:49" x14ac:dyDescent="0.3">
      <c r="A49" s="5">
        <v>1027</v>
      </c>
      <c r="B49" s="5">
        <v>42.478547880400001</v>
      </c>
      <c r="C49" s="5">
        <v>43.217169552100003</v>
      </c>
      <c r="D49" s="5" t="s">
        <v>97</v>
      </c>
      <c r="E49" s="5"/>
      <c r="F49" s="5">
        <v>8.48</v>
      </c>
      <c r="G49" s="5">
        <v>224.9</v>
      </c>
      <c r="H49" s="5"/>
      <c r="I49" s="5">
        <v>1</v>
      </c>
      <c r="J49" s="5"/>
      <c r="K49" s="5">
        <v>6.51</v>
      </c>
      <c r="L49" s="5">
        <v>0.38</v>
      </c>
      <c r="M49" s="5">
        <v>0.19</v>
      </c>
      <c r="N49" s="5">
        <v>0.1</v>
      </c>
      <c r="O49" s="5">
        <v>0.4</v>
      </c>
      <c r="P49" s="5">
        <v>2.38</v>
      </c>
      <c r="Q49" s="5">
        <v>0.3</v>
      </c>
      <c r="R49" s="5">
        <v>0.1</v>
      </c>
      <c r="S49" s="5">
        <v>0.4</v>
      </c>
      <c r="T49" s="5">
        <v>0.4</v>
      </c>
      <c r="U49" s="5"/>
      <c r="V49" s="5">
        <v>0.5</v>
      </c>
      <c r="W49" s="5">
        <v>0.7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N49" s="5">
        <v>6</v>
      </c>
      <c r="AO49" s="5"/>
      <c r="AP49" s="5" t="s">
        <v>89</v>
      </c>
      <c r="AQ49" s="5" t="s">
        <v>102</v>
      </c>
      <c r="AR49" s="5"/>
      <c r="AS49" s="5">
        <v>63</v>
      </c>
      <c r="AT49" s="5">
        <v>6</v>
      </c>
      <c r="AU49" s="5">
        <v>19</v>
      </c>
      <c r="AV49" s="5" t="s">
        <v>93</v>
      </c>
      <c r="AW49" s="5"/>
    </row>
    <row r="50" spans="1:49" x14ac:dyDescent="0.3">
      <c r="A50" s="5">
        <v>1028</v>
      </c>
      <c r="B50" s="5">
        <v>42.481013966600003</v>
      </c>
      <c r="C50" s="5">
        <v>43.219298332500003</v>
      </c>
      <c r="D50" s="5" t="s">
        <v>97</v>
      </c>
      <c r="E50" s="5">
        <v>1.02</v>
      </c>
      <c r="F50" s="5">
        <v>2.8</v>
      </c>
      <c r="G50" s="5">
        <v>128.9</v>
      </c>
      <c r="H50" s="5"/>
      <c r="I50" s="5"/>
      <c r="J50" s="5"/>
      <c r="K50" s="5">
        <v>2.31</v>
      </c>
      <c r="L50" s="5">
        <v>1.89</v>
      </c>
      <c r="M50" s="5">
        <v>0.52</v>
      </c>
      <c r="N50" s="5">
        <v>0.4</v>
      </c>
      <c r="O50" s="5">
        <v>0.5</v>
      </c>
      <c r="P50" s="5">
        <v>3.84</v>
      </c>
      <c r="Q50" s="5"/>
      <c r="R50" s="5"/>
      <c r="S50" s="5"/>
      <c r="T50" s="5">
        <v>1.4</v>
      </c>
      <c r="U50" s="5"/>
      <c r="V50" s="5">
        <v>0.7</v>
      </c>
      <c r="W50" s="5">
        <v>1.2</v>
      </c>
      <c r="X50" s="5">
        <v>0.26</v>
      </c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N50" s="5">
        <v>5</v>
      </c>
      <c r="AO50" s="5"/>
      <c r="AP50" s="5" t="s">
        <v>99</v>
      </c>
      <c r="AQ50" s="5" t="s">
        <v>93</v>
      </c>
      <c r="AR50" s="5"/>
      <c r="AS50" s="5">
        <v>48</v>
      </c>
      <c r="AT50" s="5">
        <v>8</v>
      </c>
      <c r="AU50" s="5">
        <v>31</v>
      </c>
      <c r="AV50" s="5"/>
      <c r="AW50" s="5"/>
    </row>
    <row r="51" spans="1:49" x14ac:dyDescent="0.3">
      <c r="A51" s="5">
        <v>1003</v>
      </c>
      <c r="B51" s="5">
        <v>42.465200000000003</v>
      </c>
      <c r="C51" s="5">
        <v>43.220357999999898</v>
      </c>
      <c r="D51" s="5" t="s">
        <v>97</v>
      </c>
      <c r="E51" s="5"/>
      <c r="F51" s="5">
        <v>6.66</v>
      </c>
      <c r="G51" s="5">
        <v>291.60000000000002</v>
      </c>
      <c r="H51" s="5"/>
      <c r="I51" s="5"/>
      <c r="J51" s="5"/>
      <c r="K51" s="5">
        <v>5.48</v>
      </c>
      <c r="L51" s="5">
        <v>0.23</v>
      </c>
      <c r="M51" s="5">
        <v>0.2</v>
      </c>
      <c r="N51" s="5"/>
      <c r="O51" s="5">
        <v>0.2</v>
      </c>
      <c r="P51" s="5">
        <v>0.53</v>
      </c>
      <c r="Q51" s="5"/>
      <c r="R51" s="5"/>
      <c r="S51" s="5">
        <v>0.1</v>
      </c>
      <c r="T51" s="5">
        <v>0.17</v>
      </c>
      <c r="U51" s="5"/>
      <c r="V51" s="5">
        <v>0.3</v>
      </c>
      <c r="W51" s="5">
        <v>0.6</v>
      </c>
      <c r="X51" s="5"/>
      <c r="Y51" s="5">
        <v>0.11</v>
      </c>
      <c r="Z51" s="5"/>
      <c r="AA51" s="5">
        <v>0.3</v>
      </c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N51" s="5">
        <v>5</v>
      </c>
      <c r="AO51" s="5" t="s">
        <v>93</v>
      </c>
      <c r="AP51" s="5" t="s">
        <v>93</v>
      </c>
      <c r="AQ51" s="5"/>
      <c r="AR51" s="5"/>
      <c r="AS51" s="5">
        <v>55</v>
      </c>
      <c r="AT51" s="5">
        <v>10</v>
      </c>
      <c r="AU51" s="5">
        <v>28</v>
      </c>
      <c r="AV51" s="5"/>
      <c r="AW51" s="5"/>
    </row>
    <row r="52" spans="1:49" x14ac:dyDescent="0.3">
      <c r="A52" s="5">
        <v>1004</v>
      </c>
      <c r="B52" s="5">
        <v>42.465536999999898</v>
      </c>
      <c r="C52" s="5">
        <v>43.220919000000002</v>
      </c>
      <c r="D52" s="5" t="s">
        <v>97</v>
      </c>
      <c r="E52" s="5"/>
      <c r="F52" s="5">
        <v>1.36</v>
      </c>
      <c r="G52" s="5">
        <v>419.2</v>
      </c>
      <c r="H52" s="5"/>
      <c r="I52" s="5"/>
      <c r="J52" s="5"/>
      <c r="K52" s="5">
        <v>0.52</v>
      </c>
      <c r="L52" s="5">
        <v>0.13</v>
      </c>
      <c r="M52" s="5">
        <v>0.21</v>
      </c>
      <c r="N52" s="5"/>
      <c r="O52" s="5">
        <v>0.1</v>
      </c>
      <c r="P52" s="5">
        <v>0.39</v>
      </c>
      <c r="Q52" s="5"/>
      <c r="R52" s="5">
        <v>0.1</v>
      </c>
      <c r="S52" s="5">
        <v>0.1</v>
      </c>
      <c r="T52" s="5">
        <v>0.26</v>
      </c>
      <c r="U52" s="5"/>
      <c r="V52" s="5">
        <v>0.2</v>
      </c>
      <c r="W52" s="5">
        <v>0.3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N52" s="5">
        <v>11</v>
      </c>
      <c r="AO52" s="5" t="s">
        <v>93</v>
      </c>
      <c r="AP52" s="5" t="s">
        <v>93</v>
      </c>
      <c r="AQ52" s="5"/>
      <c r="AR52" s="5"/>
      <c r="AS52" s="5">
        <v>61</v>
      </c>
      <c r="AT52" s="5">
        <v>5</v>
      </c>
      <c r="AU52" s="5">
        <v>21</v>
      </c>
      <c r="AV52" s="5"/>
      <c r="AW52" s="5"/>
    </row>
    <row r="53" spans="1:49" x14ac:dyDescent="0.3">
      <c r="A53" s="5">
        <v>1005</v>
      </c>
      <c r="B53" s="5">
        <v>42.466709000000002</v>
      </c>
      <c r="C53" s="5">
        <v>43.220782</v>
      </c>
      <c r="D53" s="5" t="s">
        <v>97</v>
      </c>
      <c r="E53" s="5"/>
      <c r="F53" s="5">
        <v>11.8</v>
      </c>
      <c r="G53" s="5">
        <v>240.5</v>
      </c>
      <c r="H53" s="5">
        <v>0.5</v>
      </c>
      <c r="I53" s="5"/>
      <c r="J53" s="5"/>
      <c r="K53" s="5">
        <v>9.84</v>
      </c>
      <c r="L53" s="5">
        <v>0.22</v>
      </c>
      <c r="M53" s="5">
        <v>1.1399999999999999</v>
      </c>
      <c r="N53" s="5"/>
      <c r="O53" s="5">
        <v>1.02</v>
      </c>
      <c r="P53" s="5">
        <v>6.84</v>
      </c>
      <c r="Q53" s="5"/>
      <c r="R53" s="5"/>
      <c r="S53" s="5"/>
      <c r="T53" s="5">
        <v>0.5</v>
      </c>
      <c r="U53" s="5"/>
      <c r="V53" s="5">
        <v>0.4</v>
      </c>
      <c r="W53" s="5">
        <v>1.7</v>
      </c>
      <c r="X53" s="5"/>
      <c r="Y53" s="5"/>
      <c r="Z53" s="5"/>
      <c r="AA53" s="5">
        <v>0.5</v>
      </c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N53" s="5">
        <v>12</v>
      </c>
      <c r="AO53" s="5">
        <v>0.5</v>
      </c>
      <c r="AP53" s="5" t="s">
        <v>102</v>
      </c>
      <c r="AQ53" s="5"/>
      <c r="AR53" s="5"/>
      <c r="AS53" s="5">
        <v>43</v>
      </c>
      <c r="AT53" s="5">
        <v>18</v>
      </c>
      <c r="AU53" s="5">
        <v>22</v>
      </c>
      <c r="AV53" s="5"/>
      <c r="AW53" s="5"/>
    </row>
    <row r="54" spans="1:49" x14ac:dyDescent="0.3">
      <c r="A54" s="5">
        <v>1006</v>
      </c>
      <c r="B54" s="5">
        <v>42.467247</v>
      </c>
      <c r="C54" s="5">
        <v>43.220412000000003</v>
      </c>
      <c r="D54" s="5" t="s">
        <v>97</v>
      </c>
      <c r="E54" s="5">
        <v>0.51</v>
      </c>
      <c r="F54" s="5">
        <v>8.1199999999999992</v>
      </c>
      <c r="G54" s="5">
        <v>300.39999999999998</v>
      </c>
      <c r="H54" s="5">
        <v>1.5</v>
      </c>
      <c r="I54" s="5">
        <v>0.14000000000000001</v>
      </c>
      <c r="J54" s="5"/>
      <c r="K54" s="5">
        <v>8.8000000000000007</v>
      </c>
      <c r="L54" s="5">
        <v>1.31</v>
      </c>
      <c r="M54" s="5">
        <v>0.67</v>
      </c>
      <c r="N54" s="5">
        <v>0.3</v>
      </c>
      <c r="O54" s="5">
        <v>0.9</v>
      </c>
      <c r="P54" s="5">
        <v>2.65</v>
      </c>
      <c r="Q54" s="5">
        <v>0.2</v>
      </c>
      <c r="R54" s="5">
        <v>0.1</v>
      </c>
      <c r="S54" s="5">
        <v>0.2</v>
      </c>
      <c r="T54" s="5">
        <v>0.2</v>
      </c>
      <c r="U54" s="5">
        <v>0.1</v>
      </c>
      <c r="V54" s="5">
        <v>0.5</v>
      </c>
      <c r="W54" s="5">
        <v>1.8</v>
      </c>
      <c r="X54" s="5">
        <v>0.5</v>
      </c>
      <c r="Y54" s="5"/>
      <c r="Z54" s="5"/>
      <c r="AA54" s="5">
        <v>0.4</v>
      </c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N54" s="5">
        <v>9</v>
      </c>
      <c r="AO54" s="5" t="s">
        <v>102</v>
      </c>
      <c r="AP54" s="5" t="s">
        <v>93</v>
      </c>
      <c r="AQ54" s="5"/>
      <c r="AR54" s="5"/>
      <c r="AS54" s="5">
        <v>45</v>
      </c>
      <c r="AT54" s="5">
        <v>16</v>
      </c>
      <c r="AU54" s="5">
        <v>25</v>
      </c>
      <c r="AV54" s="5"/>
      <c r="AW54" s="5"/>
    </row>
    <row r="55" spans="1:49" x14ac:dyDescent="0.3">
      <c r="A55" s="5">
        <v>1007</v>
      </c>
      <c r="B55" s="5">
        <v>42.467429000000003</v>
      </c>
      <c r="C55" s="5">
        <v>43.220792000000003</v>
      </c>
      <c r="D55" s="5" t="s">
        <v>97</v>
      </c>
      <c r="E55" s="5"/>
      <c r="F55" s="5">
        <v>5.57</v>
      </c>
      <c r="G55" s="5">
        <v>185.3</v>
      </c>
      <c r="H55" s="5">
        <v>1.9</v>
      </c>
      <c r="I55" s="5">
        <v>3.1</v>
      </c>
      <c r="J55" s="5">
        <v>2.1</v>
      </c>
      <c r="K55" s="5">
        <v>3.87</v>
      </c>
      <c r="L55" s="5">
        <v>2.11</v>
      </c>
      <c r="M55" s="5">
        <v>6.17</v>
      </c>
      <c r="N55" s="5"/>
      <c r="O55" s="5">
        <v>1.4</v>
      </c>
      <c r="P55" s="5">
        <v>7.66</v>
      </c>
      <c r="Q55" s="5"/>
      <c r="R55" s="5"/>
      <c r="S55" s="5"/>
      <c r="T55" s="5">
        <v>0.6</v>
      </c>
      <c r="U55" s="5"/>
      <c r="V55" s="5">
        <v>1.1000000000000001</v>
      </c>
      <c r="W55" s="5">
        <v>1.6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>
        <v>8.5000000000000006E-2</v>
      </c>
      <c r="AN55" s="5">
        <v>11</v>
      </c>
      <c r="AO55" s="5">
        <v>0.5</v>
      </c>
      <c r="AP55" s="5" t="s">
        <v>89</v>
      </c>
      <c r="AQ55" s="5">
        <v>0.5</v>
      </c>
      <c r="AR55" s="5"/>
      <c r="AS55" s="5">
        <v>40</v>
      </c>
      <c r="AT55" s="5">
        <v>23</v>
      </c>
      <c r="AU55" s="5">
        <v>23</v>
      </c>
      <c r="AV55" s="5"/>
      <c r="AW55" s="5"/>
    </row>
    <row r="56" spans="1:49" x14ac:dyDescent="0.3">
      <c r="A56" s="5">
        <v>1008</v>
      </c>
      <c r="B56" s="5">
        <v>42.467657000000003</v>
      </c>
      <c r="C56" s="5">
        <v>43.220773999999899</v>
      </c>
      <c r="D56" s="5" t="s">
        <v>97</v>
      </c>
      <c r="E56" s="5">
        <v>0.59</v>
      </c>
      <c r="F56" s="5">
        <v>8.0299999999999994</v>
      </c>
      <c r="G56" s="5">
        <v>256.60000000000002</v>
      </c>
      <c r="H56" s="5"/>
      <c r="I56" s="5">
        <v>1.1000000000000001</v>
      </c>
      <c r="J56" s="5"/>
      <c r="K56" s="5">
        <v>7.66</v>
      </c>
      <c r="L56" s="5">
        <v>1.05</v>
      </c>
      <c r="M56" s="5">
        <v>0.42</v>
      </c>
      <c r="N56" s="5">
        <v>0.1</v>
      </c>
      <c r="O56" s="5">
        <v>0.7</v>
      </c>
      <c r="P56" s="5">
        <v>3.48</v>
      </c>
      <c r="Q56" s="5"/>
      <c r="R56" s="5"/>
      <c r="S56" s="5"/>
      <c r="T56" s="5">
        <v>0.3</v>
      </c>
      <c r="U56" s="5"/>
      <c r="V56" s="5">
        <v>0.4</v>
      </c>
      <c r="W56" s="5">
        <v>1.5</v>
      </c>
      <c r="X56" s="5"/>
      <c r="Y56" s="5">
        <v>0.11</v>
      </c>
      <c r="Z56" s="5"/>
      <c r="AA56" s="5">
        <v>0.8</v>
      </c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N56" s="5">
        <v>11</v>
      </c>
      <c r="AO56" s="5" t="s">
        <v>93</v>
      </c>
      <c r="AP56" s="5" t="s">
        <v>89</v>
      </c>
      <c r="AQ56" s="5"/>
      <c r="AR56" s="5"/>
      <c r="AS56" s="5">
        <v>46</v>
      </c>
      <c r="AT56" s="5">
        <v>18</v>
      </c>
      <c r="AU56" s="5">
        <v>22</v>
      </c>
      <c r="AV56" s="5"/>
      <c r="AW56" s="5"/>
    </row>
    <row r="57" spans="1:49" x14ac:dyDescent="0.3">
      <c r="A57" s="5">
        <v>1009</v>
      </c>
      <c r="B57" s="5">
        <v>42.467986000000003</v>
      </c>
      <c r="C57" s="5">
        <v>43.220382999999899</v>
      </c>
      <c r="D57" s="5" t="s">
        <v>97</v>
      </c>
      <c r="E57" s="5">
        <v>0.21</v>
      </c>
      <c r="F57" s="5">
        <v>4.0599999999999996</v>
      </c>
      <c r="G57" s="5">
        <v>201.65</v>
      </c>
      <c r="H57" s="5"/>
      <c r="I57" s="5">
        <v>1.2</v>
      </c>
      <c r="J57" s="5"/>
      <c r="K57" s="5">
        <v>8.4600000000000009</v>
      </c>
      <c r="L57" s="5">
        <v>0.6</v>
      </c>
      <c r="M57" s="5">
        <v>0.25</v>
      </c>
      <c r="N57" s="5">
        <v>0.1</v>
      </c>
      <c r="O57" s="5">
        <v>0.3</v>
      </c>
      <c r="P57" s="5">
        <v>3.23</v>
      </c>
      <c r="Q57" s="5">
        <v>0.3</v>
      </c>
      <c r="R57" s="5">
        <v>0.14000000000000001</v>
      </c>
      <c r="S57" s="5">
        <v>0.4</v>
      </c>
      <c r="T57" s="5">
        <v>0.3</v>
      </c>
      <c r="U57" s="5"/>
      <c r="V57" s="5">
        <v>0.7</v>
      </c>
      <c r="W57" s="5">
        <v>2.1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N57" s="5">
        <v>8</v>
      </c>
      <c r="AO57" s="5"/>
      <c r="AP57" s="5" t="s">
        <v>102</v>
      </c>
      <c r="AQ57" s="5"/>
      <c r="AR57" s="5"/>
      <c r="AS57" s="5">
        <v>65</v>
      </c>
      <c r="AT57" s="5">
        <v>5</v>
      </c>
      <c r="AU57" s="5">
        <v>19</v>
      </c>
      <c r="AV57" s="5"/>
      <c r="AW57" s="5"/>
    </row>
    <row r="58" spans="1:49" x14ac:dyDescent="0.3">
      <c r="A58" s="5">
        <v>1029</v>
      </c>
      <c r="B58" s="5">
        <v>42.487691000439384</v>
      </c>
      <c r="C58" s="5">
        <v>43.218566000120859</v>
      </c>
      <c r="D58" s="5" t="s">
        <v>97</v>
      </c>
      <c r="E58" s="5">
        <v>0.87</v>
      </c>
      <c r="F58" s="5">
        <v>43.4</v>
      </c>
      <c r="G58" s="5" t="s">
        <v>104</v>
      </c>
      <c r="H58" s="5"/>
      <c r="I58" s="5"/>
      <c r="J58" s="5">
        <v>2.4700000000000002</v>
      </c>
      <c r="K58" s="5">
        <v>47.34</v>
      </c>
      <c r="L58" s="5">
        <v>3.45</v>
      </c>
      <c r="M58" s="5">
        <v>0.94</v>
      </c>
      <c r="N58" s="5"/>
      <c r="O58" s="5">
        <v>0.85</v>
      </c>
      <c r="P58" s="5">
        <v>21.2</v>
      </c>
      <c r="Q58" s="5">
        <v>0.53300000000000003</v>
      </c>
      <c r="R58" s="5">
        <v>0.32</v>
      </c>
      <c r="S58" s="5"/>
      <c r="T58" s="5">
        <v>0.21</v>
      </c>
      <c r="U58" s="5"/>
      <c r="V58" s="5">
        <v>0.74</v>
      </c>
      <c r="W58" s="5">
        <v>1.99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>
        <v>2.23</v>
      </c>
      <c r="AI58" s="5">
        <v>0.62</v>
      </c>
      <c r="AJ58" s="5"/>
      <c r="AK58" s="5"/>
      <c r="AL58" s="5"/>
      <c r="AN58" s="5">
        <v>10</v>
      </c>
      <c r="AO58" s="5">
        <v>0</v>
      </c>
      <c r="AP58" s="5">
        <v>2</v>
      </c>
      <c r="AQ58" s="5">
        <v>0</v>
      </c>
      <c r="AR58" s="5">
        <v>0</v>
      </c>
      <c r="AS58" s="5">
        <v>53</v>
      </c>
      <c r="AT58" s="5">
        <v>11</v>
      </c>
      <c r="AU58" s="5">
        <v>24</v>
      </c>
      <c r="AV58" s="5">
        <v>0</v>
      </c>
      <c r="AW58" s="5">
        <v>0</v>
      </c>
    </row>
    <row r="59" spans="1:49" x14ac:dyDescent="0.3">
      <c r="A59" s="5">
        <v>1030</v>
      </c>
      <c r="B59" s="5">
        <v>42.487632000416511</v>
      </c>
      <c r="C59" s="5">
        <v>43.21873199968212</v>
      </c>
      <c r="D59" s="5" t="s">
        <v>97</v>
      </c>
      <c r="E59" s="5">
        <v>10.69</v>
      </c>
      <c r="F59" s="5">
        <v>109.44</v>
      </c>
      <c r="G59" s="5" t="s">
        <v>105</v>
      </c>
      <c r="H59" s="5">
        <v>1.05</v>
      </c>
      <c r="I59" s="5"/>
      <c r="J59" s="5"/>
      <c r="K59" s="5">
        <v>107.2</v>
      </c>
      <c r="L59" s="5">
        <v>3.78</v>
      </c>
      <c r="M59" s="5">
        <v>4.7699999999999996</v>
      </c>
      <c r="N59" s="5">
        <v>0.22</v>
      </c>
      <c r="O59" s="5">
        <v>5.19</v>
      </c>
      <c r="P59" s="5">
        <v>36.75</v>
      </c>
      <c r="Q59" s="5"/>
      <c r="R59" s="5"/>
      <c r="S59" s="5">
        <v>0.32</v>
      </c>
      <c r="T59" s="5">
        <v>0.45</v>
      </c>
      <c r="U59" s="5"/>
      <c r="V59" s="5">
        <v>0.55000000000000004</v>
      </c>
      <c r="W59" s="5">
        <v>2.7850000000000001</v>
      </c>
      <c r="X59" s="5"/>
      <c r="Y59" s="5">
        <v>1.1499999999999999</v>
      </c>
      <c r="Z59" s="5"/>
      <c r="AA59" s="5"/>
      <c r="AB59" s="5"/>
      <c r="AC59" s="5"/>
      <c r="AD59" s="5">
        <v>0.77500000000000002</v>
      </c>
      <c r="AE59" s="5"/>
      <c r="AF59" s="5"/>
      <c r="AG59" s="5"/>
      <c r="AH59" s="5"/>
      <c r="AI59" s="5"/>
      <c r="AJ59" s="5"/>
      <c r="AK59" s="5"/>
      <c r="AL59" s="5"/>
      <c r="AN59" s="5">
        <v>16</v>
      </c>
      <c r="AO59" s="5">
        <v>2</v>
      </c>
      <c r="AP59" s="5">
        <v>4</v>
      </c>
      <c r="AQ59" s="5">
        <v>0</v>
      </c>
      <c r="AR59" s="5">
        <v>0</v>
      </c>
      <c r="AS59" s="5">
        <v>45</v>
      </c>
      <c r="AT59" s="5">
        <v>11</v>
      </c>
      <c r="AU59" s="5">
        <v>22</v>
      </c>
      <c r="AV59" s="5">
        <v>0</v>
      </c>
      <c r="AW59" s="5">
        <v>0</v>
      </c>
    </row>
    <row r="60" spans="1:49" x14ac:dyDescent="0.3">
      <c r="A60" s="5">
        <v>1031</v>
      </c>
      <c r="B60" s="5">
        <v>42.489012000203672</v>
      </c>
      <c r="C60" s="5">
        <v>43.219430000394247</v>
      </c>
      <c r="D60" s="5" t="s">
        <v>97</v>
      </c>
      <c r="E60" s="5">
        <v>6.5</v>
      </c>
      <c r="F60" s="5">
        <v>74.56</v>
      </c>
      <c r="G60" s="5">
        <v>415.3</v>
      </c>
      <c r="H60" s="5"/>
      <c r="I60" s="5"/>
      <c r="J60" s="5"/>
      <c r="K60" s="5">
        <v>81.739999999999995</v>
      </c>
      <c r="L60" s="5">
        <v>12.05</v>
      </c>
      <c r="M60" s="5">
        <v>1.96</v>
      </c>
      <c r="N60" s="5">
        <v>0.16500000000000001</v>
      </c>
      <c r="O60" s="5">
        <v>0.43</v>
      </c>
      <c r="P60" s="5">
        <v>19.47</v>
      </c>
      <c r="Q60" s="5"/>
      <c r="R60" s="5"/>
      <c r="S60" s="5">
        <v>0.16</v>
      </c>
      <c r="T60" s="5">
        <v>0.22</v>
      </c>
      <c r="U60" s="5">
        <v>3.7999999999999999E-2</v>
      </c>
      <c r="V60" s="5">
        <v>0.61</v>
      </c>
      <c r="W60" s="5">
        <v>3.23</v>
      </c>
      <c r="X60" s="5">
        <v>0.68</v>
      </c>
      <c r="Y60" s="5"/>
      <c r="Z60" s="5">
        <v>0.622</v>
      </c>
      <c r="AA60" s="5"/>
      <c r="AB60" s="5"/>
      <c r="AC60" s="5"/>
      <c r="AD60" s="5"/>
      <c r="AE60" s="5"/>
      <c r="AF60" s="5">
        <v>0.51</v>
      </c>
      <c r="AG60" s="5"/>
      <c r="AH60" s="5"/>
      <c r="AI60" s="5"/>
      <c r="AJ60" s="5"/>
      <c r="AK60" s="5"/>
      <c r="AL60" s="5"/>
      <c r="AN60" s="5">
        <v>17</v>
      </c>
      <c r="AO60" s="5">
        <v>0</v>
      </c>
      <c r="AP60" s="5">
        <v>1</v>
      </c>
      <c r="AQ60" s="5">
        <v>0</v>
      </c>
      <c r="AR60" s="5">
        <v>0</v>
      </c>
      <c r="AS60" s="5">
        <v>58</v>
      </c>
      <c r="AT60" s="5">
        <v>9</v>
      </c>
      <c r="AU60" s="5">
        <v>15</v>
      </c>
      <c r="AV60" s="5">
        <v>0</v>
      </c>
      <c r="AW60" s="5">
        <v>0</v>
      </c>
    </row>
    <row r="61" spans="1:49" x14ac:dyDescent="0.3">
      <c r="A61" s="5">
        <v>3001</v>
      </c>
      <c r="B61" s="5">
        <v>42.488127999907313</v>
      </c>
      <c r="C61" s="5">
        <v>43.222166999807257</v>
      </c>
      <c r="D61" s="5" t="s">
        <v>56</v>
      </c>
      <c r="E61" s="5">
        <v>20.350000000000001</v>
      </c>
      <c r="F61" s="5">
        <v>91.13</v>
      </c>
      <c r="G61" s="5">
        <v>260.64999999999901</v>
      </c>
      <c r="H61" s="5"/>
      <c r="I61" s="5">
        <v>3.57</v>
      </c>
      <c r="J61" s="5"/>
      <c r="K61" s="5">
        <v>44.35</v>
      </c>
      <c r="L61" s="5">
        <v>22.57</v>
      </c>
      <c r="M61" s="5">
        <v>11.9</v>
      </c>
      <c r="N61" s="5">
        <v>0.38500000000000001</v>
      </c>
      <c r="O61" s="5">
        <v>9.57</v>
      </c>
      <c r="P61" s="5">
        <v>154.94999999999999</v>
      </c>
      <c r="Q61" s="5">
        <v>2.31</v>
      </c>
      <c r="R61" s="5"/>
      <c r="S61" s="5">
        <v>0.45</v>
      </c>
      <c r="T61" s="5">
        <v>0.8</v>
      </c>
      <c r="U61" s="5"/>
      <c r="V61" s="5">
        <v>1.0900000000000001</v>
      </c>
      <c r="W61" s="5">
        <v>3.1850000000000001</v>
      </c>
      <c r="X61" s="5"/>
      <c r="Y61" s="5"/>
      <c r="Z61" s="5"/>
      <c r="AA61" s="5"/>
      <c r="AB61" s="5"/>
      <c r="AC61" s="5"/>
      <c r="AD61" s="5"/>
      <c r="AE61" s="5">
        <v>0.97</v>
      </c>
      <c r="AF61" s="5"/>
      <c r="AG61" s="5"/>
      <c r="AH61" s="5"/>
      <c r="AI61" s="5"/>
      <c r="AJ61" s="5"/>
      <c r="AK61" s="5"/>
      <c r="AL61" s="5"/>
      <c r="AN61" s="5">
        <v>24</v>
      </c>
      <c r="AO61" s="5">
        <v>3</v>
      </c>
      <c r="AP61" s="5">
        <v>7</v>
      </c>
      <c r="AQ61" s="5">
        <v>0</v>
      </c>
      <c r="AR61" s="5">
        <v>0</v>
      </c>
      <c r="AS61" s="5">
        <v>46</v>
      </c>
      <c r="AT61" s="5">
        <v>3</v>
      </c>
      <c r="AU61" s="5">
        <v>14</v>
      </c>
      <c r="AV61" s="5">
        <v>0</v>
      </c>
      <c r="AW61" s="5">
        <v>3</v>
      </c>
    </row>
    <row r="62" spans="1:49" x14ac:dyDescent="0.3">
      <c r="A62" s="5">
        <v>3002</v>
      </c>
      <c r="B62" s="5">
        <v>42.488321999860432</v>
      </c>
      <c r="C62" s="5">
        <v>43.222715999943489</v>
      </c>
      <c r="D62" s="5" t="s">
        <v>56</v>
      </c>
      <c r="E62" s="5">
        <v>21.22</v>
      </c>
      <c r="F62" s="5">
        <v>79.62</v>
      </c>
      <c r="G62" s="5">
        <v>268.85000000000002</v>
      </c>
      <c r="H62" s="5"/>
      <c r="I62" s="5">
        <v>5.22</v>
      </c>
      <c r="J62" s="5"/>
      <c r="K62" s="5">
        <v>45.54</v>
      </c>
      <c r="L62" s="5">
        <v>22.19</v>
      </c>
      <c r="M62" s="5">
        <v>11.25</v>
      </c>
      <c r="N62" s="5">
        <v>0.23400000000000001</v>
      </c>
      <c r="O62" s="5">
        <v>18.3</v>
      </c>
      <c r="P62" s="5">
        <v>180.61</v>
      </c>
      <c r="Q62" s="5">
        <v>2.8250000000000002</v>
      </c>
      <c r="R62" s="5"/>
      <c r="S62" s="5">
        <v>0.39</v>
      </c>
      <c r="T62" s="5">
        <v>1.5</v>
      </c>
      <c r="U62" s="5"/>
      <c r="V62" s="5">
        <v>1.52</v>
      </c>
      <c r="W62" s="5">
        <v>2.29</v>
      </c>
      <c r="X62" s="5">
        <v>3.38</v>
      </c>
      <c r="Y62" s="5"/>
      <c r="Z62" s="5"/>
      <c r="AA62" s="5">
        <v>1.5</v>
      </c>
      <c r="AB62" s="5"/>
      <c r="AC62" s="5"/>
      <c r="AD62" s="5"/>
      <c r="AE62" s="5">
        <v>1.03</v>
      </c>
      <c r="AF62" s="5"/>
      <c r="AG62" s="5"/>
      <c r="AH62" s="5"/>
      <c r="AI62" s="5"/>
      <c r="AJ62" s="5"/>
      <c r="AK62" s="5"/>
      <c r="AL62" s="5"/>
      <c r="AN62" s="5">
        <v>11</v>
      </c>
      <c r="AO62" s="5">
        <v>8</v>
      </c>
      <c r="AP62" s="5">
        <v>3</v>
      </c>
      <c r="AQ62" s="5">
        <v>0</v>
      </c>
      <c r="AR62" s="5">
        <v>0</v>
      </c>
      <c r="AS62" s="5">
        <v>56</v>
      </c>
      <c r="AT62" s="5">
        <v>5</v>
      </c>
      <c r="AU62" s="5">
        <v>17</v>
      </c>
      <c r="AV62" s="5">
        <v>0</v>
      </c>
      <c r="AW62" s="5">
        <v>0</v>
      </c>
    </row>
    <row r="63" spans="1:49" x14ac:dyDescent="0.3">
      <c r="A63" s="5">
        <v>3003</v>
      </c>
      <c r="B63" s="5">
        <v>42.493332000000002</v>
      </c>
      <c r="C63" s="5">
        <v>43.225065000000001</v>
      </c>
      <c r="D63" s="5" t="s">
        <v>56</v>
      </c>
      <c r="E63" s="5">
        <v>0.69</v>
      </c>
      <c r="F63" s="5">
        <v>7.49</v>
      </c>
      <c r="G63" s="5">
        <v>173.5</v>
      </c>
      <c r="H63" s="5"/>
      <c r="I63" s="5">
        <v>1.3</v>
      </c>
      <c r="J63" s="5"/>
      <c r="K63" s="5">
        <v>3.55</v>
      </c>
      <c r="L63" s="5">
        <v>0.74</v>
      </c>
      <c r="M63" s="5">
        <v>1.55</v>
      </c>
      <c r="N63" s="5">
        <v>0.3</v>
      </c>
      <c r="O63" s="5">
        <v>1.7</v>
      </c>
      <c r="P63" s="5">
        <v>9.06</v>
      </c>
      <c r="Q63" s="5"/>
      <c r="R63" s="5"/>
      <c r="S63" s="5"/>
      <c r="T63" s="5">
        <v>0.9</v>
      </c>
      <c r="U63" s="5"/>
      <c r="V63" s="5">
        <v>0.9</v>
      </c>
      <c r="W63" s="5">
        <v>1.5</v>
      </c>
      <c r="X63" s="5">
        <v>0.39</v>
      </c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N63" s="5">
        <v>11</v>
      </c>
      <c r="AO63" s="5"/>
      <c r="AP63" s="5" t="s">
        <v>98</v>
      </c>
      <c r="AQ63" s="5" t="s">
        <v>93</v>
      </c>
      <c r="AR63" s="5"/>
      <c r="AS63" s="5">
        <v>55</v>
      </c>
      <c r="AT63" s="5">
        <v>9</v>
      </c>
      <c r="AU63" s="5">
        <v>15</v>
      </c>
      <c r="AV63" s="5"/>
      <c r="AW63" s="5"/>
    </row>
    <row r="64" spans="1:49" x14ac:dyDescent="0.3">
      <c r="A64" s="5">
        <v>3004</v>
      </c>
      <c r="B64" s="5">
        <v>42.491751999999899</v>
      </c>
      <c r="C64" s="5">
        <v>43.224445000000003</v>
      </c>
      <c r="D64" s="5" t="s">
        <v>56</v>
      </c>
      <c r="E64" s="5">
        <v>0.33</v>
      </c>
      <c r="F64" s="5">
        <v>4.71</v>
      </c>
      <c r="G64" s="5">
        <v>114.2</v>
      </c>
      <c r="H64" s="5">
        <v>1.1000000000000001</v>
      </c>
      <c r="I64" s="5">
        <v>0.32</v>
      </c>
      <c r="J64" s="5">
        <v>0.18</v>
      </c>
      <c r="K64" s="5">
        <v>2.64</v>
      </c>
      <c r="L64" s="5">
        <v>0.72</v>
      </c>
      <c r="M64" s="5">
        <v>0.66</v>
      </c>
      <c r="N64" s="5">
        <v>0.2</v>
      </c>
      <c r="O64" s="5">
        <v>1.7</v>
      </c>
      <c r="P64" s="5">
        <v>6.35</v>
      </c>
      <c r="Q64" s="5"/>
      <c r="R64" s="5"/>
      <c r="S64" s="5">
        <v>0.2</v>
      </c>
      <c r="T64" s="5">
        <v>0.9</v>
      </c>
      <c r="U64" s="5">
        <v>0.1</v>
      </c>
      <c r="V64" s="5">
        <v>0.6</v>
      </c>
      <c r="W64" s="5">
        <v>0.7</v>
      </c>
      <c r="X64" s="5">
        <v>0.27</v>
      </c>
      <c r="Y64" s="5"/>
      <c r="Z64" s="5"/>
      <c r="AA64" s="5"/>
      <c r="AB64" s="5"/>
      <c r="AC64" s="5"/>
      <c r="AD64" s="5">
        <v>0.32</v>
      </c>
      <c r="AE64" s="5"/>
      <c r="AF64" s="5"/>
      <c r="AG64" s="5"/>
      <c r="AH64" s="5"/>
      <c r="AI64" s="5"/>
      <c r="AJ64" s="5"/>
      <c r="AK64" s="5"/>
      <c r="AL64" s="5"/>
      <c r="AN64" s="5">
        <v>8</v>
      </c>
      <c r="AO64" s="5"/>
      <c r="AP64" s="5" t="s">
        <v>103</v>
      </c>
      <c r="AQ64" s="5"/>
      <c r="AR64" s="5"/>
      <c r="AS64" s="5">
        <v>66</v>
      </c>
      <c r="AT64" s="5">
        <v>1</v>
      </c>
      <c r="AU64" s="5">
        <v>20</v>
      </c>
      <c r="AV64" s="5"/>
      <c r="AW64" s="5"/>
    </row>
    <row r="65" spans="1:49" x14ac:dyDescent="0.3">
      <c r="A65" s="5">
        <v>3005</v>
      </c>
      <c r="B65" s="5">
        <v>42.490695000000002</v>
      </c>
      <c r="C65" s="5">
        <v>43.224632999999898</v>
      </c>
      <c r="D65" s="5" t="s">
        <v>56</v>
      </c>
      <c r="E65" s="5">
        <v>0.42</v>
      </c>
      <c r="F65" s="5">
        <v>4.51</v>
      </c>
      <c r="G65" s="5">
        <v>125.3</v>
      </c>
      <c r="H65" s="5">
        <v>0.24</v>
      </c>
      <c r="I65" s="5">
        <v>0.87</v>
      </c>
      <c r="J65" s="5">
        <v>0.38</v>
      </c>
      <c r="K65" s="5">
        <v>2.84</v>
      </c>
      <c r="L65" s="5">
        <v>3.02</v>
      </c>
      <c r="M65" s="5">
        <v>0.37</v>
      </c>
      <c r="N65" s="5">
        <v>0.08</v>
      </c>
      <c r="O65" s="5">
        <v>0.56999999999999995</v>
      </c>
      <c r="P65" s="5">
        <v>3.72</v>
      </c>
      <c r="Q65" s="5"/>
      <c r="R65" s="5"/>
      <c r="S65" s="5">
        <v>0.2</v>
      </c>
      <c r="T65" s="5">
        <v>0.12</v>
      </c>
      <c r="U65" s="5"/>
      <c r="V65" s="5">
        <v>0.8</v>
      </c>
      <c r="W65" s="5">
        <v>0.3</v>
      </c>
      <c r="X65" s="5"/>
      <c r="Y65" s="5"/>
      <c r="Z65" s="5"/>
      <c r="AA65" s="5"/>
      <c r="AB65" s="5"/>
      <c r="AC65" s="5"/>
      <c r="AD65" s="5">
        <v>0.34</v>
      </c>
      <c r="AE65" s="5"/>
      <c r="AF65" s="5"/>
      <c r="AG65" s="5"/>
      <c r="AH65" s="5"/>
      <c r="AI65" s="5"/>
      <c r="AJ65" s="5"/>
      <c r="AK65" s="5"/>
      <c r="AL65" s="5">
        <v>0.15</v>
      </c>
      <c r="AN65" s="5">
        <v>15</v>
      </c>
      <c r="AO65" s="5" t="s">
        <v>93</v>
      </c>
      <c r="AP65" s="5" t="s">
        <v>99</v>
      </c>
      <c r="AQ65" s="5"/>
      <c r="AR65" s="5"/>
      <c r="AS65" s="5">
        <v>52</v>
      </c>
      <c r="AT65" s="5">
        <v>5</v>
      </c>
      <c r="AU65" s="5">
        <v>19</v>
      </c>
      <c r="AV65" s="5" t="s">
        <v>102</v>
      </c>
      <c r="AW65" s="5"/>
    </row>
    <row r="66" spans="1:49" x14ac:dyDescent="0.3">
      <c r="A66" s="5">
        <v>3006</v>
      </c>
      <c r="B66" s="5">
        <v>42.490015</v>
      </c>
      <c r="C66" s="5">
        <v>43.224711999999897</v>
      </c>
      <c r="D66" s="5" t="s">
        <v>56</v>
      </c>
      <c r="E66" s="5">
        <v>0.3</v>
      </c>
      <c r="F66" s="5">
        <v>1.52</v>
      </c>
      <c r="G66" s="5">
        <v>298</v>
      </c>
      <c r="H66" s="5"/>
      <c r="I66" s="5">
        <v>0.86</v>
      </c>
      <c r="J66" s="5"/>
      <c r="K66" s="5">
        <v>2.4</v>
      </c>
      <c r="L66" s="5">
        <v>1.72</v>
      </c>
      <c r="M66" s="5">
        <v>0.56000000000000005</v>
      </c>
      <c r="N66" s="5">
        <v>0.1</v>
      </c>
      <c r="O66" s="5">
        <v>0.12</v>
      </c>
      <c r="P66" s="5">
        <v>4.12</v>
      </c>
      <c r="Q66" s="5">
        <v>0.5</v>
      </c>
      <c r="R66" s="5">
        <v>0.1</v>
      </c>
      <c r="S66" s="5">
        <v>0.2</v>
      </c>
      <c r="T66" s="5">
        <v>0.12</v>
      </c>
      <c r="U66" s="5">
        <v>0.4</v>
      </c>
      <c r="V66" s="5">
        <v>1.2</v>
      </c>
      <c r="W66" s="5">
        <v>0.8</v>
      </c>
      <c r="X66" s="5">
        <v>0.32</v>
      </c>
      <c r="Y66" s="5">
        <v>0.41</v>
      </c>
      <c r="Z66" s="5"/>
      <c r="AA66" s="5"/>
      <c r="AB66" s="5"/>
      <c r="AC66" s="5"/>
      <c r="AD66" s="5">
        <v>0.41</v>
      </c>
      <c r="AE66" s="5"/>
      <c r="AF66" s="5"/>
      <c r="AG66" s="5"/>
      <c r="AH66" s="5"/>
      <c r="AI66" s="5"/>
      <c r="AJ66" s="5"/>
      <c r="AK66" s="5"/>
      <c r="AL66" s="5"/>
      <c r="AN66" s="5">
        <v>17</v>
      </c>
      <c r="AO66" s="5"/>
      <c r="AP66" s="5" t="s">
        <v>93</v>
      </c>
      <c r="AQ66" s="5" t="s">
        <v>89</v>
      </c>
      <c r="AR66" s="5"/>
      <c r="AS66" s="5">
        <v>56</v>
      </c>
      <c r="AT66" s="5">
        <v>6</v>
      </c>
      <c r="AU66" s="5">
        <v>17</v>
      </c>
      <c r="AV66" s="5"/>
      <c r="AW66" s="5"/>
    </row>
    <row r="67" spans="1:49" x14ac:dyDescent="0.3">
      <c r="A67" s="5">
        <v>3007</v>
      </c>
      <c r="B67" s="5">
        <v>42.488481</v>
      </c>
      <c r="C67" s="5">
        <v>43.225448999999898</v>
      </c>
      <c r="D67" s="5" t="s">
        <v>56</v>
      </c>
      <c r="E67" s="5">
        <v>0.43</v>
      </c>
      <c r="F67" s="5">
        <v>6.66</v>
      </c>
      <c r="G67" s="5">
        <v>219.7</v>
      </c>
      <c r="H67" s="5">
        <v>0.25</v>
      </c>
      <c r="I67" s="5">
        <v>0.35</v>
      </c>
      <c r="J67" s="5">
        <v>0.34</v>
      </c>
      <c r="K67" s="5">
        <v>5.21</v>
      </c>
      <c r="L67" s="5">
        <v>1.75</v>
      </c>
      <c r="M67" s="5">
        <v>1.1499999999999999</v>
      </c>
      <c r="N67" s="5">
        <v>0.2</v>
      </c>
      <c r="O67" s="5">
        <v>1.2</v>
      </c>
      <c r="P67" s="5">
        <v>6.72</v>
      </c>
      <c r="Q67" s="5">
        <v>7.0000000000000007E-2</v>
      </c>
      <c r="R67" s="5">
        <v>0.02</v>
      </c>
      <c r="S67" s="5">
        <v>0.4</v>
      </c>
      <c r="T67" s="5">
        <v>1.3</v>
      </c>
      <c r="U67" s="5"/>
      <c r="V67" s="5">
        <v>0.3</v>
      </c>
      <c r="W67" s="5">
        <v>1.5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N67" s="5">
        <v>12</v>
      </c>
      <c r="AO67" s="5"/>
      <c r="AP67" s="5" t="s">
        <v>93</v>
      </c>
      <c r="AQ67" s="5">
        <v>0.5</v>
      </c>
      <c r="AR67" s="5"/>
      <c r="AS67" s="5">
        <v>61</v>
      </c>
      <c r="AT67" s="5">
        <v>6</v>
      </c>
      <c r="AU67" s="5">
        <v>19</v>
      </c>
      <c r="AV67" s="5"/>
      <c r="AW67" s="5"/>
    </row>
    <row r="68" spans="1:49" x14ac:dyDescent="0.3">
      <c r="A68" s="5">
        <v>3008</v>
      </c>
      <c r="B68" s="5">
        <v>42.488796000000001</v>
      </c>
      <c r="C68" s="5">
        <v>43.223865000000004</v>
      </c>
      <c r="D68" s="5" t="s">
        <v>56</v>
      </c>
      <c r="E68" s="5">
        <v>1.51</v>
      </c>
      <c r="F68" s="5">
        <v>7.41</v>
      </c>
      <c r="G68" s="5">
        <v>311.89999999999998</v>
      </c>
      <c r="H68" s="5"/>
      <c r="I68" s="5">
        <v>0.56000000000000005</v>
      </c>
      <c r="J68" s="5"/>
      <c r="K68" s="5">
        <v>7.74</v>
      </c>
      <c r="L68" s="5">
        <v>0.86</v>
      </c>
      <c r="M68" s="5">
        <v>0.95</v>
      </c>
      <c r="N68" s="5">
        <v>0.2</v>
      </c>
      <c r="O68" s="5">
        <v>1.5</v>
      </c>
      <c r="P68" s="5">
        <v>5.59</v>
      </c>
      <c r="Q68" s="5"/>
      <c r="R68" s="5"/>
      <c r="S68" s="5">
        <v>0.2</v>
      </c>
      <c r="T68" s="5">
        <v>1.2</v>
      </c>
      <c r="U68" s="5"/>
      <c r="V68" s="5">
        <v>0.2</v>
      </c>
      <c r="W68" s="5">
        <v>1.5</v>
      </c>
      <c r="X68" s="5">
        <v>1.9</v>
      </c>
      <c r="Y68" s="5"/>
      <c r="Z68" s="5"/>
      <c r="AA68" s="5"/>
      <c r="AB68" s="5"/>
      <c r="AC68" s="5">
        <v>0.12</v>
      </c>
      <c r="AD68" s="5"/>
      <c r="AE68" s="5"/>
      <c r="AF68" s="5">
        <v>0.2</v>
      </c>
      <c r="AG68" s="5"/>
      <c r="AH68" s="5"/>
      <c r="AI68" s="5"/>
      <c r="AJ68" s="5"/>
      <c r="AK68" s="5"/>
      <c r="AL68" s="5"/>
      <c r="AN68" s="5">
        <v>12</v>
      </c>
      <c r="AO68" s="5"/>
      <c r="AP68" s="5" t="s">
        <v>103</v>
      </c>
      <c r="AQ68" s="5" t="s">
        <v>89</v>
      </c>
      <c r="AR68" s="5"/>
      <c r="AS68" s="5">
        <v>51</v>
      </c>
      <c r="AT68" s="5">
        <v>7</v>
      </c>
      <c r="AU68" s="5">
        <v>21</v>
      </c>
      <c r="AV68" s="5"/>
      <c r="AW68" s="5"/>
    </row>
    <row r="69" spans="1:49" x14ac:dyDescent="0.3">
      <c r="A69" s="5">
        <v>3009</v>
      </c>
      <c r="B69" s="5">
        <v>42.488534000000001</v>
      </c>
      <c r="C69" s="5">
        <v>43.223379999999899</v>
      </c>
      <c r="D69" s="5" t="s">
        <v>56</v>
      </c>
      <c r="E69" s="5">
        <v>1.5</v>
      </c>
      <c r="F69" s="5">
        <v>6.41</v>
      </c>
      <c r="G69" s="5">
        <v>206.9</v>
      </c>
      <c r="H69" s="5"/>
      <c r="I69" s="5">
        <v>0.46</v>
      </c>
      <c r="J69" s="5">
        <v>0.35</v>
      </c>
      <c r="K69" s="5">
        <v>5.7</v>
      </c>
      <c r="L69" s="5">
        <v>1.4</v>
      </c>
      <c r="M69" s="5">
        <v>1.04</v>
      </c>
      <c r="N69" s="5"/>
      <c r="O69" s="5">
        <v>0.26</v>
      </c>
      <c r="P69" s="5">
        <v>10.29</v>
      </c>
      <c r="Q69" s="5"/>
      <c r="R69" s="5"/>
      <c r="S69" s="5">
        <v>0.3</v>
      </c>
      <c r="T69" s="5">
        <v>1.1000000000000001</v>
      </c>
      <c r="U69" s="5"/>
      <c r="V69" s="5">
        <v>0.25</v>
      </c>
      <c r="W69" s="5">
        <v>2.7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N69" s="5">
        <v>20</v>
      </c>
      <c r="AO69" s="5"/>
      <c r="AP69" s="5" t="s">
        <v>106</v>
      </c>
      <c r="AQ69" s="5" t="s">
        <v>93</v>
      </c>
      <c r="AR69" s="5"/>
      <c r="AS69" s="5">
        <v>50</v>
      </c>
      <c r="AT69" s="5">
        <v>10</v>
      </c>
      <c r="AU69" s="5">
        <v>13</v>
      </c>
      <c r="AV69" s="5"/>
      <c r="AW69" s="5"/>
    </row>
    <row r="70" spans="1:49" x14ac:dyDescent="0.3">
      <c r="A70" s="5">
        <v>3010</v>
      </c>
      <c r="B70" s="5">
        <v>42.488343</v>
      </c>
      <c r="C70" s="5">
        <v>43.223039999999898</v>
      </c>
      <c r="D70" s="5" t="s">
        <v>56</v>
      </c>
      <c r="E70" s="5">
        <v>0.19</v>
      </c>
      <c r="F70" s="5">
        <v>6.92</v>
      </c>
      <c r="G70" s="5">
        <v>193.8</v>
      </c>
      <c r="H70" s="5"/>
      <c r="I70" s="5"/>
      <c r="J70" s="5"/>
      <c r="K70" s="5">
        <v>4.0199999999999996</v>
      </c>
      <c r="L70" s="5">
        <v>2.11</v>
      </c>
      <c r="M70" s="5">
        <v>1.18</v>
      </c>
      <c r="N70" s="5">
        <v>0.3</v>
      </c>
      <c r="O70" s="5">
        <v>4.3</v>
      </c>
      <c r="P70" s="5">
        <v>11.29</v>
      </c>
      <c r="Q70" s="5"/>
      <c r="R70" s="5"/>
      <c r="S70" s="5"/>
      <c r="T70" s="5">
        <v>0.6</v>
      </c>
      <c r="U70" s="5"/>
      <c r="V70" s="5">
        <v>1.1000000000000001</v>
      </c>
      <c r="W70" s="5">
        <v>1.5</v>
      </c>
      <c r="X70" s="5"/>
      <c r="Y70" s="5"/>
      <c r="Z70" s="5"/>
      <c r="AA70" s="5"/>
      <c r="AB70" s="5"/>
      <c r="AC70" s="5">
        <v>0.12</v>
      </c>
      <c r="AD70" s="5"/>
      <c r="AE70" s="5"/>
      <c r="AF70" s="5"/>
      <c r="AG70" s="5"/>
      <c r="AH70" s="5"/>
      <c r="AI70" s="5"/>
      <c r="AJ70" s="5"/>
      <c r="AK70" s="5"/>
      <c r="AL70" s="5"/>
      <c r="AN70" s="5">
        <v>24</v>
      </c>
      <c r="AO70" s="5" t="s">
        <v>93</v>
      </c>
      <c r="AP70" s="5" t="s">
        <v>93</v>
      </c>
      <c r="AQ70" s="5" t="s">
        <v>89</v>
      </c>
      <c r="AR70" s="5"/>
      <c r="AS70" s="5">
        <v>55</v>
      </c>
      <c r="AT70" s="5">
        <v>4</v>
      </c>
      <c r="AU70" s="5">
        <v>12</v>
      </c>
      <c r="AV70" s="5">
        <v>0.5</v>
      </c>
      <c r="AW70" s="5"/>
    </row>
    <row r="71" spans="1:49" x14ac:dyDescent="0.3">
      <c r="A71" s="5">
        <v>3011</v>
      </c>
      <c r="B71" s="5">
        <v>42.488903999999899</v>
      </c>
      <c r="C71" s="5">
        <v>43.221727999999899</v>
      </c>
      <c r="D71" s="5" t="s">
        <v>56</v>
      </c>
      <c r="E71" s="5">
        <v>1.1100000000000001</v>
      </c>
      <c r="F71" s="5">
        <v>4.4400000000000004</v>
      </c>
      <c r="G71" s="5">
        <v>184.3</v>
      </c>
      <c r="H71" s="5"/>
      <c r="I71" s="5"/>
      <c r="J71" s="5"/>
      <c r="K71" s="5">
        <v>3.31</v>
      </c>
      <c r="L71" s="5">
        <v>1.94</v>
      </c>
      <c r="M71" s="5">
        <v>2.7</v>
      </c>
      <c r="N71" s="5"/>
      <c r="O71" s="5">
        <v>0.8</v>
      </c>
      <c r="P71" s="5">
        <v>2.31</v>
      </c>
      <c r="Q71" s="5">
        <v>0.5</v>
      </c>
      <c r="R71" s="5"/>
      <c r="S71" s="5">
        <v>0.13</v>
      </c>
      <c r="T71" s="5">
        <v>0.8</v>
      </c>
      <c r="U71" s="5">
        <v>0.2</v>
      </c>
      <c r="V71" s="5">
        <v>0.8</v>
      </c>
      <c r="W71" s="5">
        <v>1.3</v>
      </c>
      <c r="X71" s="5">
        <v>2.2000000000000002</v>
      </c>
      <c r="Y71" s="5"/>
      <c r="Z71" s="5"/>
      <c r="AA71" s="5"/>
      <c r="AB71" s="5"/>
      <c r="AC71" s="5"/>
      <c r="AD71" s="5"/>
      <c r="AE71" s="5"/>
      <c r="AF71" s="5">
        <v>0.19</v>
      </c>
      <c r="AG71" s="5"/>
      <c r="AH71" s="5"/>
      <c r="AI71" s="5"/>
      <c r="AJ71" s="5"/>
      <c r="AK71" s="5"/>
      <c r="AL71" s="5"/>
      <c r="AN71" s="5">
        <v>19</v>
      </c>
      <c r="AO71" s="5" t="s">
        <v>89</v>
      </c>
      <c r="AP71" s="5" t="s">
        <v>106</v>
      </c>
      <c r="AQ71" s="5" t="s">
        <v>93</v>
      </c>
      <c r="AR71" s="5"/>
      <c r="AS71" s="5">
        <v>52</v>
      </c>
      <c r="AT71" s="5">
        <v>4</v>
      </c>
      <c r="AU71" s="5">
        <v>15</v>
      </c>
      <c r="AV71" s="5"/>
      <c r="AW71" s="5"/>
    </row>
    <row r="72" spans="1:49" x14ac:dyDescent="0.3">
      <c r="A72" s="5">
        <v>35</v>
      </c>
      <c r="B72" s="5">
        <v>42.494017999930797</v>
      </c>
      <c r="C72" s="5">
        <v>43.221466999902191</v>
      </c>
      <c r="D72" s="5" t="s">
        <v>107</v>
      </c>
      <c r="E72" s="5">
        <v>10.039999999999999</v>
      </c>
      <c r="F72" s="5">
        <v>108.36</v>
      </c>
      <c r="G72" s="5">
        <v>372.3</v>
      </c>
      <c r="H72" s="5"/>
      <c r="I72" s="5"/>
      <c r="J72" s="5"/>
      <c r="K72" s="5">
        <v>76.7</v>
      </c>
      <c r="L72" s="5">
        <v>15.3</v>
      </c>
      <c r="M72" s="5">
        <v>14.8</v>
      </c>
      <c r="N72" s="5"/>
      <c r="O72" s="5">
        <v>1.25</v>
      </c>
      <c r="P72" s="5">
        <v>29.42</v>
      </c>
      <c r="Q72" s="5"/>
      <c r="R72" s="5"/>
      <c r="S72" s="5">
        <v>0.26</v>
      </c>
      <c r="T72" s="5">
        <v>0.214</v>
      </c>
      <c r="U72" s="5">
        <v>0.126</v>
      </c>
      <c r="V72" s="5">
        <v>0.73</v>
      </c>
      <c r="W72" s="5">
        <v>2.21</v>
      </c>
      <c r="X72" s="5">
        <v>0.64</v>
      </c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N72" s="5">
        <v>14</v>
      </c>
      <c r="AO72" s="5">
        <v>0</v>
      </c>
      <c r="AP72" s="5">
        <v>2</v>
      </c>
      <c r="AQ72" s="5">
        <v>0</v>
      </c>
      <c r="AR72" s="5">
        <v>0</v>
      </c>
      <c r="AS72" s="5">
        <v>45</v>
      </c>
      <c r="AT72" s="5">
        <v>14</v>
      </c>
      <c r="AU72" s="5">
        <v>25</v>
      </c>
      <c r="AV72" s="5">
        <v>0</v>
      </c>
      <c r="AW72" s="5">
        <v>0</v>
      </c>
    </row>
    <row r="73" spans="1:49" x14ac:dyDescent="0.3">
      <c r="A73" s="5">
        <v>36</v>
      </c>
      <c r="B73" s="5">
        <v>42.493700999701453</v>
      </c>
      <c r="C73" s="5">
        <v>43.221845000246617</v>
      </c>
      <c r="D73" s="5" t="s">
        <v>107</v>
      </c>
      <c r="E73" s="5">
        <v>4.95</v>
      </c>
      <c r="F73" s="5">
        <v>79.08</v>
      </c>
      <c r="G73" s="5">
        <v>402.15</v>
      </c>
      <c r="H73" s="5"/>
      <c r="I73" s="5"/>
      <c r="J73" s="5"/>
      <c r="K73" s="5">
        <v>35.700000000000003</v>
      </c>
      <c r="L73" s="5">
        <v>10.75</v>
      </c>
      <c r="M73" s="5">
        <v>1.83</v>
      </c>
      <c r="N73" s="5"/>
      <c r="O73" s="5">
        <v>0.37</v>
      </c>
      <c r="P73" s="5">
        <v>20.3</v>
      </c>
      <c r="Q73" s="5">
        <v>0.45</v>
      </c>
      <c r="R73" s="5"/>
      <c r="S73" s="5"/>
      <c r="T73" s="5">
        <v>0.38</v>
      </c>
      <c r="U73" s="5"/>
      <c r="V73" s="5">
        <v>0.44</v>
      </c>
      <c r="W73" s="5">
        <v>1.28</v>
      </c>
      <c r="X73" s="5">
        <v>0.87</v>
      </c>
      <c r="Y73" s="5">
        <v>0.85</v>
      </c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N73" s="5">
        <v>10</v>
      </c>
      <c r="AO73" s="5">
        <v>0</v>
      </c>
      <c r="AP73" s="5">
        <v>1</v>
      </c>
      <c r="AQ73" s="5">
        <v>0</v>
      </c>
      <c r="AR73" s="5">
        <v>0</v>
      </c>
      <c r="AS73" s="5">
        <v>64</v>
      </c>
      <c r="AT73" s="5">
        <v>11</v>
      </c>
      <c r="AU73" s="5">
        <v>14</v>
      </c>
      <c r="AV73" s="5">
        <v>0</v>
      </c>
      <c r="AW73" s="5">
        <v>0</v>
      </c>
    </row>
    <row r="74" spans="1:49" x14ac:dyDescent="0.3">
      <c r="A74" s="5">
        <v>37</v>
      </c>
      <c r="B74" s="5">
        <v>42.493700999701453</v>
      </c>
      <c r="C74" s="5">
        <v>43.22253699978279</v>
      </c>
      <c r="D74" s="5" t="s">
        <v>107</v>
      </c>
      <c r="E74" s="5">
        <v>2.0699999999999998</v>
      </c>
      <c r="F74" s="5">
        <v>94.5</v>
      </c>
      <c r="G74" s="5" t="s">
        <v>108</v>
      </c>
      <c r="H74" s="5"/>
      <c r="I74" s="5"/>
      <c r="J74" s="5"/>
      <c r="K74" s="5">
        <v>82.7</v>
      </c>
      <c r="L74" s="5">
        <v>4.3499999999999996</v>
      </c>
      <c r="M74" s="5">
        <v>4.3</v>
      </c>
      <c r="N74" s="5">
        <v>0.2</v>
      </c>
      <c r="O74" s="5">
        <v>1.1499999999999999</v>
      </c>
      <c r="P74" s="5">
        <v>52.9</v>
      </c>
      <c r="Q74" s="5"/>
      <c r="R74" s="5"/>
      <c r="S74" s="5">
        <v>0.21299999999999999</v>
      </c>
      <c r="T74" s="5">
        <v>0.33</v>
      </c>
      <c r="U74" s="5"/>
      <c r="V74" s="5">
        <v>0.53</v>
      </c>
      <c r="W74" s="5">
        <v>2.97</v>
      </c>
      <c r="X74" s="5"/>
      <c r="Y74" s="5"/>
      <c r="Z74" s="5"/>
      <c r="AA74" s="5">
        <v>0.77</v>
      </c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N74" s="5">
        <v>12</v>
      </c>
      <c r="AO74" s="5">
        <v>2</v>
      </c>
      <c r="AP74" s="5">
        <v>4</v>
      </c>
      <c r="AQ74" s="5">
        <v>0</v>
      </c>
      <c r="AR74" s="5">
        <v>0</v>
      </c>
      <c r="AS74" s="5">
        <v>59</v>
      </c>
      <c r="AT74" s="5">
        <v>6</v>
      </c>
      <c r="AU74" s="5">
        <v>17</v>
      </c>
      <c r="AV74" s="5">
        <v>0</v>
      </c>
      <c r="AW74" s="5">
        <v>0</v>
      </c>
    </row>
    <row r="75" spans="1:49" x14ac:dyDescent="0.3">
      <c r="A75" s="5">
        <v>38</v>
      </c>
      <c r="B75" s="5">
        <v>42.493627999932301</v>
      </c>
      <c r="C75" s="5">
        <v>43.223115000357041</v>
      </c>
      <c r="D75" s="5" t="s">
        <v>107</v>
      </c>
      <c r="E75" s="5">
        <v>1.93</v>
      </c>
      <c r="F75" s="5">
        <v>50.22</v>
      </c>
      <c r="G75" s="5" t="s">
        <v>109</v>
      </c>
      <c r="H75" s="5"/>
      <c r="I75" s="5"/>
      <c r="J75" s="5"/>
      <c r="K75" s="5">
        <v>28.15</v>
      </c>
      <c r="L75" s="5">
        <v>13.12</v>
      </c>
      <c r="M75" s="5">
        <v>4.9800000000000004</v>
      </c>
      <c r="N75" s="5">
        <v>0.2</v>
      </c>
      <c r="O75" s="5">
        <v>0.65</v>
      </c>
      <c r="P75" s="5">
        <v>25.28</v>
      </c>
      <c r="Q75" s="5">
        <v>0.42</v>
      </c>
      <c r="R75" s="5">
        <v>0.13400000000000001</v>
      </c>
      <c r="S75" s="5"/>
      <c r="T75" s="5">
        <v>0.23</v>
      </c>
      <c r="U75" s="5"/>
      <c r="V75" s="5">
        <v>0.65</v>
      </c>
      <c r="W75" s="5">
        <v>1.43</v>
      </c>
      <c r="X75" s="5">
        <v>0.92</v>
      </c>
      <c r="Y75" s="5"/>
      <c r="Z75" s="5"/>
      <c r="AA75" s="5">
        <v>0.74</v>
      </c>
      <c r="AB75" s="5"/>
      <c r="AC75" s="5">
        <v>1.06</v>
      </c>
      <c r="AD75" s="5"/>
      <c r="AE75" s="5"/>
      <c r="AF75" s="5"/>
      <c r="AG75" s="5"/>
      <c r="AH75" s="5"/>
      <c r="AI75" s="5"/>
      <c r="AJ75" s="5"/>
      <c r="AK75" s="5"/>
      <c r="AL75" s="5"/>
      <c r="AN75" s="5">
        <v>13</v>
      </c>
      <c r="AO75" s="5">
        <v>2</v>
      </c>
      <c r="AP75" s="5">
        <v>5</v>
      </c>
      <c r="AQ75" s="5">
        <v>0</v>
      </c>
      <c r="AR75" s="5">
        <v>0</v>
      </c>
      <c r="AS75" s="5">
        <v>59</v>
      </c>
      <c r="AT75" s="5">
        <v>7</v>
      </c>
      <c r="AU75" s="5">
        <v>14</v>
      </c>
      <c r="AV75" s="5">
        <v>0</v>
      </c>
      <c r="AW75" s="5">
        <v>0</v>
      </c>
    </row>
    <row r="76" spans="1:49" x14ac:dyDescent="0.3">
      <c r="A76" s="5">
        <v>39</v>
      </c>
      <c r="B76" s="5">
        <v>42.493635000255097</v>
      </c>
      <c r="C76" s="5">
        <v>43.223565999571292</v>
      </c>
      <c r="D76" s="5" t="s">
        <v>107</v>
      </c>
      <c r="E76" s="5">
        <v>1.98</v>
      </c>
      <c r="F76" s="5">
        <v>23.42</v>
      </c>
      <c r="G76" s="5">
        <v>53.4</v>
      </c>
      <c r="H76" s="5">
        <v>1.17</v>
      </c>
      <c r="I76" s="5">
        <v>0.95</v>
      </c>
      <c r="J76" s="5">
        <v>1.04</v>
      </c>
      <c r="K76" s="5">
        <v>22.21</v>
      </c>
      <c r="L76" s="5">
        <v>11.8</v>
      </c>
      <c r="M76" s="5">
        <v>1.82</v>
      </c>
      <c r="N76" s="5"/>
      <c r="O76" s="5">
        <v>0.17699999999999999</v>
      </c>
      <c r="P76" s="5">
        <v>4.6500000000000004</v>
      </c>
      <c r="Q76" s="5"/>
      <c r="R76" s="5">
        <v>4.8000000000000001E-2</v>
      </c>
      <c r="S76" s="5">
        <v>9.6000000000000002E-2</v>
      </c>
      <c r="T76" s="5">
        <v>0.27600000000000002</v>
      </c>
      <c r="U76" s="5"/>
      <c r="V76" s="5">
        <v>0.61399999999999999</v>
      </c>
      <c r="W76" s="5">
        <v>1.54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N76" s="5">
        <v>12</v>
      </c>
      <c r="AO76" s="5">
        <v>0</v>
      </c>
      <c r="AP76" s="5">
        <v>1</v>
      </c>
      <c r="AQ76" s="5">
        <v>0</v>
      </c>
      <c r="AR76" s="5">
        <v>0</v>
      </c>
      <c r="AS76" s="5">
        <v>57</v>
      </c>
      <c r="AT76" s="5">
        <v>13</v>
      </c>
      <c r="AU76" s="5">
        <v>17</v>
      </c>
      <c r="AV76" s="5">
        <v>0</v>
      </c>
      <c r="AW76" s="5">
        <v>0</v>
      </c>
    </row>
    <row r="77" spans="1:49" x14ac:dyDescent="0.3">
      <c r="A77" s="5">
        <v>40</v>
      </c>
      <c r="B77" s="5">
        <v>42.493559000347659</v>
      </c>
      <c r="C77" s="5">
        <v>43.224146000237802</v>
      </c>
      <c r="D77" s="5" t="s">
        <v>107</v>
      </c>
      <c r="E77" s="5">
        <v>2.15</v>
      </c>
      <c r="F77" s="5">
        <v>64.62</v>
      </c>
      <c r="G77" s="5">
        <v>395.4</v>
      </c>
      <c r="H77" s="5"/>
      <c r="I77" s="5"/>
      <c r="J77" s="5"/>
      <c r="K77" s="5">
        <v>127.5</v>
      </c>
      <c r="L77" s="5">
        <v>10.88</v>
      </c>
      <c r="M77" s="5">
        <v>1.56</v>
      </c>
      <c r="N77" s="5">
        <v>0.42</v>
      </c>
      <c r="O77" s="5">
        <v>0.375</v>
      </c>
      <c r="P77" s="5">
        <v>22.6</v>
      </c>
      <c r="Q77" s="5">
        <v>0.48</v>
      </c>
      <c r="R77" s="5"/>
      <c r="S77" s="5">
        <v>0.30599999999999999</v>
      </c>
      <c r="T77" s="5">
        <v>0.19</v>
      </c>
      <c r="U77" s="5"/>
      <c r="V77" s="5">
        <v>0.36499999999999999</v>
      </c>
      <c r="W77" s="5">
        <v>1.89</v>
      </c>
      <c r="X77" s="5"/>
      <c r="Y77" s="5"/>
      <c r="Z77" s="5"/>
      <c r="AA77" s="5">
        <v>0.82</v>
      </c>
      <c r="AB77" s="5">
        <v>0.53100000000000003</v>
      </c>
      <c r="AC77" s="5"/>
      <c r="AD77" s="5"/>
      <c r="AE77" s="5"/>
      <c r="AF77" s="5"/>
      <c r="AG77" s="5"/>
      <c r="AH77" s="5"/>
      <c r="AI77" s="5"/>
      <c r="AJ77" s="5"/>
      <c r="AK77" s="5"/>
      <c r="AL77" s="5"/>
      <c r="AN77" s="5">
        <v>9</v>
      </c>
      <c r="AO77" s="5">
        <v>1</v>
      </c>
      <c r="AP77" s="5">
        <v>0</v>
      </c>
      <c r="AQ77" s="5">
        <v>0</v>
      </c>
      <c r="AR77" s="5">
        <v>0</v>
      </c>
      <c r="AS77" s="5">
        <v>54</v>
      </c>
      <c r="AT77" s="5">
        <v>17</v>
      </c>
      <c r="AU77" s="5">
        <v>19</v>
      </c>
      <c r="AV77" s="5">
        <v>0</v>
      </c>
      <c r="AW77" s="5">
        <v>0</v>
      </c>
    </row>
    <row r="78" spans="1:49" x14ac:dyDescent="0.3">
      <c r="A78" s="5">
        <v>666</v>
      </c>
      <c r="B78" s="5"/>
      <c r="C78" s="5"/>
      <c r="D78" s="9" t="s">
        <v>107</v>
      </c>
      <c r="E78" s="5">
        <f>AVERAGE(E72:E77)</f>
        <v>3.8533333333333331</v>
      </c>
      <c r="F78" s="5">
        <f>AVERAGE(F72:F77)</f>
        <v>70.033333333333331</v>
      </c>
      <c r="G78" s="5">
        <f t="shared" ref="G78:AW78" si="0">AVERAGE(G72:G77)</f>
        <v>305.8125</v>
      </c>
      <c r="H78" s="5">
        <f t="shared" si="0"/>
        <v>1.17</v>
      </c>
      <c r="I78" s="5">
        <f t="shared" si="0"/>
        <v>0.95</v>
      </c>
      <c r="J78" s="5">
        <f t="shared" si="0"/>
        <v>1.04</v>
      </c>
      <c r="K78" s="5">
        <f t="shared" si="0"/>
        <v>62.160000000000004</v>
      </c>
      <c r="L78" s="5">
        <f t="shared" si="0"/>
        <v>11.033333333333331</v>
      </c>
      <c r="M78" s="5">
        <f t="shared" si="0"/>
        <v>4.8816666666666668</v>
      </c>
      <c r="N78" s="5">
        <f t="shared" si="0"/>
        <v>0.27333333333333337</v>
      </c>
      <c r="O78" s="5">
        <f t="shared" si="0"/>
        <v>0.66200000000000003</v>
      </c>
      <c r="P78" s="5">
        <f t="shared" si="0"/>
        <v>25.858333333333334</v>
      </c>
      <c r="Q78" s="5">
        <f t="shared" si="0"/>
        <v>0.45</v>
      </c>
      <c r="R78" s="5">
        <f t="shared" si="0"/>
        <v>9.0999999999999998E-2</v>
      </c>
      <c r="S78" s="5">
        <f t="shared" si="0"/>
        <v>0.21875</v>
      </c>
      <c r="T78" s="5">
        <f t="shared" si="0"/>
        <v>0.26999999999999996</v>
      </c>
      <c r="U78" s="5">
        <f t="shared" si="0"/>
        <v>0.126</v>
      </c>
      <c r="V78" s="5">
        <f t="shared" si="0"/>
        <v>0.55483333333333329</v>
      </c>
      <c r="W78" s="5">
        <f t="shared" si="0"/>
        <v>1.8866666666666667</v>
      </c>
      <c r="X78" s="5">
        <f t="shared" si="0"/>
        <v>0.81</v>
      </c>
      <c r="Y78" s="5">
        <f t="shared" si="0"/>
        <v>0.85</v>
      </c>
      <c r="Z78" s="5"/>
      <c r="AA78" s="5">
        <f t="shared" si="0"/>
        <v>0.77666666666666673</v>
      </c>
      <c r="AB78" s="5">
        <f t="shared" si="0"/>
        <v>0.53100000000000003</v>
      </c>
      <c r="AC78" s="5">
        <f t="shared" si="0"/>
        <v>1.06</v>
      </c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>
        <f t="shared" si="0"/>
        <v>11.666666666666666</v>
      </c>
      <c r="AO78" s="5">
        <f t="shared" si="0"/>
        <v>0.83333333333333337</v>
      </c>
      <c r="AP78" s="5">
        <f t="shared" si="0"/>
        <v>2.1666666666666665</v>
      </c>
      <c r="AQ78" s="5">
        <f t="shared" si="0"/>
        <v>0</v>
      </c>
      <c r="AR78" s="5">
        <f t="shared" si="0"/>
        <v>0</v>
      </c>
      <c r="AS78" s="5">
        <f t="shared" si="0"/>
        <v>56.333333333333336</v>
      </c>
      <c r="AT78" s="5">
        <f t="shared" si="0"/>
        <v>11.333333333333334</v>
      </c>
      <c r="AU78" s="5">
        <f t="shared" si="0"/>
        <v>17.666666666666668</v>
      </c>
      <c r="AV78" s="5">
        <f t="shared" si="0"/>
        <v>0</v>
      </c>
      <c r="AW78" s="5">
        <f t="shared" si="0"/>
        <v>0</v>
      </c>
    </row>
    <row r="79" spans="1:49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N79" s="5"/>
      <c r="AO79" s="5"/>
      <c r="AP79" s="5"/>
      <c r="AQ79" s="5"/>
      <c r="AR79" s="5"/>
      <c r="AS79" s="5"/>
      <c r="AT79" s="5"/>
      <c r="AU79" s="5"/>
      <c r="AV79" s="5"/>
      <c r="AW79" s="5"/>
    </row>
    <row r="80" spans="1:49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N80" s="5"/>
      <c r="AO80" s="5"/>
      <c r="AP80" s="5"/>
      <c r="AQ80" s="5"/>
      <c r="AR80" s="5"/>
      <c r="AS80" s="5"/>
      <c r="AT80" s="5"/>
      <c r="AU80" s="5"/>
      <c r="AV80" s="5"/>
      <c r="AW80" s="5"/>
    </row>
    <row r="81" spans="1:49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N81" s="5"/>
      <c r="AO81" s="5"/>
      <c r="AP81" s="5"/>
      <c r="AQ81" s="5"/>
      <c r="AR81" s="5"/>
      <c r="AS81" s="5"/>
      <c r="AT81" s="5"/>
      <c r="AU81" s="5"/>
      <c r="AV81" s="5"/>
      <c r="AW81" s="5"/>
    </row>
    <row r="82" spans="1:49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N82" s="5"/>
      <c r="AO82" s="5"/>
      <c r="AP82" s="5"/>
      <c r="AQ82" s="5"/>
      <c r="AR82" s="5"/>
      <c r="AS82" s="5"/>
      <c r="AT82" s="5"/>
      <c r="AU82" s="5"/>
      <c r="AV82" s="5"/>
      <c r="AW82" s="5"/>
    </row>
    <row r="83" spans="1:49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N83" s="5"/>
      <c r="AO83" s="5"/>
      <c r="AP83" s="5"/>
      <c r="AQ83" s="5"/>
      <c r="AR83" s="5"/>
      <c r="AS83" s="5"/>
      <c r="AT83" s="5"/>
      <c r="AU83" s="5"/>
      <c r="AV83" s="5"/>
      <c r="AW83" s="5"/>
    </row>
    <row r="84" spans="1:49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N84" s="5"/>
      <c r="AO84" s="5"/>
      <c r="AP84" s="5"/>
      <c r="AQ84" s="5"/>
      <c r="AR84" s="5"/>
      <c r="AS84" s="5"/>
      <c r="AT84" s="5"/>
      <c r="AU84" s="5"/>
      <c r="AV84" s="5"/>
      <c r="AW84" s="5"/>
    </row>
    <row r="85" spans="1:49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N85" s="5"/>
      <c r="AO85" s="5"/>
      <c r="AP85" s="5"/>
      <c r="AQ85" s="5"/>
      <c r="AR85" s="5"/>
      <c r="AS85" s="5"/>
      <c r="AT85" s="5"/>
      <c r="AU85" s="5"/>
      <c r="AV85" s="5"/>
      <c r="AW85" s="5"/>
    </row>
    <row r="86" spans="1:49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N86" s="5"/>
      <c r="AO86" s="5"/>
      <c r="AP86" s="5"/>
      <c r="AQ86" s="5"/>
      <c r="AR86" s="5"/>
      <c r="AS86" s="5"/>
      <c r="AT86" s="5"/>
      <c r="AU86" s="5"/>
      <c r="AV86" s="5"/>
      <c r="AW86" s="5"/>
    </row>
    <row r="87" spans="1:49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N87" s="5"/>
      <c r="AO87" s="5"/>
      <c r="AP87" s="5"/>
      <c r="AQ87" s="5"/>
      <c r="AR87" s="5"/>
      <c r="AS87" s="5"/>
      <c r="AT87" s="5"/>
      <c r="AU87" s="5"/>
      <c r="AV87" s="5"/>
      <c r="AW87" s="5"/>
    </row>
    <row r="88" spans="1:49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N88" s="5"/>
      <c r="AO88" s="5"/>
      <c r="AP88" s="5"/>
      <c r="AQ88" s="5"/>
      <c r="AR88" s="5"/>
      <c r="AS88" s="5"/>
      <c r="AT88" s="5"/>
      <c r="AU88" s="5"/>
      <c r="AV88" s="5"/>
      <c r="AW88" s="5"/>
    </row>
    <row r="89" spans="1:49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N89" s="5"/>
      <c r="AO89" s="5"/>
      <c r="AP89" s="5"/>
      <c r="AQ89" s="5"/>
      <c r="AR89" s="5"/>
      <c r="AS89" s="5"/>
      <c r="AT89" s="5"/>
      <c r="AU89" s="5"/>
      <c r="AV89" s="5"/>
      <c r="AW89" s="5"/>
    </row>
    <row r="90" spans="1:49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N90" s="5"/>
      <c r="AO90" s="5"/>
      <c r="AP90" s="5"/>
      <c r="AQ90" s="5"/>
      <c r="AR90" s="5"/>
      <c r="AS90" s="5"/>
      <c r="AT90" s="5"/>
      <c r="AU90" s="5"/>
      <c r="AV90" s="5"/>
      <c r="AW90" s="5"/>
    </row>
    <row r="91" spans="1:49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N91" s="5"/>
      <c r="AO91" s="5"/>
      <c r="AP91" s="5"/>
      <c r="AQ91" s="5"/>
      <c r="AR91" s="5"/>
      <c r="AS91" s="5"/>
      <c r="AT91" s="5"/>
      <c r="AU91" s="5"/>
      <c r="AV91" s="5"/>
      <c r="AW91" s="5"/>
    </row>
    <row r="92" spans="1:49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N92" s="5"/>
      <c r="AO92" s="5"/>
      <c r="AP92" s="5"/>
      <c r="AQ92" s="5"/>
      <c r="AR92" s="5"/>
      <c r="AS92" s="5"/>
      <c r="AT92" s="5"/>
      <c r="AU92" s="5"/>
      <c r="AV92" s="5"/>
      <c r="AW92" s="5"/>
    </row>
    <row r="93" spans="1:49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N93" s="5"/>
      <c r="AO93" s="5"/>
      <c r="AP93" s="5"/>
      <c r="AQ93" s="5"/>
      <c r="AR93" s="5"/>
      <c r="AS93" s="5"/>
      <c r="AT93" s="5"/>
      <c r="AU93" s="5"/>
      <c r="AV93" s="5"/>
      <c r="AW93" s="5"/>
    </row>
    <row r="94" spans="1:49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N94" s="5"/>
      <c r="AO94" s="5"/>
      <c r="AP94" s="5"/>
      <c r="AQ94" s="5"/>
      <c r="AR94" s="5"/>
      <c r="AS94" s="5"/>
      <c r="AT94" s="5"/>
      <c r="AU94" s="5"/>
      <c r="AV94" s="5"/>
      <c r="AW94" s="5"/>
    </row>
    <row r="95" spans="1:49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N95" s="5"/>
      <c r="AO95" s="5"/>
      <c r="AP95" s="5"/>
      <c r="AQ95" s="5"/>
      <c r="AR95" s="5"/>
      <c r="AS95" s="5"/>
      <c r="AT95" s="5"/>
      <c r="AU95" s="5"/>
      <c r="AV95" s="5"/>
      <c r="AW95" s="5"/>
    </row>
    <row r="96" spans="1:49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N96" s="5"/>
      <c r="AO96" s="5"/>
      <c r="AP96" s="5"/>
      <c r="AQ96" s="5"/>
      <c r="AR96" s="5"/>
      <c r="AS96" s="5"/>
      <c r="AT96" s="5"/>
      <c r="AU96" s="5"/>
      <c r="AV96" s="5"/>
      <c r="AW96" s="5"/>
    </row>
    <row r="97" spans="1:49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N97" s="5"/>
      <c r="AO97" s="5"/>
      <c r="AP97" s="5"/>
      <c r="AQ97" s="5"/>
      <c r="AR97" s="5"/>
      <c r="AS97" s="5"/>
      <c r="AT97" s="5"/>
      <c r="AU97" s="5"/>
      <c r="AV97" s="5"/>
      <c r="AW97" s="5"/>
    </row>
    <row r="98" spans="1:49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N98" s="5"/>
      <c r="AO98" s="5"/>
      <c r="AP98" s="5"/>
      <c r="AQ98" s="5"/>
      <c r="AR98" s="5"/>
      <c r="AS98" s="5"/>
      <c r="AT98" s="5"/>
      <c r="AU98" s="5"/>
      <c r="AV98" s="5"/>
      <c r="AW98" s="5"/>
    </row>
    <row r="99" spans="1:49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N99" s="5"/>
      <c r="AO99" s="5"/>
      <c r="AP99" s="5"/>
      <c r="AQ99" s="5"/>
      <c r="AR99" s="5"/>
      <c r="AS99" s="5"/>
      <c r="AT99" s="5"/>
      <c r="AU99" s="5"/>
      <c r="AV99" s="5"/>
      <c r="AW99" s="5"/>
    </row>
    <row r="100" spans="1:49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</row>
    <row r="101" spans="1:49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</row>
    <row r="102" spans="1:49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</row>
    <row r="103" spans="1:49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</row>
    <row r="104" spans="1:49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</row>
    <row r="105" spans="1:49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</row>
    <row r="106" spans="1:49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</row>
    <row r="107" spans="1:49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</row>
    <row r="108" spans="1:49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</row>
    <row r="109" spans="1:49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</row>
    <row r="110" spans="1:49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</row>
    <row r="111" spans="1:49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</row>
    <row r="112" spans="1:49" x14ac:dyDescent="0.3">
      <c r="A112" s="7"/>
      <c r="D112" s="5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5"/>
      <c r="AF112" s="7"/>
      <c r="AG112" s="5"/>
      <c r="AH112" s="5"/>
      <c r="AI112" s="5"/>
      <c r="AJ112" s="5"/>
      <c r="AK112" s="7"/>
      <c r="AL112" s="7"/>
      <c r="AW112" s="5"/>
    </row>
    <row r="113" spans="1:49" x14ac:dyDescent="0.3">
      <c r="A113" s="7"/>
      <c r="D113" s="5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5"/>
      <c r="AF113" s="7"/>
      <c r="AG113" s="5"/>
      <c r="AH113" s="5"/>
      <c r="AI113" s="5"/>
      <c r="AJ113" s="5"/>
      <c r="AK113" s="7"/>
      <c r="AL113" s="7"/>
      <c r="AW113" s="5"/>
    </row>
    <row r="114" spans="1:49" x14ac:dyDescent="0.3">
      <c r="A114" s="7"/>
      <c r="D114" s="5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5"/>
      <c r="AF114" s="7"/>
      <c r="AG114" s="5"/>
      <c r="AH114" s="5"/>
      <c r="AI114" s="5"/>
      <c r="AJ114" s="5"/>
      <c r="AK114" s="7"/>
      <c r="AL114" s="7"/>
      <c r="AW114" s="5"/>
    </row>
    <row r="115" spans="1:49" x14ac:dyDescent="0.3">
      <c r="A115" s="7"/>
      <c r="D115" s="5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5"/>
      <c r="AF115" s="7"/>
      <c r="AG115" s="5"/>
      <c r="AH115" s="5"/>
      <c r="AI115" s="5"/>
      <c r="AJ115" s="5"/>
      <c r="AK115" s="7"/>
      <c r="AL115" s="7"/>
      <c r="AW115" s="5"/>
    </row>
    <row r="116" spans="1:49" x14ac:dyDescent="0.3">
      <c r="A116" s="7"/>
      <c r="D116" s="5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5"/>
      <c r="AF116" s="7"/>
      <c r="AG116" s="5"/>
      <c r="AH116" s="5"/>
      <c r="AI116" s="5"/>
      <c r="AJ116" s="5"/>
      <c r="AK116" s="7"/>
      <c r="AL116" s="7"/>
      <c r="AW11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2023-01-19T19:21:21Z</dcterms:modified>
</cp:coreProperties>
</file>