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zysiek\OneDrive\studia\MIO\fuzzy_project\data\"/>
    </mc:Choice>
  </mc:AlternateContent>
  <bookViews>
    <workbookView xWindow="0" yWindow="0" windowWidth="15345" windowHeight="4455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B21" i="1" l="1"/>
  <c r="X57" i="1"/>
  <c r="T57" i="1"/>
  <c r="N57" i="1"/>
  <c r="X56" i="1"/>
  <c r="T56" i="1"/>
  <c r="N56" i="1"/>
  <c r="X55" i="1"/>
  <c r="T55" i="1"/>
  <c r="N55" i="1"/>
  <c r="X54" i="1"/>
  <c r="T54" i="1"/>
  <c r="N54" i="1"/>
  <c r="X53" i="1"/>
  <c r="T53" i="1"/>
  <c r="N53" i="1"/>
  <c r="X52" i="1"/>
  <c r="T52" i="1"/>
  <c r="N52" i="1"/>
  <c r="X51" i="1"/>
  <c r="T51" i="1"/>
  <c r="N51" i="1"/>
  <c r="X50" i="1"/>
  <c r="T50" i="1"/>
  <c r="N50" i="1"/>
  <c r="X49" i="1"/>
  <c r="T49" i="1"/>
  <c r="N49" i="1"/>
  <c r="X48" i="1"/>
  <c r="T48" i="1"/>
  <c r="N48" i="1"/>
  <c r="X47" i="1"/>
  <c r="T47" i="1"/>
  <c r="N47" i="1"/>
  <c r="X46" i="1"/>
  <c r="T46" i="1"/>
  <c r="N46" i="1"/>
  <c r="X45" i="1"/>
  <c r="T45" i="1"/>
  <c r="N45" i="1"/>
  <c r="X44" i="1"/>
  <c r="T44" i="1"/>
  <c r="N44" i="1"/>
  <c r="X43" i="1"/>
  <c r="T43" i="1"/>
  <c r="N43" i="1"/>
  <c r="X42" i="1"/>
  <c r="T42" i="1"/>
  <c r="N42" i="1"/>
  <c r="X41" i="1"/>
  <c r="T41" i="1"/>
  <c r="N41" i="1"/>
  <c r="X40" i="1"/>
  <c r="T40" i="1"/>
  <c r="N40" i="1"/>
  <c r="X39" i="1"/>
  <c r="T39" i="1"/>
  <c r="N39" i="1"/>
  <c r="X38" i="1"/>
  <c r="T38" i="1"/>
  <c r="N38" i="1"/>
  <c r="X37" i="1"/>
  <c r="T37" i="1"/>
  <c r="N37" i="1"/>
  <c r="X36" i="1"/>
  <c r="T36" i="1"/>
  <c r="N36" i="1"/>
  <c r="X35" i="1"/>
  <c r="T35" i="1"/>
  <c r="N35" i="1"/>
  <c r="X34" i="1"/>
  <c r="T34" i="1"/>
  <c r="N34" i="1"/>
  <c r="X33" i="1"/>
  <c r="T33" i="1"/>
  <c r="N33" i="1"/>
  <c r="X32" i="1"/>
  <c r="T32" i="1"/>
  <c r="N32" i="1"/>
  <c r="X31" i="1"/>
  <c r="T31" i="1"/>
  <c r="N31" i="1"/>
  <c r="X30" i="1"/>
  <c r="T30" i="1"/>
  <c r="N30" i="1"/>
  <c r="X29" i="1"/>
  <c r="T29" i="1"/>
  <c r="N29" i="1"/>
  <c r="X28" i="1"/>
  <c r="T28" i="1"/>
  <c r="N28" i="1"/>
  <c r="X27" i="1"/>
  <c r="T27" i="1"/>
  <c r="N27" i="1"/>
  <c r="X26" i="1"/>
  <c r="T26" i="1"/>
  <c r="N26" i="1"/>
  <c r="X25" i="1"/>
  <c r="T25" i="1"/>
  <c r="N25" i="1"/>
  <c r="X24" i="1"/>
  <c r="T24" i="1"/>
  <c r="N24" i="1"/>
  <c r="X23" i="1"/>
  <c r="T23" i="1"/>
  <c r="N23" i="1"/>
  <c r="X22" i="1"/>
  <c r="T22" i="1"/>
  <c r="N22" i="1"/>
  <c r="X21" i="1"/>
  <c r="T21" i="1"/>
  <c r="N21" i="1"/>
  <c r="X20" i="1"/>
  <c r="T20" i="1"/>
  <c r="N20" i="1"/>
  <c r="X19" i="1"/>
  <c r="T19" i="1"/>
  <c r="N19" i="1"/>
  <c r="X18" i="1"/>
  <c r="T18" i="1"/>
  <c r="N18" i="1"/>
  <c r="X17" i="1"/>
  <c r="T17" i="1"/>
  <c r="N17" i="1"/>
  <c r="X16" i="1"/>
  <c r="T16" i="1"/>
  <c r="N16" i="1"/>
  <c r="X15" i="1"/>
  <c r="T15" i="1"/>
  <c r="N15" i="1"/>
  <c r="X14" i="1"/>
  <c r="T14" i="1"/>
  <c r="N14" i="1"/>
  <c r="X13" i="1"/>
  <c r="T13" i="1"/>
  <c r="N13" i="1"/>
  <c r="X12" i="1"/>
  <c r="T12" i="1"/>
  <c r="N12" i="1"/>
  <c r="X11" i="1"/>
  <c r="T11" i="1"/>
  <c r="N11" i="1"/>
  <c r="X10" i="1"/>
  <c r="T10" i="1"/>
  <c r="N10" i="1"/>
  <c r="X9" i="1"/>
  <c r="T9" i="1"/>
  <c r="N9" i="1"/>
  <c r="X8" i="1"/>
  <c r="T8" i="1"/>
  <c r="N8" i="1"/>
  <c r="X7" i="1"/>
  <c r="T7" i="1"/>
  <c r="N7" i="1"/>
  <c r="X6" i="1"/>
  <c r="T6" i="1"/>
  <c r="N6" i="1"/>
  <c r="X5" i="1"/>
  <c r="T5" i="1"/>
  <c r="N5" i="1"/>
  <c r="X4" i="1"/>
  <c r="T4" i="1"/>
  <c r="N4" i="1"/>
  <c r="X3" i="1"/>
  <c r="T3" i="1"/>
  <c r="N3" i="1"/>
</calcChain>
</file>

<file path=xl/sharedStrings.xml><?xml version="1.0" encoding="utf-8"?>
<sst xmlns="http://schemas.openxmlformats.org/spreadsheetml/2006/main" count="592" uniqueCount="189">
  <si>
    <t>14.06.2017</t>
  </si>
  <si>
    <t>Manufacturer</t>
  </si>
  <si>
    <t>Series</t>
  </si>
  <si>
    <t>Model</t>
  </si>
  <si>
    <t>No of  default(?) models</t>
  </si>
  <si>
    <t>Screen diameter</t>
  </si>
  <si>
    <t>Price</t>
  </si>
  <si>
    <t>CPU</t>
  </si>
  <si>
    <t>Cores</t>
  </si>
  <si>
    <t>CPU Cache [MB]</t>
  </si>
  <si>
    <t>CPU Freq [GHz]</t>
  </si>
  <si>
    <t>OS</t>
  </si>
  <si>
    <t>Resolution</t>
  </si>
  <si>
    <t>Screen Details</t>
  </si>
  <si>
    <t>RAM [GB]</t>
  </si>
  <si>
    <t>RAM Freq [MHz]</t>
  </si>
  <si>
    <t>Graphics</t>
  </si>
  <si>
    <t>Graphics [MB]</t>
  </si>
  <si>
    <t>Battery</t>
  </si>
  <si>
    <t>Camera</t>
  </si>
  <si>
    <t>Mic</t>
  </si>
  <si>
    <t>Keyboard</t>
  </si>
  <si>
    <t>Wireless</t>
  </si>
  <si>
    <t>lenovo.com/us/en</t>
  </si>
  <si>
    <t>Lenovo</t>
  </si>
  <si>
    <t>ThinkPad</t>
  </si>
  <si>
    <t>X1 Yoga</t>
  </si>
  <si>
    <t>14.0</t>
  </si>
  <si>
    <t>custom configs</t>
  </si>
  <si>
    <t>X1 Carbon</t>
  </si>
  <si>
    <t>14</t>
  </si>
  <si>
    <t>Intel Core i5-7200U</t>
  </si>
  <si>
    <t>Windows 10 Home 64</t>
  </si>
  <si>
    <t>1920x1080</t>
  </si>
  <si>
    <t>IPS AntiGlare</t>
  </si>
  <si>
    <t>SSD</t>
  </si>
  <si>
    <t>Intel HD Graphics 620</t>
  </si>
  <si>
    <t>3 Cell 57Wh</t>
  </si>
  <si>
    <t>720p HD</t>
  </si>
  <si>
    <t>backlit, FingerPrintReader</t>
  </si>
  <si>
    <t>Ac 8265, BT 4.1</t>
  </si>
  <si>
    <t>ok. 6 modeli / rodzaj</t>
  </si>
  <si>
    <t>Intel Core i5-7300U</t>
  </si>
  <si>
    <t>ultrabook (ThinkPad X)</t>
  </si>
  <si>
    <t>Intel Core i7-7600U</t>
  </si>
  <si>
    <t>business (ThinkPad T)</t>
  </si>
  <si>
    <t>X270</t>
  </si>
  <si>
    <t>12.5</t>
  </si>
  <si>
    <t>1366x768</t>
  </si>
  <si>
    <t>TN AntiGlare</t>
  </si>
  <si>
    <t>HDD</t>
  </si>
  <si>
    <t>3 Cell LiIon 23,2 Wh + 3 Cell LiIon 23,2Wh</t>
  </si>
  <si>
    <t>workstations (ThinkPad P)</t>
  </si>
  <si>
    <t>convertible (any Yoga)</t>
  </si>
  <si>
    <t>light &amp; not ultrabook (ThinkPad 13 &amp; something from IdeaPad</t>
  </si>
  <si>
    <t>Intel Core i7-7500U</t>
  </si>
  <si>
    <t>entertainment (ThinkPad L &amp; IdeaPad)</t>
  </si>
  <si>
    <t>T470</t>
  </si>
  <si>
    <t>TN</t>
  </si>
  <si>
    <t>gaming</t>
  </si>
  <si>
    <t>cheap (lower models of IdeaPad)</t>
  </si>
  <si>
    <t>T470s</t>
  </si>
  <si>
    <t>T570</t>
  </si>
  <si>
    <t>15,6</t>
  </si>
  <si>
    <t>T470p</t>
  </si>
  <si>
    <t>P40 Yoga</t>
  </si>
  <si>
    <t>14.1</t>
  </si>
  <si>
    <t>Intel Core i7-6500U</t>
  </si>
  <si>
    <t>IPS AntiGlare  Touch</t>
  </si>
  <si>
    <t>NVIDIA Quadro M500M</t>
  </si>
  <si>
    <t>3 Cell LiPo 53Wh</t>
  </si>
  <si>
    <t>backlit</t>
  </si>
  <si>
    <t>Ac 8260, BT 4.1</t>
  </si>
  <si>
    <t>Intel Core i7-6600U</t>
  </si>
  <si>
    <t>2560x1440</t>
  </si>
  <si>
    <t>IPS Touch</t>
  </si>
  <si>
    <t>P51</t>
  </si>
  <si>
    <t>15.6</t>
  </si>
  <si>
    <t>Intel Core i7-770HQ</t>
  </si>
  <si>
    <t>NVIDIA Quadro M1200</t>
  </si>
  <si>
    <t>6 Cell LiPo 90Wh</t>
  </si>
  <si>
    <t>Windows 10 Pro 64</t>
  </si>
  <si>
    <t>Intel Xeon E3-1505M v6</t>
  </si>
  <si>
    <t>3840x2160</t>
  </si>
  <si>
    <t>NVIDIA Quadro M2200</t>
  </si>
  <si>
    <t>P71</t>
  </si>
  <si>
    <t>17.3</t>
  </si>
  <si>
    <t>NVIDIA Quadro M620</t>
  </si>
  <si>
    <t>8 Cell LiIon 96Wh</t>
  </si>
  <si>
    <t>8 Cell LIIon 96Wh</t>
  </si>
  <si>
    <t>Intel Core i7-7820HQ</t>
  </si>
  <si>
    <t>NVIDIA Quadro P3000</t>
  </si>
  <si>
    <t>P51s</t>
  </si>
  <si>
    <t>NVIDIA Quadro M520M</t>
  </si>
  <si>
    <t>4 Cell LiPo 32Wh + 3 Cell 24Wh</t>
  </si>
  <si>
    <t>Touch</t>
  </si>
  <si>
    <t>E470</t>
  </si>
  <si>
    <t>E475</t>
  </si>
  <si>
    <t>E570</t>
  </si>
  <si>
    <t>E575</t>
  </si>
  <si>
    <t>Yoga 260</t>
  </si>
  <si>
    <t>Intel Core i3-6100U</t>
  </si>
  <si>
    <t>Intel HD Graphics 520</t>
  </si>
  <si>
    <t>4 Cell LiPo 44Wh</t>
  </si>
  <si>
    <t>Intel Core i5-6300U</t>
  </si>
  <si>
    <t>13,3</t>
  </si>
  <si>
    <t>L570</t>
  </si>
  <si>
    <t>Intel Core i3-7100U</t>
  </si>
  <si>
    <t>TN Non-Touch</t>
  </si>
  <si>
    <t xml:space="preserve">6 Cell 48 </t>
  </si>
  <si>
    <t>Keyboard with Number Pad - English</t>
  </si>
  <si>
    <t>IdeaPad</t>
  </si>
  <si>
    <t>Y910</t>
  </si>
  <si>
    <t>17,3</t>
  </si>
  <si>
    <t>Y900</t>
  </si>
  <si>
    <t>Y700</t>
  </si>
  <si>
    <t>Intel Core i7-6700HQ</t>
  </si>
  <si>
    <t>NVIDIA GeForce GTX 960M</t>
  </si>
  <si>
    <t>3 Cell 60</t>
  </si>
  <si>
    <t>Ac 8260 BT 4.0</t>
  </si>
  <si>
    <t>710s</t>
  </si>
  <si>
    <t>4 Cell 46</t>
  </si>
  <si>
    <t>700 (17)</t>
  </si>
  <si>
    <t>Intel® Core™ i5-6300HQ</t>
  </si>
  <si>
    <t>NVIDIA GeForce 940M</t>
  </si>
  <si>
    <t>3 Cell 45</t>
  </si>
  <si>
    <t>700 (15)</t>
  </si>
  <si>
    <t>Intel® Core™ i7-6700HQ</t>
  </si>
  <si>
    <t>HDD +  SSD</t>
  </si>
  <si>
    <t xml:space="preserve">NVIDIA GeForce GTX950 </t>
  </si>
  <si>
    <t>710s Plus</t>
  </si>
  <si>
    <t>Intel® Core™ i7-7500U</t>
  </si>
  <si>
    <t>IPS AntiGlare Multitouch</t>
  </si>
  <si>
    <t>NVIDIA GeForce GT 940MX</t>
  </si>
  <si>
    <t>510s (14)</t>
  </si>
  <si>
    <t>Intel® Core™ i5-7200U</t>
  </si>
  <si>
    <t>IPS LED AntiGlare</t>
  </si>
  <si>
    <t>Intel® HD Graphics 520</t>
  </si>
  <si>
    <t>2 Cell 39</t>
  </si>
  <si>
    <t>510s (13)</t>
  </si>
  <si>
    <t xml:space="preserve">Intel Celeron 3865U </t>
  </si>
  <si>
    <t>3 Cell 42Wh</t>
  </si>
  <si>
    <t>Intel® HD Graphics 620</t>
  </si>
  <si>
    <t>2 Cell 30</t>
  </si>
  <si>
    <t>310 AMD</t>
  </si>
  <si>
    <t>Intel® Core™ i3-6100U</t>
  </si>
  <si>
    <t>HD Glossy Multi-touch</t>
  </si>
  <si>
    <t>320S</t>
  </si>
  <si>
    <t>110s</t>
  </si>
  <si>
    <t>11.0</t>
  </si>
  <si>
    <t>110 AMD</t>
  </si>
  <si>
    <t>110 (17)</t>
  </si>
  <si>
    <t>`</t>
  </si>
  <si>
    <t>1600x900</t>
  </si>
  <si>
    <t>HD+ Glossy</t>
  </si>
  <si>
    <t>4 Cell 32</t>
  </si>
  <si>
    <t>110 (14)</t>
  </si>
  <si>
    <t>15.0</t>
  </si>
  <si>
    <t>Intel® Pentium® N3710</t>
  </si>
  <si>
    <t>HD Glossy</t>
  </si>
  <si>
    <t>Intel® HD Graphics 405</t>
  </si>
  <si>
    <t>3 Cell 24</t>
  </si>
  <si>
    <t>Legion</t>
  </si>
  <si>
    <t>Y720</t>
  </si>
  <si>
    <t>Intel® Core™ i7-7700HQ</t>
  </si>
  <si>
    <t>IPS AntiGlare LED Backlight</t>
  </si>
  <si>
    <t>NVIDIA GeForce GTX 1060</t>
  </si>
  <si>
    <t>4 Cell 60</t>
  </si>
  <si>
    <t>Y520</t>
  </si>
  <si>
    <t>FHD IPS AntiGlare LED Backlight</t>
  </si>
  <si>
    <t>NVIDIA GTX 1050 Ti</t>
  </si>
  <si>
    <t>N22</t>
  </si>
  <si>
    <t>11,6</t>
  </si>
  <si>
    <t>V110</t>
  </si>
  <si>
    <t>13,6</t>
  </si>
  <si>
    <t>UHD IPS Multi-touch</t>
  </si>
  <si>
    <t>4 Cell 78</t>
  </si>
  <si>
    <t>isValid</t>
  </si>
  <si>
    <t>RAM rate</t>
  </si>
  <si>
    <t>Drive factor</t>
  </si>
  <si>
    <t>Drive rate</t>
  </si>
  <si>
    <t>Number of models</t>
  </si>
  <si>
    <t>$701,10</t>
  </si>
  <si>
    <t>$799,99</t>
  </si>
  <si>
    <t>$899,99</t>
  </si>
  <si>
    <t>CPU rate</t>
  </si>
  <si>
    <t>Drive [GB]</t>
  </si>
  <si>
    <t>Drive type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</si>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</sst>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$]#,##0.00"/>
  </numFmts>
  <fonts count="5">
    <font>
      <sz val="10"/>
      <color rgb="FF000000"/>
      <name val="Arial"/>
    </font>
    <font>
      <sz val="10"/>
      <name val="Arial"/>
    </font>
    <font>
      <u/>
      <sz val="10"/>
      <color rgb="FF0000FF"/>
      <name val="Arial"/>
    </font>
    <font>
      <sz val="10"/>
      <name val="Arial"/>
    </font>
    <font>
      <sz val="11"/>
      <color rgb="FF555555"/>
      <name val="Lato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164" fontId="1" fillId="0" borderId="0" xfId="0" applyNumberFormat="1" applyFont="1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164" fontId="1" fillId="0" borderId="0" xfId="0" applyNumberFormat="1" applyFont="1" applyAlignment="1"/>
    <xf numFmtId="0" fontId="0" fillId="2" borderId="0" xfId="0" applyFont="1" applyFill="1" applyAlignment="1">
      <alignment horizontal="left"/>
    </xf>
    <xf numFmtId="0" fontId="3" fillId="0" borderId="0" xfId="0" applyFont="1" applyAlignment="1">
      <alignment horizontal="left"/>
    </xf>
    <xf numFmtId="0" fontId="4" fillId="2" borderId="0" xfId="0" applyFont="1" applyFill="1" applyAlignment="1">
      <alignment horizontal="left"/>
    </xf>
    <xf numFmtId="0" fontId="1" fillId="0" borderId="0" xfId="0" applyFont="1"/>
  </cellXfs>
  <cellStyles count="1">
    <cellStyle name="Normalny" xfId="0" builtinId="0"/>
  </cellStyles>
  <dxfs count="2"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lenovo.com/us/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13"/>
  <sheetViews>
    <sheetView tabSelected="1" topLeftCell="I1" workbookViewId="0">
      <pane ySplit="1" topLeftCell="A5" activePane="bottomLeft" state="frozen"/>
      <selection pane="bottomLeft" activeCell="U28" sqref="U28"/>
    </sheetView>
  </sheetViews>
  <sheetFormatPr defaultColWidth="14.42578125" defaultRowHeight="15.75" customHeight="1"/>
  <cols>
    <col min="1" max="1" width="52" customWidth="1"/>
    <col min="10" max="10" width="24.42578125" customWidth="1"/>
    <col min="11" max="11" width="20.7109375" customWidth="1"/>
    <col min="12" max="12" width="11.7109375" customWidth="1"/>
    <col min="13" max="14" width="18.140625" customWidth="1"/>
  </cols>
  <sheetData>
    <row r="1" spans="1:33" ht="15.75" customHeight="1">
      <c r="A1" s="1" t="s">
        <v>0</v>
      </c>
      <c r="B1" s="2"/>
      <c r="C1" s="5" t="s">
        <v>177</v>
      </c>
      <c r="D1" s="2" t="s">
        <v>1</v>
      </c>
      <c r="E1" s="2" t="s">
        <v>2</v>
      </c>
      <c r="F1" s="2" t="s">
        <v>3</v>
      </c>
      <c r="G1" s="2" t="s">
        <v>4</v>
      </c>
      <c r="H1" s="3" t="s">
        <v>5</v>
      </c>
      <c r="I1" s="4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185</v>
      </c>
      <c r="O1" s="2" t="s">
        <v>11</v>
      </c>
      <c r="P1" s="2" t="s">
        <v>12</v>
      </c>
      <c r="Q1" s="2" t="s">
        <v>13</v>
      </c>
      <c r="R1" s="2" t="s">
        <v>14</v>
      </c>
      <c r="S1" s="2" t="s">
        <v>15</v>
      </c>
      <c r="T1" s="2" t="s">
        <v>178</v>
      </c>
      <c r="U1" s="2" t="s">
        <v>187</v>
      </c>
      <c r="V1" s="2" t="s">
        <v>179</v>
      </c>
      <c r="W1" s="2" t="s">
        <v>186</v>
      </c>
      <c r="X1" s="2" t="s">
        <v>180</v>
      </c>
      <c r="Y1" s="2" t="s">
        <v>16</v>
      </c>
      <c r="Z1" s="2" t="s">
        <v>17</v>
      </c>
      <c r="AA1" s="2" t="s">
        <v>18</v>
      </c>
      <c r="AB1" s="2" t="s">
        <v>19</v>
      </c>
      <c r="AC1" s="2" t="s">
        <v>20</v>
      </c>
      <c r="AD1" s="2" t="s">
        <v>21</v>
      </c>
      <c r="AE1" s="2" t="s">
        <v>22</v>
      </c>
      <c r="AG1" s="5"/>
    </row>
    <row r="2" spans="1:33" ht="15.75" customHeight="1">
      <c r="A2" s="6" t="s">
        <v>23</v>
      </c>
      <c r="B2" s="2"/>
      <c r="C2" s="5">
        <v>0</v>
      </c>
      <c r="D2" s="2" t="s">
        <v>24</v>
      </c>
      <c r="E2" s="2" t="s">
        <v>25</v>
      </c>
      <c r="F2" s="2" t="s">
        <v>26</v>
      </c>
      <c r="G2" s="1">
        <v>-1</v>
      </c>
      <c r="H2" s="7" t="s">
        <v>27</v>
      </c>
      <c r="I2" s="8" t="s">
        <v>28</v>
      </c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G2" s="5"/>
    </row>
    <row r="3" spans="1:33" ht="15.75" customHeight="1">
      <c r="A3" s="5"/>
      <c r="B3" s="2"/>
      <c r="C3" s="5">
        <v>1</v>
      </c>
      <c r="D3" s="2" t="s">
        <v>24</v>
      </c>
      <c r="E3" s="2" t="s">
        <v>25</v>
      </c>
      <c r="F3" s="2" t="s">
        <v>29</v>
      </c>
      <c r="G3" s="1">
        <v>3</v>
      </c>
      <c r="H3" s="7" t="s">
        <v>30</v>
      </c>
      <c r="I3" s="8">
        <v>1322.1</v>
      </c>
      <c r="J3" s="2" t="s">
        <v>31</v>
      </c>
      <c r="K3" s="2">
        <v>2</v>
      </c>
      <c r="L3" s="2">
        <v>3</v>
      </c>
      <c r="M3" s="2">
        <v>2.5</v>
      </c>
      <c r="N3" s="2">
        <f t="shared" ref="N3:N57" si="0">K3^(0.25)*M3*(1-1/(3*L3))</f>
        <v>2.6426824777838243</v>
      </c>
      <c r="O3" s="2" t="s">
        <v>32</v>
      </c>
      <c r="P3" s="2" t="s">
        <v>33</v>
      </c>
      <c r="Q3" s="2" t="s">
        <v>34</v>
      </c>
      <c r="R3" s="2">
        <v>8</v>
      </c>
      <c r="S3" s="2">
        <v>1866</v>
      </c>
      <c r="T3" s="2">
        <f t="shared" ref="T3:T57" si="1">SQRT(R3)*(S3/1000)</f>
        <v>5.2778450147763918</v>
      </c>
      <c r="U3" s="2" t="s">
        <v>35</v>
      </c>
      <c r="V3" s="2">
        <v>6</v>
      </c>
      <c r="W3" s="2">
        <v>128</v>
      </c>
      <c r="X3" s="2">
        <f t="shared" ref="X3:X57" si="2">V3*W3</f>
        <v>768</v>
      </c>
      <c r="Y3" s="2" t="s">
        <v>36</v>
      </c>
      <c r="Z3" s="2"/>
      <c r="AA3" s="2" t="s">
        <v>37</v>
      </c>
      <c r="AB3" s="2" t="s">
        <v>38</v>
      </c>
      <c r="AC3" s="2">
        <v>1</v>
      </c>
      <c r="AD3" s="2" t="s">
        <v>39</v>
      </c>
      <c r="AE3" s="2" t="s">
        <v>40</v>
      </c>
      <c r="AG3" s="5"/>
    </row>
    <row r="4" spans="1:33" ht="15.75" customHeight="1">
      <c r="A4" s="2" t="s">
        <v>41</v>
      </c>
      <c r="B4" s="5"/>
      <c r="C4" s="5">
        <v>1</v>
      </c>
      <c r="D4" s="5" t="s">
        <v>24</v>
      </c>
      <c r="E4" s="5" t="s">
        <v>25</v>
      </c>
      <c r="F4" s="5" t="s">
        <v>29</v>
      </c>
      <c r="G4" s="5"/>
      <c r="H4" s="3" t="s">
        <v>30</v>
      </c>
      <c r="I4" s="8">
        <v>1502.1</v>
      </c>
      <c r="J4" s="2" t="s">
        <v>42</v>
      </c>
      <c r="K4" s="2">
        <v>2</v>
      </c>
      <c r="L4" s="2">
        <v>3</v>
      </c>
      <c r="M4" s="2">
        <v>2.6</v>
      </c>
      <c r="N4" s="2">
        <f t="shared" si="0"/>
        <v>2.7483897768951775</v>
      </c>
      <c r="O4" s="2" t="s">
        <v>32</v>
      </c>
      <c r="P4" s="2" t="s">
        <v>33</v>
      </c>
      <c r="Q4" s="2" t="s">
        <v>34</v>
      </c>
      <c r="R4" s="2">
        <v>8</v>
      </c>
      <c r="S4" s="2">
        <v>1866</v>
      </c>
      <c r="T4" s="2">
        <f t="shared" si="1"/>
        <v>5.2778450147763918</v>
      </c>
      <c r="U4" s="2" t="s">
        <v>35</v>
      </c>
      <c r="V4" s="2">
        <v>6</v>
      </c>
      <c r="W4" s="2">
        <v>256</v>
      </c>
      <c r="X4" s="2">
        <f t="shared" si="2"/>
        <v>1536</v>
      </c>
      <c r="Y4" s="2" t="s">
        <v>36</v>
      </c>
      <c r="Z4" s="2"/>
      <c r="AA4" s="2" t="s">
        <v>37</v>
      </c>
      <c r="AB4" s="2" t="s">
        <v>38</v>
      </c>
      <c r="AC4" s="2">
        <v>1</v>
      </c>
      <c r="AD4" s="2" t="s">
        <v>39</v>
      </c>
      <c r="AE4" s="2" t="s">
        <v>40</v>
      </c>
      <c r="AG4" s="5"/>
    </row>
    <row r="5" spans="1:33" ht="15.75" customHeight="1">
      <c r="A5" s="2" t="s">
        <v>43</v>
      </c>
      <c r="B5" s="2">
        <v>1</v>
      </c>
      <c r="C5" s="5">
        <v>1</v>
      </c>
      <c r="D5" s="5" t="s">
        <v>24</v>
      </c>
      <c r="E5" s="5" t="s">
        <v>25</v>
      </c>
      <c r="F5" s="5" t="s">
        <v>29</v>
      </c>
      <c r="G5" s="1"/>
      <c r="H5" s="7" t="s">
        <v>30</v>
      </c>
      <c r="I5" s="8">
        <v>2240.1</v>
      </c>
      <c r="J5" s="2" t="s">
        <v>44</v>
      </c>
      <c r="K5" s="2">
        <v>2</v>
      </c>
      <c r="L5" s="2">
        <v>4</v>
      </c>
      <c r="M5" s="2">
        <v>2.8</v>
      </c>
      <c r="N5" s="2">
        <f t="shared" si="0"/>
        <v>3.0522982618403169</v>
      </c>
      <c r="O5" s="2" t="s">
        <v>32</v>
      </c>
      <c r="P5" s="2" t="s">
        <v>33</v>
      </c>
      <c r="Q5" s="2" t="s">
        <v>34</v>
      </c>
      <c r="R5" s="2">
        <v>16</v>
      </c>
      <c r="S5" s="2">
        <v>1866</v>
      </c>
      <c r="T5" s="2">
        <f t="shared" si="1"/>
        <v>7.4640000000000004</v>
      </c>
      <c r="U5" s="2" t="s">
        <v>35</v>
      </c>
      <c r="V5" s="2">
        <v>6</v>
      </c>
      <c r="W5" s="2">
        <v>512</v>
      </c>
      <c r="X5" s="2">
        <f t="shared" si="2"/>
        <v>3072</v>
      </c>
      <c r="Y5" s="2" t="s">
        <v>36</v>
      </c>
      <c r="Z5" s="2"/>
      <c r="AA5" s="2" t="s">
        <v>37</v>
      </c>
      <c r="AB5" s="2" t="s">
        <v>38</v>
      </c>
      <c r="AC5" s="2">
        <v>1</v>
      </c>
      <c r="AD5" s="2" t="s">
        <v>39</v>
      </c>
      <c r="AE5" s="2" t="s">
        <v>40</v>
      </c>
      <c r="AG5" s="5"/>
    </row>
    <row r="6" spans="1:33" ht="15.75" customHeight="1">
      <c r="A6" s="2" t="s">
        <v>45</v>
      </c>
      <c r="B6" s="2">
        <v>0</v>
      </c>
      <c r="C6" s="5">
        <v>1</v>
      </c>
      <c r="D6" s="2" t="s">
        <v>24</v>
      </c>
      <c r="E6" s="2" t="s">
        <v>25</v>
      </c>
      <c r="F6" s="2" t="s">
        <v>46</v>
      </c>
      <c r="G6" s="1">
        <v>4</v>
      </c>
      <c r="H6" s="7" t="s">
        <v>47</v>
      </c>
      <c r="I6" s="8">
        <v>881.1</v>
      </c>
      <c r="J6" s="2" t="s">
        <v>31</v>
      </c>
      <c r="K6" s="2">
        <v>2</v>
      </c>
      <c r="L6" s="2">
        <v>3</v>
      </c>
      <c r="M6" s="2">
        <v>2.5</v>
      </c>
      <c r="N6" s="2">
        <f t="shared" si="0"/>
        <v>2.6426824777838243</v>
      </c>
      <c r="O6" s="2" t="s">
        <v>32</v>
      </c>
      <c r="P6" s="2" t="s">
        <v>48</v>
      </c>
      <c r="Q6" s="2" t="s">
        <v>49</v>
      </c>
      <c r="R6" s="2">
        <v>4</v>
      </c>
      <c r="S6" s="2">
        <v>2133</v>
      </c>
      <c r="T6" s="2">
        <f t="shared" si="1"/>
        <v>4.266</v>
      </c>
      <c r="U6" s="2" t="s">
        <v>50</v>
      </c>
      <c r="V6" s="2">
        <v>1</v>
      </c>
      <c r="W6" s="2">
        <v>500</v>
      </c>
      <c r="X6" s="2">
        <f t="shared" si="2"/>
        <v>500</v>
      </c>
      <c r="Y6" s="2" t="s">
        <v>36</v>
      </c>
      <c r="Z6" s="2"/>
      <c r="AA6" s="2" t="s">
        <v>51</v>
      </c>
      <c r="AB6" s="2" t="s">
        <v>38</v>
      </c>
      <c r="AC6" s="2">
        <v>0</v>
      </c>
      <c r="AD6" s="5"/>
      <c r="AE6" s="2" t="s">
        <v>40</v>
      </c>
      <c r="AG6" s="5"/>
    </row>
    <row r="7" spans="1:33" ht="15.75" customHeight="1">
      <c r="A7" s="2" t="s">
        <v>52</v>
      </c>
      <c r="B7" s="2">
        <v>1</v>
      </c>
      <c r="C7" s="5">
        <v>1</v>
      </c>
      <c r="D7" s="5" t="s">
        <v>24</v>
      </c>
      <c r="E7" s="5" t="s">
        <v>25</v>
      </c>
      <c r="F7" s="5" t="s">
        <v>46</v>
      </c>
      <c r="G7" s="5"/>
      <c r="H7" s="3" t="s">
        <v>47</v>
      </c>
      <c r="I7" s="8">
        <v>1169.0999999999999</v>
      </c>
      <c r="J7" s="2" t="s">
        <v>31</v>
      </c>
      <c r="K7" s="2">
        <v>2</v>
      </c>
      <c r="L7" s="2">
        <v>3</v>
      </c>
      <c r="M7" s="2">
        <v>2.5</v>
      </c>
      <c r="N7" s="2">
        <f t="shared" si="0"/>
        <v>2.6426824777838243</v>
      </c>
      <c r="O7" s="2" t="s">
        <v>32</v>
      </c>
      <c r="P7" s="2" t="s">
        <v>48</v>
      </c>
      <c r="Q7" s="2" t="s">
        <v>49</v>
      </c>
      <c r="R7" s="2">
        <v>4</v>
      </c>
      <c r="S7" s="2">
        <v>2133</v>
      </c>
      <c r="T7" s="2">
        <f t="shared" si="1"/>
        <v>4.266</v>
      </c>
      <c r="U7" s="2" t="s">
        <v>35</v>
      </c>
      <c r="V7" s="2">
        <v>6</v>
      </c>
      <c r="W7" s="2">
        <v>256</v>
      </c>
      <c r="X7" s="2">
        <f t="shared" si="2"/>
        <v>1536</v>
      </c>
      <c r="Y7" s="2" t="s">
        <v>36</v>
      </c>
      <c r="Z7" s="2"/>
      <c r="AA7" s="2" t="s">
        <v>51</v>
      </c>
      <c r="AB7" s="2" t="s">
        <v>38</v>
      </c>
      <c r="AC7" s="2">
        <v>0</v>
      </c>
      <c r="AD7" s="5"/>
      <c r="AE7" s="2" t="s">
        <v>40</v>
      </c>
      <c r="AG7" s="5"/>
    </row>
    <row r="8" spans="1:33" ht="15.75" customHeight="1">
      <c r="A8" s="2" t="s">
        <v>53</v>
      </c>
      <c r="B8" s="2">
        <v>0.5</v>
      </c>
      <c r="C8" s="5">
        <v>1</v>
      </c>
      <c r="D8" s="5" t="s">
        <v>24</v>
      </c>
      <c r="E8" s="5" t="s">
        <v>25</v>
      </c>
      <c r="F8" s="5" t="s">
        <v>46</v>
      </c>
      <c r="G8" s="5"/>
      <c r="H8" s="3" t="s">
        <v>47</v>
      </c>
      <c r="I8" s="8">
        <v>1529.1</v>
      </c>
      <c r="J8" s="2" t="s">
        <v>42</v>
      </c>
      <c r="K8" s="2">
        <v>2</v>
      </c>
      <c r="L8" s="2">
        <v>3</v>
      </c>
      <c r="M8" s="2">
        <v>2.6</v>
      </c>
      <c r="N8" s="2">
        <f t="shared" si="0"/>
        <v>2.7483897768951775</v>
      </c>
      <c r="O8" s="2" t="s">
        <v>32</v>
      </c>
      <c r="P8" s="2" t="s">
        <v>33</v>
      </c>
      <c r="Q8" s="2" t="s">
        <v>34</v>
      </c>
      <c r="R8" s="2">
        <v>8</v>
      </c>
      <c r="S8" s="2">
        <v>2133</v>
      </c>
      <c r="T8" s="2">
        <f t="shared" si="1"/>
        <v>6.033035057083624</v>
      </c>
      <c r="U8" s="2" t="s">
        <v>35</v>
      </c>
      <c r="V8" s="2">
        <v>6</v>
      </c>
      <c r="W8" s="2">
        <v>256</v>
      </c>
      <c r="X8" s="2">
        <f t="shared" si="2"/>
        <v>1536</v>
      </c>
      <c r="Y8" s="2" t="s">
        <v>36</v>
      </c>
      <c r="Z8" s="2"/>
      <c r="AA8" s="2" t="s">
        <v>51</v>
      </c>
      <c r="AB8" s="2" t="s">
        <v>38</v>
      </c>
      <c r="AC8" s="2">
        <v>0</v>
      </c>
      <c r="AD8" s="5"/>
      <c r="AE8" s="2"/>
      <c r="AG8" s="5"/>
    </row>
    <row r="9" spans="1:33" ht="15.75" customHeight="1">
      <c r="A9" s="2" t="s">
        <v>54</v>
      </c>
      <c r="B9" s="2">
        <v>0</v>
      </c>
      <c r="C9" s="5">
        <v>1</v>
      </c>
      <c r="D9" s="5" t="s">
        <v>24</v>
      </c>
      <c r="E9" s="5" t="s">
        <v>25</v>
      </c>
      <c r="F9" s="5" t="s">
        <v>46</v>
      </c>
      <c r="G9" s="5"/>
      <c r="H9" s="3" t="s">
        <v>47</v>
      </c>
      <c r="I9" s="8">
        <v>1691.1</v>
      </c>
      <c r="J9" s="2" t="s">
        <v>55</v>
      </c>
      <c r="K9" s="2">
        <v>2</v>
      </c>
      <c r="L9" s="2">
        <v>4</v>
      </c>
      <c r="M9" s="2">
        <v>2.7</v>
      </c>
      <c r="N9" s="2">
        <f t="shared" si="0"/>
        <v>2.9432876096317346</v>
      </c>
      <c r="O9" s="2" t="s">
        <v>32</v>
      </c>
      <c r="P9" s="2" t="s">
        <v>48</v>
      </c>
      <c r="Q9" s="2" t="s">
        <v>49</v>
      </c>
      <c r="R9" s="2">
        <v>8</v>
      </c>
      <c r="S9" s="2">
        <v>2133</v>
      </c>
      <c r="T9" s="2">
        <f t="shared" si="1"/>
        <v>6.033035057083624</v>
      </c>
      <c r="U9" s="2" t="s">
        <v>35</v>
      </c>
      <c r="V9" s="2">
        <v>6</v>
      </c>
      <c r="W9" s="2">
        <v>512</v>
      </c>
      <c r="X9" s="2">
        <f t="shared" si="2"/>
        <v>3072</v>
      </c>
      <c r="Y9" s="2" t="s">
        <v>36</v>
      </c>
      <c r="Z9" s="2"/>
      <c r="AA9" s="2" t="s">
        <v>51</v>
      </c>
      <c r="AB9" s="2" t="s">
        <v>38</v>
      </c>
      <c r="AC9" s="2">
        <v>0</v>
      </c>
      <c r="AD9" s="5"/>
      <c r="AE9" s="2" t="s">
        <v>40</v>
      </c>
      <c r="AG9" s="5"/>
    </row>
    <row r="10" spans="1:33" ht="15.75" customHeight="1">
      <c r="A10" s="2" t="s">
        <v>56</v>
      </c>
      <c r="B10" s="2">
        <v>0</v>
      </c>
      <c r="C10" s="5">
        <v>1</v>
      </c>
      <c r="D10" s="2" t="s">
        <v>24</v>
      </c>
      <c r="E10" s="2" t="s">
        <v>25</v>
      </c>
      <c r="F10" s="2" t="s">
        <v>57</v>
      </c>
      <c r="G10" s="1">
        <v>3</v>
      </c>
      <c r="H10" s="7" t="s">
        <v>30</v>
      </c>
      <c r="I10" s="8">
        <v>881.1</v>
      </c>
      <c r="J10" s="2" t="s">
        <v>31</v>
      </c>
      <c r="K10" s="2">
        <v>2</v>
      </c>
      <c r="L10" s="2">
        <v>3</v>
      </c>
      <c r="M10" s="2">
        <v>2.5</v>
      </c>
      <c r="N10" s="2">
        <f t="shared" si="0"/>
        <v>2.6426824777838243</v>
      </c>
      <c r="O10" s="2" t="s">
        <v>32</v>
      </c>
      <c r="P10" s="2" t="s">
        <v>48</v>
      </c>
      <c r="Q10" s="2" t="s">
        <v>58</v>
      </c>
      <c r="R10" s="2">
        <v>4</v>
      </c>
      <c r="S10" s="2">
        <v>2133</v>
      </c>
      <c r="T10" s="2">
        <f t="shared" si="1"/>
        <v>4.266</v>
      </c>
      <c r="U10" s="2" t="s">
        <v>50</v>
      </c>
      <c r="V10" s="2">
        <v>1</v>
      </c>
      <c r="W10" s="2">
        <v>500</v>
      </c>
      <c r="X10" s="2">
        <f t="shared" si="2"/>
        <v>500</v>
      </c>
      <c r="Y10" s="5"/>
      <c r="Z10" s="5"/>
      <c r="AA10" s="5"/>
      <c r="AB10" s="5"/>
      <c r="AC10" s="5"/>
      <c r="AD10" s="5"/>
      <c r="AE10" s="5"/>
      <c r="AF10" s="5"/>
      <c r="AG10" s="5"/>
    </row>
    <row r="11" spans="1:33" ht="15.75" customHeight="1">
      <c r="A11" s="2" t="s">
        <v>59</v>
      </c>
      <c r="B11" s="2">
        <v>0</v>
      </c>
      <c r="C11" s="5">
        <v>1</v>
      </c>
      <c r="D11" s="5" t="s">
        <v>24</v>
      </c>
      <c r="E11" s="5" t="s">
        <v>25</v>
      </c>
      <c r="F11" s="5" t="s">
        <v>57</v>
      </c>
      <c r="G11" s="1"/>
      <c r="H11" s="7" t="s">
        <v>30</v>
      </c>
      <c r="I11" s="8">
        <v>1304.0999999999999</v>
      </c>
      <c r="J11" s="2" t="s">
        <v>42</v>
      </c>
      <c r="K11" s="2">
        <v>2</v>
      </c>
      <c r="L11" s="2">
        <v>3</v>
      </c>
      <c r="M11" s="2">
        <v>2.6</v>
      </c>
      <c r="N11" s="2">
        <f t="shared" si="0"/>
        <v>2.7483897768951775</v>
      </c>
      <c r="O11" s="2" t="s">
        <v>32</v>
      </c>
      <c r="P11" s="2" t="s">
        <v>48</v>
      </c>
      <c r="Q11" s="2" t="s">
        <v>58</v>
      </c>
      <c r="R11" s="2">
        <v>8</v>
      </c>
      <c r="S11" s="2">
        <v>2133</v>
      </c>
      <c r="T11" s="2">
        <f t="shared" si="1"/>
        <v>6.033035057083624</v>
      </c>
      <c r="U11" s="2" t="s">
        <v>35</v>
      </c>
      <c r="V11" s="2">
        <v>6</v>
      </c>
      <c r="W11" s="2">
        <v>256</v>
      </c>
      <c r="X11" s="2">
        <f t="shared" si="2"/>
        <v>1536</v>
      </c>
      <c r="Y11" s="5"/>
      <c r="Z11" s="5"/>
      <c r="AA11" s="5"/>
      <c r="AB11" s="5"/>
      <c r="AC11" s="5"/>
      <c r="AD11" s="5"/>
      <c r="AE11" s="5"/>
      <c r="AF11" s="5"/>
      <c r="AG11" s="5"/>
    </row>
    <row r="12" spans="1:33" ht="15.75" customHeight="1">
      <c r="A12" s="2" t="s">
        <v>60</v>
      </c>
      <c r="B12" s="2">
        <v>0</v>
      </c>
      <c r="C12" s="5">
        <v>1</v>
      </c>
      <c r="D12" s="5" t="s">
        <v>24</v>
      </c>
      <c r="E12" s="5" t="s">
        <v>25</v>
      </c>
      <c r="F12" s="5" t="s">
        <v>57</v>
      </c>
      <c r="G12" s="1"/>
      <c r="H12" s="7" t="s">
        <v>30</v>
      </c>
      <c r="I12" s="8">
        <v>1817.1</v>
      </c>
      <c r="J12" s="2" t="s">
        <v>55</v>
      </c>
      <c r="K12" s="2">
        <v>2</v>
      </c>
      <c r="L12" s="2">
        <v>4</v>
      </c>
      <c r="M12" s="2">
        <v>2.7</v>
      </c>
      <c r="N12" s="2">
        <f t="shared" si="0"/>
        <v>2.9432876096317346</v>
      </c>
      <c r="O12" s="2" t="s">
        <v>32</v>
      </c>
      <c r="P12" s="2" t="s">
        <v>48</v>
      </c>
      <c r="Q12" s="2" t="s">
        <v>58</v>
      </c>
      <c r="R12" s="2">
        <v>16</v>
      </c>
      <c r="S12" s="2">
        <v>2133</v>
      </c>
      <c r="T12" s="2">
        <f t="shared" si="1"/>
        <v>8.532</v>
      </c>
      <c r="U12" s="2" t="s">
        <v>35</v>
      </c>
      <c r="V12" s="2">
        <v>6</v>
      </c>
      <c r="W12" s="2">
        <v>512</v>
      </c>
      <c r="X12" s="2">
        <f t="shared" si="2"/>
        <v>3072</v>
      </c>
      <c r="Y12" s="5"/>
      <c r="Z12" s="5"/>
      <c r="AA12" s="5"/>
      <c r="AB12" s="5"/>
      <c r="AC12" s="5"/>
      <c r="AD12" s="5"/>
      <c r="AE12" s="5"/>
      <c r="AF12" s="5"/>
      <c r="AG12" s="5"/>
    </row>
    <row r="13" spans="1:33" ht="15.75" customHeight="1">
      <c r="A13" s="5"/>
      <c r="B13" s="2"/>
      <c r="C13" s="5">
        <v>0</v>
      </c>
      <c r="D13" s="2" t="s">
        <v>24</v>
      </c>
      <c r="E13" s="2" t="s">
        <v>25</v>
      </c>
      <c r="F13" s="2" t="s">
        <v>61</v>
      </c>
      <c r="G13" s="1">
        <v>-1</v>
      </c>
      <c r="H13" s="7" t="s">
        <v>27</v>
      </c>
      <c r="I13" s="8" t="s">
        <v>28</v>
      </c>
      <c r="J13" s="5"/>
      <c r="K13" s="5"/>
      <c r="L13" s="5"/>
      <c r="M13" s="5"/>
      <c r="N13" s="2" t="e">
        <f t="shared" si="0"/>
        <v>#DIV/0!</v>
      </c>
      <c r="O13" s="5"/>
      <c r="P13" s="5"/>
      <c r="Q13" s="5"/>
      <c r="R13" s="5"/>
      <c r="S13" s="5"/>
      <c r="T13" s="2">
        <f t="shared" si="1"/>
        <v>0</v>
      </c>
      <c r="U13" s="5"/>
      <c r="V13" s="5"/>
      <c r="W13" s="5"/>
      <c r="X13" s="2">
        <f t="shared" si="2"/>
        <v>0</v>
      </c>
      <c r="Y13" s="5"/>
      <c r="Z13" s="5"/>
      <c r="AA13" s="5"/>
      <c r="AB13" s="5"/>
      <c r="AC13" s="5"/>
      <c r="AD13" s="5"/>
      <c r="AE13" s="5"/>
      <c r="AF13" s="5"/>
      <c r="AG13" s="5"/>
    </row>
    <row r="14" spans="1:33" ht="15.75" customHeight="1">
      <c r="A14" s="5"/>
      <c r="B14" s="2"/>
      <c r="C14" s="5">
        <v>0</v>
      </c>
      <c r="D14" s="2" t="s">
        <v>24</v>
      </c>
      <c r="E14" s="2" t="s">
        <v>25</v>
      </c>
      <c r="F14" s="2" t="s">
        <v>62</v>
      </c>
      <c r="G14" s="1">
        <v>-1</v>
      </c>
      <c r="H14" s="7" t="s">
        <v>63</v>
      </c>
      <c r="I14" s="8" t="s">
        <v>28</v>
      </c>
      <c r="J14" s="5"/>
      <c r="K14" s="5"/>
      <c r="L14" s="5"/>
      <c r="M14" s="5"/>
      <c r="N14" s="2" t="e">
        <f t="shared" si="0"/>
        <v>#DIV/0!</v>
      </c>
      <c r="O14" s="5"/>
      <c r="P14" s="5"/>
      <c r="Q14" s="5"/>
      <c r="R14" s="5"/>
      <c r="S14" s="5"/>
      <c r="T14" s="2">
        <f t="shared" si="1"/>
        <v>0</v>
      </c>
      <c r="U14" s="5"/>
      <c r="V14" s="5"/>
      <c r="W14" s="5"/>
      <c r="X14" s="2">
        <f t="shared" si="2"/>
        <v>0</v>
      </c>
      <c r="Y14" s="5"/>
      <c r="Z14" s="5"/>
      <c r="AA14" s="5"/>
      <c r="AB14" s="5"/>
      <c r="AC14" s="5"/>
      <c r="AD14" s="5"/>
      <c r="AE14" s="5"/>
      <c r="AF14" s="5"/>
      <c r="AG14" s="5"/>
    </row>
    <row r="15" spans="1:33" ht="12.75">
      <c r="A15" s="5"/>
      <c r="B15" s="2"/>
      <c r="C15" s="5">
        <v>0</v>
      </c>
      <c r="D15" s="2" t="s">
        <v>24</v>
      </c>
      <c r="E15" s="2" t="s">
        <v>25</v>
      </c>
      <c r="F15" s="2" t="s">
        <v>64</v>
      </c>
      <c r="G15" s="1">
        <v>-1</v>
      </c>
      <c r="H15" s="7" t="s">
        <v>27</v>
      </c>
      <c r="I15" s="8" t="s">
        <v>28</v>
      </c>
      <c r="J15" s="5"/>
      <c r="K15" s="5"/>
      <c r="L15" s="5"/>
      <c r="M15" s="5"/>
      <c r="N15" s="2" t="e">
        <f t="shared" si="0"/>
        <v>#DIV/0!</v>
      </c>
      <c r="O15" s="5"/>
      <c r="P15" s="5"/>
      <c r="Q15" s="5"/>
      <c r="R15" s="5"/>
      <c r="S15" s="5"/>
      <c r="T15" s="2">
        <f t="shared" si="1"/>
        <v>0</v>
      </c>
      <c r="U15" s="5"/>
      <c r="V15" s="5"/>
      <c r="W15" s="5"/>
      <c r="X15" s="2">
        <f t="shared" si="2"/>
        <v>0</v>
      </c>
      <c r="Y15" s="5"/>
      <c r="Z15" s="5"/>
      <c r="AA15" s="5"/>
      <c r="AB15" s="5"/>
      <c r="AC15" s="5"/>
      <c r="AD15" s="5"/>
      <c r="AE15" s="5"/>
      <c r="AF15" s="5"/>
      <c r="AG15" s="5"/>
    </row>
    <row r="16" spans="1:33" ht="12.75">
      <c r="A16" s="5"/>
      <c r="B16" s="2"/>
      <c r="C16" s="5">
        <v>1</v>
      </c>
      <c r="D16" s="2" t="s">
        <v>24</v>
      </c>
      <c r="E16" s="2" t="s">
        <v>25</v>
      </c>
      <c r="F16" s="2" t="s">
        <v>65</v>
      </c>
      <c r="G16" s="1">
        <v>3</v>
      </c>
      <c r="H16" s="7" t="s">
        <v>66</v>
      </c>
      <c r="I16" s="8">
        <v>1493.1</v>
      </c>
      <c r="J16" s="2" t="s">
        <v>67</v>
      </c>
      <c r="K16" s="2">
        <v>2</v>
      </c>
      <c r="L16" s="2">
        <v>4</v>
      </c>
      <c r="M16" s="2">
        <v>2.5</v>
      </c>
      <c r="N16" s="2">
        <f t="shared" si="0"/>
        <v>2.7252663052145687</v>
      </c>
      <c r="O16" s="2" t="s">
        <v>32</v>
      </c>
      <c r="P16" s="2" t="s">
        <v>33</v>
      </c>
      <c r="Q16" s="2" t="s">
        <v>68</v>
      </c>
      <c r="R16" s="2">
        <v>8</v>
      </c>
      <c r="S16" s="2">
        <v>1600</v>
      </c>
      <c r="T16" s="2">
        <f t="shared" si="1"/>
        <v>4.525483399593905</v>
      </c>
      <c r="U16" s="2" t="s">
        <v>35</v>
      </c>
      <c r="V16" s="2">
        <v>6</v>
      </c>
      <c r="W16" s="2">
        <v>256</v>
      </c>
      <c r="X16" s="2">
        <f t="shared" si="2"/>
        <v>1536</v>
      </c>
      <c r="Y16" s="2" t="s">
        <v>69</v>
      </c>
      <c r="Z16" s="2">
        <v>2096</v>
      </c>
      <c r="AA16" s="2" t="s">
        <v>70</v>
      </c>
      <c r="AB16" s="2">
        <v>1</v>
      </c>
      <c r="AC16" s="2">
        <v>0</v>
      </c>
      <c r="AD16" s="2" t="s">
        <v>71</v>
      </c>
      <c r="AE16" s="2" t="s">
        <v>72</v>
      </c>
      <c r="AF16" s="5"/>
      <c r="AG16" s="5"/>
    </row>
    <row r="17" spans="1:33" ht="12.75">
      <c r="A17" s="5"/>
      <c r="B17" s="2"/>
      <c r="C17" s="5">
        <v>1</v>
      </c>
      <c r="D17" s="5" t="s">
        <v>24</v>
      </c>
      <c r="E17" s="5" t="s">
        <v>25</v>
      </c>
      <c r="F17" s="5" t="s">
        <v>65</v>
      </c>
      <c r="G17" s="1"/>
      <c r="H17" s="7" t="s">
        <v>66</v>
      </c>
      <c r="I17" s="8">
        <v>1731.6</v>
      </c>
      <c r="J17" s="2" t="s">
        <v>73</v>
      </c>
      <c r="K17" s="2">
        <v>2</v>
      </c>
      <c r="L17" s="2">
        <v>4</v>
      </c>
      <c r="M17" s="2">
        <v>2.6</v>
      </c>
      <c r="N17" s="2">
        <f t="shared" si="0"/>
        <v>2.8342769574231514</v>
      </c>
      <c r="O17" s="2" t="s">
        <v>32</v>
      </c>
      <c r="P17" s="2" t="s">
        <v>74</v>
      </c>
      <c r="Q17" s="2" t="s">
        <v>75</v>
      </c>
      <c r="R17" s="2">
        <v>8</v>
      </c>
      <c r="S17" s="2">
        <v>1600</v>
      </c>
      <c r="T17" s="2">
        <f t="shared" si="1"/>
        <v>4.525483399593905</v>
      </c>
      <c r="U17" s="2" t="s">
        <v>35</v>
      </c>
      <c r="V17" s="2">
        <v>6</v>
      </c>
      <c r="W17" s="2">
        <v>256</v>
      </c>
      <c r="X17" s="2">
        <f t="shared" si="2"/>
        <v>1536</v>
      </c>
      <c r="Y17" s="2" t="s">
        <v>69</v>
      </c>
      <c r="Z17" s="2">
        <v>2096</v>
      </c>
      <c r="AA17" s="2" t="s">
        <v>70</v>
      </c>
      <c r="AB17" s="2">
        <v>1</v>
      </c>
      <c r="AC17" s="2">
        <v>0</v>
      </c>
      <c r="AD17" s="2" t="s">
        <v>71</v>
      </c>
      <c r="AE17" s="2" t="s">
        <v>72</v>
      </c>
      <c r="AF17" s="5"/>
      <c r="AG17" s="5"/>
    </row>
    <row r="18" spans="1:33" ht="12.75">
      <c r="A18" s="5"/>
      <c r="B18" s="2"/>
      <c r="C18" s="5">
        <v>1</v>
      </c>
      <c r="D18" s="5" t="s">
        <v>24</v>
      </c>
      <c r="E18" s="5" t="s">
        <v>25</v>
      </c>
      <c r="F18" s="5" t="s">
        <v>65</v>
      </c>
      <c r="G18" s="1"/>
      <c r="H18" s="7" t="s">
        <v>66</v>
      </c>
      <c r="I18" s="8">
        <v>2010.6</v>
      </c>
      <c r="J18" s="2" t="s">
        <v>73</v>
      </c>
      <c r="K18" s="2">
        <v>2</v>
      </c>
      <c r="L18" s="2">
        <v>4</v>
      </c>
      <c r="M18" s="2">
        <v>2.6</v>
      </c>
      <c r="N18" s="2">
        <f t="shared" si="0"/>
        <v>2.8342769574231514</v>
      </c>
      <c r="O18" s="2" t="s">
        <v>32</v>
      </c>
      <c r="P18" s="2" t="s">
        <v>74</v>
      </c>
      <c r="Q18" s="2" t="s">
        <v>75</v>
      </c>
      <c r="R18" s="2">
        <v>16</v>
      </c>
      <c r="S18" s="2">
        <v>1600</v>
      </c>
      <c r="T18" s="2">
        <f t="shared" si="1"/>
        <v>6.4</v>
      </c>
      <c r="U18" s="2" t="s">
        <v>35</v>
      </c>
      <c r="V18" s="2">
        <v>6</v>
      </c>
      <c r="W18" s="2">
        <v>512</v>
      </c>
      <c r="X18" s="2">
        <f t="shared" si="2"/>
        <v>3072</v>
      </c>
      <c r="Y18" s="2" t="s">
        <v>69</v>
      </c>
      <c r="Z18" s="2">
        <v>2096</v>
      </c>
      <c r="AA18" s="2" t="s">
        <v>70</v>
      </c>
      <c r="AB18" s="2">
        <v>1</v>
      </c>
      <c r="AC18" s="2">
        <v>0</v>
      </c>
      <c r="AD18" s="2" t="s">
        <v>71</v>
      </c>
      <c r="AE18" s="2" t="s">
        <v>72</v>
      </c>
      <c r="AF18" s="5"/>
      <c r="AG18" s="5"/>
    </row>
    <row r="19" spans="1:33" ht="12.75">
      <c r="A19" s="5"/>
      <c r="B19" s="2"/>
      <c r="C19" s="5">
        <v>1</v>
      </c>
      <c r="D19" s="2" t="s">
        <v>24</v>
      </c>
      <c r="E19" s="2" t="s">
        <v>25</v>
      </c>
      <c r="F19" s="2" t="s">
        <v>76</v>
      </c>
      <c r="G19" s="1">
        <v>3</v>
      </c>
      <c r="H19" s="7" t="s">
        <v>77</v>
      </c>
      <c r="I19" s="8">
        <v>1340.1</v>
      </c>
      <c r="J19" s="2" t="s">
        <v>78</v>
      </c>
      <c r="K19" s="2">
        <v>4</v>
      </c>
      <c r="L19" s="2">
        <v>6</v>
      </c>
      <c r="M19" s="2">
        <v>2.8</v>
      </c>
      <c r="N19" s="2">
        <f t="shared" si="0"/>
        <v>3.7398091982755171</v>
      </c>
      <c r="O19" s="2" t="s">
        <v>32</v>
      </c>
      <c r="P19" s="2" t="s">
        <v>33</v>
      </c>
      <c r="Q19" s="2" t="s">
        <v>34</v>
      </c>
      <c r="R19" s="2">
        <v>8</v>
      </c>
      <c r="S19" s="2">
        <v>2400</v>
      </c>
      <c r="T19" s="2">
        <f t="shared" si="1"/>
        <v>6.7882250993908562</v>
      </c>
      <c r="U19" s="2" t="s">
        <v>35</v>
      </c>
      <c r="V19" s="2">
        <v>6</v>
      </c>
      <c r="W19" s="2">
        <v>256</v>
      </c>
      <c r="X19" s="2">
        <f t="shared" si="2"/>
        <v>1536</v>
      </c>
      <c r="Y19" s="2" t="s">
        <v>79</v>
      </c>
      <c r="Z19" s="2">
        <v>4096</v>
      </c>
      <c r="AA19" s="2" t="s">
        <v>80</v>
      </c>
      <c r="AB19" s="2">
        <v>1</v>
      </c>
      <c r="AC19" s="2">
        <v>1</v>
      </c>
      <c r="AD19" s="5"/>
      <c r="AE19" s="2" t="s">
        <v>40</v>
      </c>
      <c r="AF19" s="5"/>
      <c r="AG19" s="5"/>
    </row>
    <row r="20" spans="1:33" ht="12.75">
      <c r="A20" s="5"/>
      <c r="B20" s="2"/>
      <c r="C20" s="5">
        <v>1</v>
      </c>
      <c r="D20" s="5" t="s">
        <v>24</v>
      </c>
      <c r="E20" s="5" t="s">
        <v>25</v>
      </c>
      <c r="F20" s="5" t="s">
        <v>76</v>
      </c>
      <c r="G20" s="1"/>
      <c r="H20" s="7" t="s">
        <v>77</v>
      </c>
      <c r="I20" s="8">
        <v>1853.1</v>
      </c>
      <c r="J20" s="2" t="s">
        <v>78</v>
      </c>
      <c r="K20" s="2">
        <v>4</v>
      </c>
      <c r="L20" s="2">
        <v>6</v>
      </c>
      <c r="M20" s="2">
        <v>2.8</v>
      </c>
      <c r="N20" s="2">
        <f t="shared" si="0"/>
        <v>3.7398091982755171</v>
      </c>
      <c r="O20" s="2" t="s">
        <v>81</v>
      </c>
      <c r="P20" s="2" t="s">
        <v>33</v>
      </c>
      <c r="Q20" s="2" t="s">
        <v>34</v>
      </c>
      <c r="R20" s="2">
        <v>16</v>
      </c>
      <c r="S20" s="2">
        <v>2400</v>
      </c>
      <c r="T20" s="2">
        <f t="shared" si="1"/>
        <v>9.6</v>
      </c>
      <c r="U20" s="2" t="s">
        <v>35</v>
      </c>
      <c r="V20" s="2">
        <v>6</v>
      </c>
      <c r="W20" s="2">
        <v>512</v>
      </c>
      <c r="X20" s="2">
        <f t="shared" si="2"/>
        <v>3072</v>
      </c>
      <c r="Y20" s="2" t="s">
        <v>79</v>
      </c>
      <c r="Z20" s="2">
        <v>4096</v>
      </c>
      <c r="AA20" s="2" t="s">
        <v>80</v>
      </c>
      <c r="AB20" s="2">
        <v>1</v>
      </c>
      <c r="AC20" s="2">
        <v>1</v>
      </c>
      <c r="AD20" s="5"/>
      <c r="AE20" s="2" t="s">
        <v>40</v>
      </c>
      <c r="AF20" s="5"/>
      <c r="AG20" s="5"/>
    </row>
    <row r="21" spans="1:33" ht="12.75">
      <c r="A21" s="5" t="s">
        <v>181</v>
      </c>
      <c r="B21" s="2">
        <f>ROWS(C2:C57)</f>
        <v>56</v>
      </c>
      <c r="C21" s="5">
        <v>1</v>
      </c>
      <c r="D21" s="5" t="s">
        <v>24</v>
      </c>
      <c r="E21" s="5" t="s">
        <v>25</v>
      </c>
      <c r="F21" s="5" t="s">
        <v>76</v>
      </c>
      <c r="G21" s="1"/>
      <c r="H21" s="7" t="s">
        <v>77</v>
      </c>
      <c r="I21" s="8">
        <v>2510.1</v>
      </c>
      <c r="J21" s="2" t="s">
        <v>82</v>
      </c>
      <c r="K21" s="2">
        <v>4</v>
      </c>
      <c r="L21" s="2">
        <v>8</v>
      </c>
      <c r="M21" s="2">
        <v>3</v>
      </c>
      <c r="N21" s="2">
        <f t="shared" si="0"/>
        <v>4.0658639918226482</v>
      </c>
      <c r="O21" s="2" t="s">
        <v>81</v>
      </c>
      <c r="P21" s="2" t="s">
        <v>83</v>
      </c>
      <c r="Q21" s="2" t="s">
        <v>34</v>
      </c>
      <c r="R21" s="2">
        <v>16</v>
      </c>
      <c r="S21" s="2">
        <v>2400</v>
      </c>
      <c r="T21" s="2">
        <f t="shared" si="1"/>
        <v>9.6</v>
      </c>
      <c r="U21" s="2" t="s">
        <v>35</v>
      </c>
      <c r="V21" s="2">
        <v>6</v>
      </c>
      <c r="W21" s="2">
        <v>512</v>
      </c>
      <c r="X21" s="2">
        <f t="shared" si="2"/>
        <v>3072</v>
      </c>
      <c r="Y21" s="2" t="s">
        <v>84</v>
      </c>
      <c r="Z21" s="2">
        <v>4096</v>
      </c>
      <c r="AA21" s="2" t="s">
        <v>80</v>
      </c>
      <c r="AB21" s="2">
        <v>1</v>
      </c>
      <c r="AC21" s="2">
        <v>1</v>
      </c>
      <c r="AD21" s="5"/>
      <c r="AE21" s="2" t="s">
        <v>40</v>
      </c>
      <c r="AF21" s="5"/>
      <c r="AG21" s="5"/>
    </row>
    <row r="22" spans="1:33" ht="12.75">
      <c r="A22" s="5"/>
      <c r="B22" s="2"/>
      <c r="C22" s="5">
        <v>1</v>
      </c>
      <c r="D22" s="5" t="s">
        <v>24</v>
      </c>
      <c r="E22" s="5" t="s">
        <v>25</v>
      </c>
      <c r="F22" s="2" t="s">
        <v>85</v>
      </c>
      <c r="G22" s="1">
        <v>4</v>
      </c>
      <c r="H22" s="7" t="s">
        <v>86</v>
      </c>
      <c r="I22" s="8">
        <v>1511.1</v>
      </c>
      <c r="J22" s="2" t="s">
        <v>78</v>
      </c>
      <c r="K22" s="2">
        <v>4</v>
      </c>
      <c r="L22" s="2">
        <v>6</v>
      </c>
      <c r="M22" s="2">
        <v>2.8</v>
      </c>
      <c r="N22" s="2">
        <f t="shared" si="0"/>
        <v>3.7398091982755171</v>
      </c>
      <c r="O22" s="2" t="s">
        <v>32</v>
      </c>
      <c r="P22" s="2" t="s">
        <v>33</v>
      </c>
      <c r="Q22" s="2" t="s">
        <v>34</v>
      </c>
      <c r="R22" s="2">
        <v>8</v>
      </c>
      <c r="S22" s="2">
        <v>2400</v>
      </c>
      <c r="T22" s="2">
        <f t="shared" si="1"/>
        <v>6.7882250993908562</v>
      </c>
      <c r="U22" s="2" t="s">
        <v>50</v>
      </c>
      <c r="V22" s="2">
        <v>1</v>
      </c>
      <c r="W22" s="2">
        <v>500</v>
      </c>
      <c r="X22" s="2">
        <f t="shared" si="2"/>
        <v>500</v>
      </c>
      <c r="Y22" s="2" t="s">
        <v>87</v>
      </c>
      <c r="Z22" s="2">
        <v>2096</v>
      </c>
      <c r="AA22" s="2" t="s">
        <v>88</v>
      </c>
      <c r="AB22" s="2">
        <v>1</v>
      </c>
      <c r="AC22" s="2">
        <v>1</v>
      </c>
      <c r="AD22" s="5"/>
      <c r="AE22" s="2" t="s">
        <v>40</v>
      </c>
      <c r="AF22" s="5"/>
      <c r="AG22" s="5"/>
    </row>
    <row r="23" spans="1:33" ht="12.75">
      <c r="A23" s="5"/>
      <c r="B23" s="2"/>
      <c r="C23" s="5">
        <v>1</v>
      </c>
      <c r="D23" s="5" t="s">
        <v>24</v>
      </c>
      <c r="E23" s="5" t="s">
        <v>25</v>
      </c>
      <c r="F23" s="5" t="s">
        <v>85</v>
      </c>
      <c r="G23" s="1"/>
      <c r="H23" s="7" t="s">
        <v>86</v>
      </c>
      <c r="I23" s="8">
        <v>1925.1</v>
      </c>
      <c r="J23" s="2" t="s">
        <v>78</v>
      </c>
      <c r="K23" s="2">
        <v>4</v>
      </c>
      <c r="L23" s="2">
        <v>6</v>
      </c>
      <c r="M23" s="2">
        <v>2.8</v>
      </c>
      <c r="N23" s="2">
        <f t="shared" si="0"/>
        <v>3.7398091982755171</v>
      </c>
      <c r="O23" s="2" t="s">
        <v>81</v>
      </c>
      <c r="P23" s="2" t="s">
        <v>33</v>
      </c>
      <c r="Q23" s="2" t="s">
        <v>34</v>
      </c>
      <c r="R23" s="2">
        <v>16</v>
      </c>
      <c r="S23" s="2">
        <v>2400</v>
      </c>
      <c r="T23" s="2">
        <f t="shared" si="1"/>
        <v>9.6</v>
      </c>
      <c r="U23" s="2" t="s">
        <v>35</v>
      </c>
      <c r="V23" s="2">
        <v>6</v>
      </c>
      <c r="W23" s="2">
        <v>256</v>
      </c>
      <c r="X23" s="2">
        <f t="shared" si="2"/>
        <v>1536</v>
      </c>
      <c r="Y23" s="2" t="s">
        <v>87</v>
      </c>
      <c r="Z23" s="2">
        <v>2096</v>
      </c>
      <c r="AA23" s="2" t="s">
        <v>89</v>
      </c>
      <c r="AB23" s="2">
        <v>1</v>
      </c>
      <c r="AC23" s="2">
        <v>1</v>
      </c>
      <c r="AD23" s="5"/>
      <c r="AE23" s="2" t="s">
        <v>40</v>
      </c>
      <c r="AF23" s="5"/>
      <c r="AG23" s="5"/>
    </row>
    <row r="24" spans="1:33" ht="12.75">
      <c r="A24" s="5"/>
      <c r="B24" s="2"/>
      <c r="C24" s="5">
        <v>1</v>
      </c>
      <c r="D24" s="5" t="s">
        <v>24</v>
      </c>
      <c r="E24" s="5" t="s">
        <v>25</v>
      </c>
      <c r="F24" s="5" t="s">
        <v>85</v>
      </c>
      <c r="G24" s="1"/>
      <c r="H24" s="7" t="s">
        <v>86</v>
      </c>
      <c r="I24" s="8">
        <v>2771.1</v>
      </c>
      <c r="J24" s="2" t="s">
        <v>90</v>
      </c>
      <c r="K24" s="2">
        <v>4</v>
      </c>
      <c r="L24" s="2">
        <v>8</v>
      </c>
      <c r="M24" s="2">
        <v>2.9</v>
      </c>
      <c r="N24" s="2">
        <f t="shared" si="0"/>
        <v>3.9303351920952267</v>
      </c>
      <c r="O24" s="2" t="s">
        <v>81</v>
      </c>
      <c r="P24" s="2" t="s">
        <v>83</v>
      </c>
      <c r="Q24" s="2" t="s">
        <v>34</v>
      </c>
      <c r="R24" s="2">
        <v>16</v>
      </c>
      <c r="S24" s="2">
        <v>2400</v>
      </c>
      <c r="T24" s="2">
        <f t="shared" si="1"/>
        <v>9.6</v>
      </c>
      <c r="U24" s="2" t="s">
        <v>35</v>
      </c>
      <c r="V24" s="2">
        <v>6</v>
      </c>
      <c r="W24" s="2">
        <v>512</v>
      </c>
      <c r="X24" s="2">
        <f t="shared" si="2"/>
        <v>3072</v>
      </c>
      <c r="Y24" s="2" t="s">
        <v>91</v>
      </c>
      <c r="Z24" s="2">
        <v>6144</v>
      </c>
      <c r="AA24" s="2" t="s">
        <v>88</v>
      </c>
      <c r="AB24" s="2">
        <v>1</v>
      </c>
      <c r="AC24" s="2">
        <v>1</v>
      </c>
      <c r="AD24" s="5"/>
      <c r="AE24" s="2" t="s">
        <v>40</v>
      </c>
      <c r="AF24" s="5"/>
      <c r="AG24" s="5"/>
    </row>
    <row r="25" spans="1:33" ht="12.75">
      <c r="A25" s="5"/>
      <c r="B25" s="2"/>
      <c r="C25" s="5">
        <v>1</v>
      </c>
      <c r="D25" s="5" t="s">
        <v>24</v>
      </c>
      <c r="E25" s="5" t="s">
        <v>25</v>
      </c>
      <c r="F25" s="5" t="s">
        <v>85</v>
      </c>
      <c r="G25" s="1"/>
      <c r="H25" s="7" t="s">
        <v>86</v>
      </c>
      <c r="I25" s="8">
        <v>2852.1</v>
      </c>
      <c r="J25" s="2" t="s">
        <v>82</v>
      </c>
      <c r="K25" s="2">
        <v>4</v>
      </c>
      <c r="L25" s="2">
        <v>8</v>
      </c>
      <c r="M25" s="2">
        <v>3</v>
      </c>
      <c r="N25" s="2">
        <f t="shared" si="0"/>
        <v>4.0658639918226482</v>
      </c>
      <c r="O25" s="2" t="s">
        <v>81</v>
      </c>
      <c r="P25" s="2" t="s">
        <v>83</v>
      </c>
      <c r="Q25" s="2" t="s">
        <v>34</v>
      </c>
      <c r="R25" s="2">
        <v>16</v>
      </c>
      <c r="S25" s="2">
        <v>2400</v>
      </c>
      <c r="T25" s="2">
        <f t="shared" si="1"/>
        <v>9.6</v>
      </c>
      <c r="U25" s="2" t="s">
        <v>35</v>
      </c>
      <c r="V25" s="2">
        <v>6</v>
      </c>
      <c r="W25" s="2">
        <v>512</v>
      </c>
      <c r="X25" s="2">
        <f t="shared" si="2"/>
        <v>3072</v>
      </c>
      <c r="Y25" s="2" t="s">
        <v>91</v>
      </c>
      <c r="Z25" s="2">
        <v>6144</v>
      </c>
      <c r="AA25" s="2" t="s">
        <v>88</v>
      </c>
      <c r="AB25" s="2">
        <v>1</v>
      </c>
      <c r="AC25" s="2">
        <v>1</v>
      </c>
      <c r="AD25" s="5"/>
      <c r="AE25" s="2" t="s">
        <v>40</v>
      </c>
      <c r="AF25" s="5"/>
      <c r="AG25" s="5"/>
    </row>
    <row r="26" spans="1:33" ht="12.75">
      <c r="A26" s="5"/>
      <c r="B26" s="2"/>
      <c r="C26" s="5">
        <v>1</v>
      </c>
      <c r="D26" s="5" t="s">
        <v>24</v>
      </c>
      <c r="E26" s="5" t="s">
        <v>25</v>
      </c>
      <c r="F26" s="2" t="s">
        <v>92</v>
      </c>
      <c r="G26" s="1">
        <v>3</v>
      </c>
      <c r="H26" s="7" t="s">
        <v>77</v>
      </c>
      <c r="I26" s="8">
        <v>962.1</v>
      </c>
      <c r="J26" s="2" t="s">
        <v>42</v>
      </c>
      <c r="K26" s="2">
        <v>2</v>
      </c>
      <c r="L26" s="2">
        <v>3</v>
      </c>
      <c r="M26" s="2">
        <v>2.6</v>
      </c>
      <c r="N26" s="2">
        <f t="shared" si="0"/>
        <v>2.7483897768951775</v>
      </c>
      <c r="O26" s="2" t="s">
        <v>32</v>
      </c>
      <c r="P26" s="2" t="s">
        <v>33</v>
      </c>
      <c r="Q26" s="5"/>
      <c r="R26" s="2">
        <v>4</v>
      </c>
      <c r="S26" s="2">
        <v>2133</v>
      </c>
      <c r="T26" s="2">
        <f t="shared" si="1"/>
        <v>4.266</v>
      </c>
      <c r="U26" s="2" t="s">
        <v>50</v>
      </c>
      <c r="V26" s="2">
        <v>1</v>
      </c>
      <c r="W26" s="2">
        <v>500</v>
      </c>
      <c r="X26" s="2">
        <f t="shared" si="2"/>
        <v>500</v>
      </c>
      <c r="Y26" s="2" t="s">
        <v>93</v>
      </c>
      <c r="Z26" s="2">
        <v>2048</v>
      </c>
      <c r="AA26" s="2" t="s">
        <v>94</v>
      </c>
      <c r="AB26" s="2">
        <v>1</v>
      </c>
      <c r="AC26" s="2">
        <v>1</v>
      </c>
      <c r="AD26" s="5"/>
      <c r="AE26" s="2" t="s">
        <v>40</v>
      </c>
      <c r="AF26" s="5"/>
      <c r="AG26" s="5"/>
    </row>
    <row r="27" spans="1:33" ht="12.75">
      <c r="A27" s="5"/>
      <c r="B27" s="2"/>
      <c r="C27" s="5">
        <v>1</v>
      </c>
      <c r="D27" s="5" t="s">
        <v>24</v>
      </c>
      <c r="E27" s="5" t="s">
        <v>25</v>
      </c>
      <c r="F27" s="5" t="s">
        <v>92</v>
      </c>
      <c r="G27" s="1"/>
      <c r="H27" s="7" t="s">
        <v>77</v>
      </c>
      <c r="I27" s="8">
        <v>1394.1</v>
      </c>
      <c r="J27" s="2" t="s">
        <v>55</v>
      </c>
      <c r="K27" s="2">
        <v>2</v>
      </c>
      <c r="L27" s="2">
        <v>4</v>
      </c>
      <c r="M27" s="2">
        <v>2.7</v>
      </c>
      <c r="N27" s="2">
        <f t="shared" si="0"/>
        <v>2.9432876096317346</v>
      </c>
      <c r="O27" s="2" t="s">
        <v>81</v>
      </c>
      <c r="P27" s="2" t="s">
        <v>33</v>
      </c>
      <c r="Q27" s="2" t="s">
        <v>95</v>
      </c>
      <c r="R27" s="2">
        <v>8</v>
      </c>
      <c r="S27" s="2">
        <v>2133</v>
      </c>
      <c r="T27" s="2">
        <f t="shared" si="1"/>
        <v>6.033035057083624</v>
      </c>
      <c r="U27" s="2" t="s">
        <v>35</v>
      </c>
      <c r="V27" s="2">
        <v>6</v>
      </c>
      <c r="W27" s="2">
        <v>256</v>
      </c>
      <c r="X27" s="2">
        <f t="shared" si="2"/>
        <v>1536</v>
      </c>
      <c r="Y27" s="2" t="s">
        <v>93</v>
      </c>
      <c r="Z27" s="2">
        <v>2048</v>
      </c>
      <c r="AA27" s="2" t="s">
        <v>94</v>
      </c>
      <c r="AB27" s="2">
        <v>1</v>
      </c>
      <c r="AC27" s="2">
        <v>1</v>
      </c>
      <c r="AD27" s="5"/>
      <c r="AE27" s="2" t="s">
        <v>40</v>
      </c>
      <c r="AF27" s="5"/>
      <c r="AG27" s="5"/>
    </row>
    <row r="28" spans="1:33" ht="12.75">
      <c r="A28" s="5"/>
      <c r="B28" s="2"/>
      <c r="C28" s="5">
        <v>1</v>
      </c>
      <c r="D28" s="5" t="s">
        <v>24</v>
      </c>
      <c r="E28" s="5" t="s">
        <v>25</v>
      </c>
      <c r="F28" s="5" t="s">
        <v>92</v>
      </c>
      <c r="G28" s="1"/>
      <c r="H28" s="7" t="s">
        <v>77</v>
      </c>
      <c r="I28" s="8">
        <v>1646.1</v>
      </c>
      <c r="J28" s="2" t="s">
        <v>44</v>
      </c>
      <c r="K28" s="2">
        <v>2</v>
      </c>
      <c r="L28" s="2">
        <v>4</v>
      </c>
      <c r="M28" s="2">
        <v>2.8</v>
      </c>
      <c r="N28" s="2">
        <f t="shared" si="0"/>
        <v>3.0522982618403169</v>
      </c>
      <c r="O28" s="2" t="s">
        <v>81</v>
      </c>
      <c r="P28" s="2" t="s">
        <v>33</v>
      </c>
      <c r="Q28" s="2" t="s">
        <v>95</v>
      </c>
      <c r="R28" s="2">
        <v>16</v>
      </c>
      <c r="S28" s="2">
        <v>2133</v>
      </c>
      <c r="T28" s="2">
        <f t="shared" si="1"/>
        <v>8.532</v>
      </c>
      <c r="U28" s="2" t="s">
        <v>35</v>
      </c>
      <c r="V28" s="2">
        <v>6</v>
      </c>
      <c r="W28" s="2">
        <v>512</v>
      </c>
      <c r="X28" s="2">
        <f t="shared" si="2"/>
        <v>3072</v>
      </c>
      <c r="Y28" s="2" t="s">
        <v>93</v>
      </c>
      <c r="Z28" s="2">
        <v>2048</v>
      </c>
      <c r="AA28" s="2" t="s">
        <v>94</v>
      </c>
      <c r="AB28" s="2">
        <v>1</v>
      </c>
      <c r="AC28" s="2">
        <v>1</v>
      </c>
      <c r="AD28" s="5"/>
      <c r="AE28" s="2" t="s">
        <v>40</v>
      </c>
      <c r="AF28" s="5"/>
      <c r="AG28" s="5"/>
    </row>
    <row r="29" spans="1:33" ht="12.75">
      <c r="A29" s="5"/>
      <c r="B29" s="2"/>
      <c r="C29" s="5">
        <v>0</v>
      </c>
      <c r="D29" s="5" t="s">
        <v>24</v>
      </c>
      <c r="E29" s="5" t="s">
        <v>25</v>
      </c>
      <c r="F29" s="2" t="s">
        <v>96</v>
      </c>
      <c r="G29" s="1">
        <v>-1</v>
      </c>
      <c r="H29" s="7" t="s">
        <v>27</v>
      </c>
      <c r="I29" s="8" t="s">
        <v>28</v>
      </c>
      <c r="J29" s="5"/>
      <c r="K29" s="5"/>
      <c r="L29" s="5"/>
      <c r="M29" s="5"/>
      <c r="N29" s="2" t="e">
        <f t="shared" si="0"/>
        <v>#DIV/0!</v>
      </c>
      <c r="O29" s="5"/>
      <c r="P29" s="5"/>
      <c r="Q29" s="5"/>
      <c r="R29" s="5"/>
      <c r="S29" s="5"/>
      <c r="T29" s="2">
        <f t="shared" si="1"/>
        <v>0</v>
      </c>
      <c r="U29" s="5"/>
      <c r="V29" s="5"/>
      <c r="W29" s="5"/>
      <c r="X29" s="2">
        <f t="shared" si="2"/>
        <v>0</v>
      </c>
      <c r="Y29" s="5"/>
      <c r="Z29" s="5"/>
      <c r="AA29" s="5"/>
      <c r="AB29" s="2"/>
      <c r="AC29" s="5"/>
      <c r="AD29" s="5"/>
      <c r="AE29" s="5"/>
      <c r="AF29" s="5"/>
      <c r="AG29" s="5"/>
    </row>
    <row r="30" spans="1:33" ht="12.75">
      <c r="A30" s="5"/>
      <c r="B30" s="2"/>
      <c r="C30" s="5">
        <v>0</v>
      </c>
      <c r="D30" s="5" t="s">
        <v>24</v>
      </c>
      <c r="E30" s="5" t="s">
        <v>25</v>
      </c>
      <c r="F30" s="2" t="s">
        <v>97</v>
      </c>
      <c r="G30" s="1">
        <v>-1</v>
      </c>
      <c r="H30" s="7" t="s">
        <v>27</v>
      </c>
      <c r="I30" s="8" t="s">
        <v>28</v>
      </c>
      <c r="J30" s="5"/>
      <c r="K30" s="5"/>
      <c r="L30" s="5"/>
      <c r="M30" s="5"/>
      <c r="N30" s="2" t="e">
        <f t="shared" si="0"/>
        <v>#DIV/0!</v>
      </c>
      <c r="O30" s="5"/>
      <c r="P30" s="5"/>
      <c r="Q30" s="5"/>
      <c r="R30" s="5"/>
      <c r="S30" s="5"/>
      <c r="T30" s="2">
        <f t="shared" si="1"/>
        <v>0</v>
      </c>
      <c r="U30" s="5"/>
      <c r="V30" s="5"/>
      <c r="W30" s="5"/>
      <c r="X30" s="2">
        <f t="shared" si="2"/>
        <v>0</v>
      </c>
      <c r="Y30" s="5"/>
      <c r="Z30" s="5"/>
      <c r="AA30" s="5"/>
      <c r="AB30" s="2"/>
      <c r="AC30" s="5"/>
      <c r="AD30" s="5"/>
      <c r="AE30" s="5"/>
      <c r="AF30" s="5"/>
      <c r="AG30" s="5"/>
    </row>
    <row r="31" spans="1:33" ht="12.75">
      <c r="A31" s="5"/>
      <c r="B31" s="2"/>
      <c r="C31" s="5">
        <v>0</v>
      </c>
      <c r="D31" s="5" t="s">
        <v>24</v>
      </c>
      <c r="E31" s="5" t="s">
        <v>25</v>
      </c>
      <c r="F31" s="2" t="s">
        <v>98</v>
      </c>
      <c r="G31" s="1">
        <v>-1</v>
      </c>
      <c r="H31" s="7" t="s">
        <v>77</v>
      </c>
      <c r="I31" s="8" t="s">
        <v>28</v>
      </c>
      <c r="J31" s="5"/>
      <c r="K31" s="5"/>
      <c r="L31" s="5"/>
      <c r="M31" s="5"/>
      <c r="N31" s="2" t="e">
        <f t="shared" si="0"/>
        <v>#DIV/0!</v>
      </c>
      <c r="O31" s="5"/>
      <c r="P31" s="5"/>
      <c r="Q31" s="5"/>
      <c r="R31" s="5"/>
      <c r="S31" s="5"/>
      <c r="T31" s="2">
        <f t="shared" si="1"/>
        <v>0</v>
      </c>
      <c r="U31" s="5"/>
      <c r="V31" s="5"/>
      <c r="W31" s="5"/>
      <c r="X31" s="2">
        <f t="shared" si="2"/>
        <v>0</v>
      </c>
      <c r="Y31" s="5"/>
      <c r="Z31" s="5"/>
      <c r="AA31" s="5"/>
      <c r="AB31" s="2"/>
      <c r="AC31" s="5"/>
      <c r="AD31" s="5"/>
      <c r="AE31" s="5"/>
      <c r="AF31" s="5"/>
      <c r="AG31" s="5"/>
    </row>
    <row r="32" spans="1:33" ht="12.75">
      <c r="A32" s="5"/>
      <c r="B32" s="2"/>
      <c r="C32" s="5">
        <v>0</v>
      </c>
      <c r="D32" s="5" t="s">
        <v>24</v>
      </c>
      <c r="E32" s="5" t="s">
        <v>25</v>
      </c>
      <c r="F32" s="2" t="s">
        <v>99</v>
      </c>
      <c r="G32" s="1">
        <v>-1</v>
      </c>
      <c r="H32" s="7" t="s">
        <v>77</v>
      </c>
      <c r="I32" s="8" t="s">
        <v>28</v>
      </c>
      <c r="J32" s="5"/>
      <c r="K32" s="5"/>
      <c r="L32" s="5"/>
      <c r="M32" s="5"/>
      <c r="N32" s="2" t="e">
        <f t="shared" si="0"/>
        <v>#DIV/0!</v>
      </c>
      <c r="O32" s="5"/>
      <c r="P32" s="5"/>
      <c r="Q32" s="5"/>
      <c r="R32" s="5"/>
      <c r="S32" s="5"/>
      <c r="T32" s="2">
        <f t="shared" si="1"/>
        <v>0</v>
      </c>
      <c r="U32" s="5"/>
      <c r="V32" s="5"/>
      <c r="W32" s="5"/>
      <c r="X32" s="2">
        <f t="shared" si="2"/>
        <v>0</v>
      </c>
      <c r="Y32" s="5"/>
      <c r="Z32" s="5"/>
      <c r="AA32" s="5"/>
      <c r="AB32" s="2"/>
      <c r="AC32" s="5"/>
      <c r="AD32" s="5"/>
      <c r="AE32" s="5"/>
      <c r="AF32" s="5"/>
      <c r="AG32" s="5"/>
    </row>
    <row r="33" spans="1:33" ht="12.75">
      <c r="A33" s="5"/>
      <c r="B33" s="2"/>
      <c r="C33" s="5">
        <v>1</v>
      </c>
      <c r="D33" s="5" t="s">
        <v>24</v>
      </c>
      <c r="E33" s="5" t="s">
        <v>25</v>
      </c>
      <c r="F33" s="2" t="s">
        <v>100</v>
      </c>
      <c r="G33" s="1">
        <v>2</v>
      </c>
      <c r="H33" s="7" t="s">
        <v>47</v>
      </c>
      <c r="I33" s="8">
        <v>971.1</v>
      </c>
      <c r="J33" s="2" t="s">
        <v>101</v>
      </c>
      <c r="K33" s="2">
        <v>2</v>
      </c>
      <c r="L33" s="2">
        <v>3</v>
      </c>
      <c r="M33" s="2">
        <v>2.2999999999999998</v>
      </c>
      <c r="N33" s="2">
        <f t="shared" si="0"/>
        <v>2.4312678795611182</v>
      </c>
      <c r="O33" s="2" t="s">
        <v>32</v>
      </c>
      <c r="P33" s="2" t="s">
        <v>48</v>
      </c>
      <c r="Q33" s="2" t="s">
        <v>75</v>
      </c>
      <c r="R33" s="2">
        <v>4</v>
      </c>
      <c r="S33" s="2">
        <v>2133</v>
      </c>
      <c r="T33" s="2">
        <f t="shared" si="1"/>
        <v>4.266</v>
      </c>
      <c r="U33" s="2" t="s">
        <v>35</v>
      </c>
      <c r="V33" s="2">
        <v>6</v>
      </c>
      <c r="W33" s="2">
        <v>128</v>
      </c>
      <c r="X33" s="2">
        <f t="shared" si="2"/>
        <v>768</v>
      </c>
      <c r="Y33" s="2" t="s">
        <v>102</v>
      </c>
      <c r="Z33" s="5"/>
      <c r="AA33" s="2" t="s">
        <v>103</v>
      </c>
      <c r="AB33" s="2">
        <v>1</v>
      </c>
      <c r="AC33" s="2">
        <v>1</v>
      </c>
      <c r="AD33" s="2" t="s">
        <v>71</v>
      </c>
      <c r="AE33" s="2" t="s">
        <v>72</v>
      </c>
      <c r="AF33" s="5"/>
      <c r="AG33" s="5"/>
    </row>
    <row r="34" spans="1:33" ht="12.75">
      <c r="A34" s="5"/>
      <c r="B34" s="2"/>
      <c r="C34" s="5">
        <v>1</v>
      </c>
      <c r="D34" s="5" t="s">
        <v>24</v>
      </c>
      <c r="E34" s="5" t="s">
        <v>25</v>
      </c>
      <c r="F34" s="5" t="s">
        <v>100</v>
      </c>
      <c r="G34" s="1"/>
      <c r="H34" s="7" t="s">
        <v>47</v>
      </c>
      <c r="I34" s="8">
        <v>1430.1</v>
      </c>
      <c r="J34" s="2" t="s">
        <v>104</v>
      </c>
      <c r="K34" s="2">
        <v>2</v>
      </c>
      <c r="L34" s="2">
        <v>3</v>
      </c>
      <c r="M34" s="2">
        <v>2.4</v>
      </c>
      <c r="N34" s="2">
        <f t="shared" si="0"/>
        <v>2.536975178672471</v>
      </c>
      <c r="O34" s="2" t="s">
        <v>32</v>
      </c>
      <c r="P34" s="2" t="s">
        <v>33</v>
      </c>
      <c r="Q34" s="2" t="s">
        <v>75</v>
      </c>
      <c r="R34" s="2">
        <v>8</v>
      </c>
      <c r="S34" s="2">
        <v>2133</v>
      </c>
      <c r="T34" s="2">
        <f t="shared" si="1"/>
        <v>6.033035057083624</v>
      </c>
      <c r="U34" s="2" t="s">
        <v>35</v>
      </c>
      <c r="V34" s="2">
        <v>6</v>
      </c>
      <c r="W34" s="2">
        <v>128</v>
      </c>
      <c r="X34" s="2">
        <f t="shared" si="2"/>
        <v>768</v>
      </c>
      <c r="Y34" s="2" t="s">
        <v>102</v>
      </c>
      <c r="Z34" s="5"/>
      <c r="AA34" s="2" t="s">
        <v>103</v>
      </c>
      <c r="AB34" s="2">
        <v>1</v>
      </c>
      <c r="AC34" s="2">
        <v>1</v>
      </c>
      <c r="AD34" s="2" t="s">
        <v>71</v>
      </c>
      <c r="AE34" s="2" t="s">
        <v>72</v>
      </c>
      <c r="AF34" s="5"/>
      <c r="AG34" s="5"/>
    </row>
    <row r="35" spans="1:33" ht="12.75">
      <c r="A35" s="5"/>
      <c r="B35" s="2"/>
      <c r="C35" s="5">
        <v>0</v>
      </c>
      <c r="D35" s="2" t="s">
        <v>24</v>
      </c>
      <c r="E35" s="2" t="s">
        <v>25</v>
      </c>
      <c r="F35" s="2">
        <v>13</v>
      </c>
      <c r="G35" s="1">
        <v>-1</v>
      </c>
      <c r="H35" s="7" t="s">
        <v>105</v>
      </c>
      <c r="I35" s="8" t="s">
        <v>28</v>
      </c>
      <c r="J35" s="5"/>
      <c r="K35" s="5"/>
      <c r="L35" s="5"/>
      <c r="M35" s="5"/>
      <c r="N35" s="2" t="e">
        <f t="shared" si="0"/>
        <v>#DIV/0!</v>
      </c>
      <c r="O35" s="5"/>
      <c r="P35" s="5"/>
      <c r="Q35" s="5"/>
      <c r="R35" s="5"/>
      <c r="S35" s="5"/>
      <c r="T35" s="2">
        <f t="shared" si="1"/>
        <v>0</v>
      </c>
      <c r="U35" s="5"/>
      <c r="V35" s="5"/>
      <c r="W35" s="5"/>
      <c r="X35" s="2">
        <f t="shared" si="2"/>
        <v>0</v>
      </c>
      <c r="Y35" s="5"/>
      <c r="Z35" s="5"/>
      <c r="AA35" s="5"/>
      <c r="AB35" s="2"/>
      <c r="AC35" s="5"/>
      <c r="AD35" s="5"/>
      <c r="AE35" s="5"/>
      <c r="AF35" s="5"/>
      <c r="AG35" s="5"/>
    </row>
    <row r="36" spans="1:33" ht="12.75">
      <c r="A36" s="5"/>
      <c r="B36" s="2"/>
      <c r="C36" s="5">
        <v>1</v>
      </c>
      <c r="D36" s="2" t="s">
        <v>24</v>
      </c>
      <c r="E36" s="2" t="s">
        <v>25</v>
      </c>
      <c r="F36" s="2" t="s">
        <v>106</v>
      </c>
      <c r="G36" s="1">
        <v>3</v>
      </c>
      <c r="H36" s="7" t="s">
        <v>63</v>
      </c>
      <c r="I36" s="8" t="s">
        <v>182</v>
      </c>
      <c r="J36" s="9" t="s">
        <v>107</v>
      </c>
      <c r="K36" s="9">
        <v>2</v>
      </c>
      <c r="L36" s="2">
        <v>3</v>
      </c>
      <c r="M36" s="2">
        <v>2.4</v>
      </c>
      <c r="N36" s="2">
        <f t="shared" si="0"/>
        <v>2.536975178672471</v>
      </c>
      <c r="O36" s="2" t="s">
        <v>32</v>
      </c>
      <c r="P36" s="2" t="s">
        <v>48</v>
      </c>
      <c r="Q36" s="2" t="s">
        <v>108</v>
      </c>
      <c r="R36" s="2">
        <v>4</v>
      </c>
      <c r="S36" s="2">
        <v>2133</v>
      </c>
      <c r="T36" s="2">
        <f t="shared" si="1"/>
        <v>4.266</v>
      </c>
      <c r="U36" s="2" t="s">
        <v>50</v>
      </c>
      <c r="V36" s="2">
        <v>1</v>
      </c>
      <c r="W36" s="2">
        <v>500</v>
      </c>
      <c r="X36" s="2">
        <f t="shared" si="2"/>
        <v>500</v>
      </c>
      <c r="Y36" s="2" t="s">
        <v>36</v>
      </c>
      <c r="Z36" s="5"/>
      <c r="AA36" s="2" t="s">
        <v>109</v>
      </c>
      <c r="AB36" s="2">
        <v>1</v>
      </c>
      <c r="AC36" s="10">
        <v>1</v>
      </c>
      <c r="AD36" s="9" t="s">
        <v>110</v>
      </c>
      <c r="AE36" s="10" t="s">
        <v>40</v>
      </c>
      <c r="AF36" s="5"/>
      <c r="AG36" s="5"/>
    </row>
    <row r="37" spans="1:33" ht="12.75">
      <c r="A37" s="5"/>
      <c r="B37" s="2"/>
      <c r="C37" s="5">
        <v>0</v>
      </c>
      <c r="D37" s="2" t="s">
        <v>24</v>
      </c>
      <c r="E37" s="2" t="s">
        <v>111</v>
      </c>
      <c r="F37" s="2" t="s">
        <v>112</v>
      </c>
      <c r="G37" s="1">
        <v>1</v>
      </c>
      <c r="H37" s="7" t="s">
        <v>113</v>
      </c>
      <c r="I37" s="4"/>
      <c r="J37" s="5"/>
      <c r="K37" s="5"/>
      <c r="L37" s="5"/>
      <c r="M37" s="5"/>
      <c r="N37" s="2" t="e">
        <f t="shared" si="0"/>
        <v>#DIV/0!</v>
      </c>
      <c r="O37" s="5"/>
      <c r="P37" s="5"/>
      <c r="Q37" s="5"/>
      <c r="R37" s="5"/>
      <c r="S37" s="5"/>
      <c r="T37" s="2">
        <f t="shared" si="1"/>
        <v>0</v>
      </c>
      <c r="U37" s="5"/>
      <c r="V37" s="5"/>
      <c r="W37" s="5"/>
      <c r="X37" s="2">
        <f t="shared" si="2"/>
        <v>0</v>
      </c>
      <c r="Y37" s="5"/>
      <c r="Z37" s="5"/>
      <c r="AA37" s="5"/>
      <c r="AB37" s="5"/>
      <c r="AC37" s="5"/>
      <c r="AD37" s="5"/>
      <c r="AE37" s="5"/>
      <c r="AF37" s="5"/>
      <c r="AG37" s="5"/>
    </row>
    <row r="38" spans="1:33" ht="12.75">
      <c r="A38" s="5"/>
      <c r="B38" s="2"/>
      <c r="C38" s="5">
        <v>0</v>
      </c>
      <c r="D38" s="2" t="s">
        <v>24</v>
      </c>
      <c r="E38" s="2" t="s">
        <v>111</v>
      </c>
      <c r="F38" s="2" t="s">
        <v>114</v>
      </c>
      <c r="G38" s="1">
        <v>1</v>
      </c>
      <c r="H38" s="7" t="s">
        <v>113</v>
      </c>
      <c r="I38" s="4"/>
      <c r="J38" s="5"/>
      <c r="K38" s="5"/>
      <c r="L38" s="5"/>
      <c r="M38" s="5"/>
      <c r="N38" s="2" t="e">
        <f t="shared" si="0"/>
        <v>#DIV/0!</v>
      </c>
      <c r="O38" s="5"/>
      <c r="P38" s="5"/>
      <c r="Q38" s="5"/>
      <c r="R38" s="5"/>
      <c r="S38" s="5"/>
      <c r="T38" s="2">
        <f t="shared" si="1"/>
        <v>0</v>
      </c>
      <c r="U38" s="5"/>
      <c r="V38" s="5"/>
      <c r="W38" s="5"/>
      <c r="X38" s="2">
        <f t="shared" si="2"/>
        <v>0</v>
      </c>
      <c r="Y38" s="5"/>
      <c r="Z38" s="5"/>
      <c r="AA38" s="5"/>
      <c r="AB38" s="5"/>
      <c r="AC38" s="5"/>
      <c r="AD38" s="5"/>
      <c r="AE38" s="5"/>
      <c r="AF38" s="5"/>
      <c r="AG38" s="5"/>
    </row>
    <row r="39" spans="1:33" ht="12.75">
      <c r="A39" s="5"/>
      <c r="B39" s="2"/>
      <c r="C39" s="5">
        <v>1</v>
      </c>
      <c r="D39" s="2" t="s">
        <v>24</v>
      </c>
      <c r="E39" s="2" t="s">
        <v>111</v>
      </c>
      <c r="F39" s="2" t="s">
        <v>115</v>
      </c>
      <c r="G39" s="1">
        <v>2</v>
      </c>
      <c r="H39" s="7" t="s">
        <v>63</v>
      </c>
      <c r="I39" s="8" t="s">
        <v>183</v>
      </c>
      <c r="J39" s="2" t="s">
        <v>116</v>
      </c>
      <c r="K39" s="2">
        <v>4</v>
      </c>
      <c r="L39" s="2">
        <v>6</v>
      </c>
      <c r="M39" s="2">
        <v>2.6</v>
      </c>
      <c r="N39" s="2">
        <f t="shared" si="0"/>
        <v>3.4726799698272663</v>
      </c>
      <c r="O39" s="2" t="s">
        <v>32</v>
      </c>
      <c r="P39" s="2" t="s">
        <v>33</v>
      </c>
      <c r="Q39" s="2" t="s">
        <v>34</v>
      </c>
      <c r="R39" s="2">
        <v>8</v>
      </c>
      <c r="S39" s="2">
        <v>2133</v>
      </c>
      <c r="T39" s="2">
        <f t="shared" si="1"/>
        <v>6.033035057083624</v>
      </c>
      <c r="U39" s="2" t="s">
        <v>35</v>
      </c>
      <c r="V39" s="2">
        <v>6</v>
      </c>
      <c r="W39" s="2">
        <v>256</v>
      </c>
      <c r="X39" s="2">
        <f t="shared" si="2"/>
        <v>1536</v>
      </c>
      <c r="Y39" s="9" t="s">
        <v>117</v>
      </c>
      <c r="Z39" s="2">
        <v>4092</v>
      </c>
      <c r="AA39" s="2" t="s">
        <v>118</v>
      </c>
      <c r="AB39" s="2">
        <v>1</v>
      </c>
      <c r="AC39" s="5"/>
      <c r="AD39" s="2" t="s">
        <v>71</v>
      </c>
      <c r="AE39" s="2" t="s">
        <v>119</v>
      </c>
      <c r="AF39" s="5"/>
      <c r="AG39" s="5"/>
    </row>
    <row r="40" spans="1:33" ht="14.25">
      <c r="A40" s="5"/>
      <c r="B40" s="2"/>
      <c r="C40" s="5">
        <v>1</v>
      </c>
      <c r="D40" s="2" t="s">
        <v>24</v>
      </c>
      <c r="E40" s="2" t="s">
        <v>111</v>
      </c>
      <c r="F40" s="2" t="s">
        <v>120</v>
      </c>
      <c r="G40" s="1">
        <v>2</v>
      </c>
      <c r="H40" s="7" t="s">
        <v>105</v>
      </c>
      <c r="I40" s="8" t="s">
        <v>184</v>
      </c>
      <c r="J40" s="2" t="s">
        <v>31</v>
      </c>
      <c r="K40" s="2">
        <v>2</v>
      </c>
      <c r="L40" s="2">
        <v>3</v>
      </c>
      <c r="M40" s="2">
        <v>2.5</v>
      </c>
      <c r="N40" s="2">
        <f t="shared" si="0"/>
        <v>2.6426824777838243</v>
      </c>
      <c r="O40" s="11" t="s">
        <v>32</v>
      </c>
      <c r="P40" s="2" t="s">
        <v>33</v>
      </c>
      <c r="Q40" s="2" t="s">
        <v>34</v>
      </c>
      <c r="R40" s="2">
        <v>8</v>
      </c>
      <c r="S40" s="2">
        <v>1866</v>
      </c>
      <c r="T40" s="2">
        <f t="shared" si="1"/>
        <v>5.2778450147763918</v>
      </c>
      <c r="U40" s="2" t="s">
        <v>35</v>
      </c>
      <c r="V40" s="2">
        <v>6</v>
      </c>
      <c r="W40" s="2">
        <v>256</v>
      </c>
      <c r="X40" s="2">
        <f t="shared" si="2"/>
        <v>1536</v>
      </c>
      <c r="Y40" s="2" t="s">
        <v>36</v>
      </c>
      <c r="Z40" s="5"/>
      <c r="AA40" s="2" t="s">
        <v>121</v>
      </c>
      <c r="AB40" s="5"/>
      <c r="AC40" s="5"/>
      <c r="AD40" s="5"/>
      <c r="AE40" s="5"/>
      <c r="AF40" s="5"/>
      <c r="AG40" s="5"/>
    </row>
    <row r="41" spans="1:33" ht="14.25">
      <c r="A41" s="5"/>
      <c r="B41" s="2"/>
      <c r="C41" s="5">
        <v>1</v>
      </c>
      <c r="D41" s="2" t="s">
        <v>24</v>
      </c>
      <c r="E41" s="2" t="s">
        <v>111</v>
      </c>
      <c r="F41" s="2" t="s">
        <v>122</v>
      </c>
      <c r="G41" s="1">
        <v>2</v>
      </c>
      <c r="H41" s="7" t="s">
        <v>113</v>
      </c>
      <c r="I41" s="8" t="s">
        <v>184</v>
      </c>
      <c r="J41" s="11" t="s">
        <v>123</v>
      </c>
      <c r="K41" s="11">
        <v>4</v>
      </c>
      <c r="L41" s="2">
        <v>6</v>
      </c>
      <c r="M41" s="2">
        <v>2.2999999999999998</v>
      </c>
      <c r="N41" s="2">
        <f t="shared" si="0"/>
        <v>3.0719861271548892</v>
      </c>
      <c r="O41" s="11" t="s">
        <v>32</v>
      </c>
      <c r="P41" s="2" t="s">
        <v>33</v>
      </c>
      <c r="Q41" s="2" t="s">
        <v>34</v>
      </c>
      <c r="R41" s="2">
        <v>8</v>
      </c>
      <c r="S41" s="2">
        <v>2133</v>
      </c>
      <c r="T41" s="2">
        <f t="shared" si="1"/>
        <v>6.033035057083624</v>
      </c>
      <c r="U41" s="2" t="s">
        <v>50</v>
      </c>
      <c r="V41" s="2">
        <v>1</v>
      </c>
      <c r="W41" s="2">
        <v>1024</v>
      </c>
      <c r="X41" s="2">
        <f t="shared" si="2"/>
        <v>1024</v>
      </c>
      <c r="Y41" s="11" t="s">
        <v>124</v>
      </c>
      <c r="Z41" s="2">
        <v>2048</v>
      </c>
      <c r="AA41" s="2" t="s">
        <v>125</v>
      </c>
      <c r="AB41" s="5"/>
      <c r="AC41" s="5"/>
      <c r="AD41" s="5"/>
      <c r="AE41" s="5"/>
      <c r="AF41" s="5"/>
      <c r="AG41" s="5"/>
    </row>
    <row r="42" spans="1:33" ht="14.25">
      <c r="A42" s="5"/>
      <c r="B42" s="2"/>
      <c r="C42" s="5">
        <v>1</v>
      </c>
      <c r="D42" s="2" t="s">
        <v>24</v>
      </c>
      <c r="E42" s="2" t="s">
        <v>111</v>
      </c>
      <c r="F42" s="2" t="s">
        <v>126</v>
      </c>
      <c r="G42" s="1">
        <v>2</v>
      </c>
      <c r="H42" s="7" t="s">
        <v>63</v>
      </c>
      <c r="I42" s="8">
        <v>1299.99</v>
      </c>
      <c r="J42" s="11" t="s">
        <v>127</v>
      </c>
      <c r="K42" s="11">
        <v>4</v>
      </c>
      <c r="L42" s="2">
        <v>6</v>
      </c>
      <c r="M42" s="2">
        <v>2.6</v>
      </c>
      <c r="N42" s="2">
        <f t="shared" si="0"/>
        <v>3.4726799698272663</v>
      </c>
      <c r="O42" s="11" t="s">
        <v>32</v>
      </c>
      <c r="P42" s="2" t="s">
        <v>33</v>
      </c>
      <c r="Q42" s="2" t="s">
        <v>34</v>
      </c>
      <c r="R42" s="2">
        <v>16</v>
      </c>
      <c r="S42" s="2">
        <v>2133</v>
      </c>
      <c r="T42" s="2">
        <f t="shared" si="1"/>
        <v>8.532</v>
      </c>
      <c r="U42" s="2" t="s">
        <v>128</v>
      </c>
      <c r="V42" s="2">
        <v>1</v>
      </c>
      <c r="W42" s="2">
        <v>1024</v>
      </c>
      <c r="X42" s="2">
        <f t="shared" si="2"/>
        <v>1024</v>
      </c>
      <c r="Y42" s="11" t="s">
        <v>129</v>
      </c>
      <c r="Z42" s="2">
        <v>4096</v>
      </c>
      <c r="AA42" s="11" t="s">
        <v>125</v>
      </c>
      <c r="AB42" s="5"/>
      <c r="AC42" s="5"/>
      <c r="AD42" s="5"/>
      <c r="AE42" s="5"/>
      <c r="AF42" s="5"/>
      <c r="AG42" s="5"/>
    </row>
    <row r="43" spans="1:33" ht="14.25">
      <c r="A43" s="5"/>
      <c r="B43" s="2"/>
      <c r="C43" s="5">
        <v>1</v>
      </c>
      <c r="D43" s="2" t="s">
        <v>24</v>
      </c>
      <c r="E43" s="2" t="s">
        <v>111</v>
      </c>
      <c r="F43" s="2" t="s">
        <v>130</v>
      </c>
      <c r="G43" s="1">
        <v>2</v>
      </c>
      <c r="H43" s="7" t="s">
        <v>105</v>
      </c>
      <c r="I43" s="8">
        <v>897</v>
      </c>
      <c r="J43" s="11" t="s">
        <v>131</v>
      </c>
      <c r="K43" s="11">
        <v>2</v>
      </c>
      <c r="L43" s="2">
        <v>4</v>
      </c>
      <c r="M43" s="2">
        <v>2.7</v>
      </c>
      <c r="N43" s="2">
        <f t="shared" si="0"/>
        <v>2.9432876096317346</v>
      </c>
      <c r="O43" s="11" t="s">
        <v>32</v>
      </c>
      <c r="P43" s="2" t="s">
        <v>33</v>
      </c>
      <c r="Q43" s="2" t="s">
        <v>132</v>
      </c>
      <c r="R43" s="2">
        <v>8</v>
      </c>
      <c r="S43" s="2">
        <v>2400</v>
      </c>
      <c r="T43" s="2">
        <f t="shared" si="1"/>
        <v>6.7882250993908562</v>
      </c>
      <c r="U43" s="2" t="s">
        <v>35</v>
      </c>
      <c r="V43" s="2">
        <v>6</v>
      </c>
      <c r="W43" s="2">
        <v>512</v>
      </c>
      <c r="X43" s="2">
        <f t="shared" si="2"/>
        <v>3072</v>
      </c>
      <c r="Y43" s="11" t="s">
        <v>133</v>
      </c>
      <c r="Z43" s="2">
        <v>2048</v>
      </c>
      <c r="AA43" s="11" t="s">
        <v>121</v>
      </c>
      <c r="AB43" s="5"/>
      <c r="AC43" s="5"/>
      <c r="AD43" s="5"/>
      <c r="AE43" s="5"/>
      <c r="AF43" s="5"/>
      <c r="AG43" s="5"/>
    </row>
    <row r="44" spans="1:33" ht="14.25">
      <c r="A44" s="5"/>
      <c r="B44" s="2"/>
      <c r="C44" s="5">
        <v>1</v>
      </c>
      <c r="D44" s="2" t="s">
        <v>24</v>
      </c>
      <c r="E44" s="2" t="s">
        <v>111</v>
      </c>
      <c r="F44" s="2" t="s">
        <v>134</v>
      </c>
      <c r="G44" s="1">
        <v>4</v>
      </c>
      <c r="H44" s="7" t="s">
        <v>27</v>
      </c>
      <c r="I44" s="8">
        <v>649.99</v>
      </c>
      <c r="J44" s="11" t="s">
        <v>135</v>
      </c>
      <c r="K44" s="11">
        <v>2</v>
      </c>
      <c r="L44" s="2">
        <v>3</v>
      </c>
      <c r="M44" s="2">
        <v>2.5</v>
      </c>
      <c r="N44" s="2">
        <f t="shared" si="0"/>
        <v>2.6426824777838243</v>
      </c>
      <c r="O44" s="11" t="s">
        <v>32</v>
      </c>
      <c r="P44" s="2" t="s">
        <v>33</v>
      </c>
      <c r="Q44" s="11" t="s">
        <v>136</v>
      </c>
      <c r="R44" s="2">
        <v>8</v>
      </c>
      <c r="S44" s="2">
        <v>2133</v>
      </c>
      <c r="T44" s="2">
        <f t="shared" si="1"/>
        <v>6.033035057083624</v>
      </c>
      <c r="U44" s="2" t="s">
        <v>50</v>
      </c>
      <c r="V44" s="2">
        <v>1</v>
      </c>
      <c r="W44" s="2">
        <v>1024</v>
      </c>
      <c r="X44" s="2">
        <f t="shared" si="2"/>
        <v>1024</v>
      </c>
      <c r="Y44" s="11" t="s">
        <v>137</v>
      </c>
      <c r="Z44" s="5"/>
      <c r="AA44" s="11" t="s">
        <v>125</v>
      </c>
      <c r="AB44" s="5"/>
      <c r="AC44" s="5"/>
      <c r="AD44" s="5"/>
      <c r="AE44" s="5"/>
      <c r="AF44" s="5"/>
      <c r="AG44" s="5"/>
    </row>
    <row r="45" spans="1:33" ht="14.25">
      <c r="A45" s="5"/>
      <c r="B45" s="2"/>
      <c r="C45" s="5">
        <v>1</v>
      </c>
      <c r="D45" s="2" t="s">
        <v>24</v>
      </c>
      <c r="E45" s="2" t="s">
        <v>111</v>
      </c>
      <c r="F45" s="2">
        <v>510</v>
      </c>
      <c r="G45" s="1">
        <v>3</v>
      </c>
      <c r="H45" s="7" t="s">
        <v>63</v>
      </c>
      <c r="I45" s="8">
        <v>649</v>
      </c>
      <c r="J45" s="11" t="s">
        <v>131</v>
      </c>
      <c r="K45" s="11">
        <v>2</v>
      </c>
      <c r="L45" s="2">
        <v>4</v>
      </c>
      <c r="M45" s="2">
        <v>2.7</v>
      </c>
      <c r="N45" s="2">
        <f t="shared" si="0"/>
        <v>2.9432876096317346</v>
      </c>
      <c r="O45" s="11" t="s">
        <v>32</v>
      </c>
      <c r="P45" s="2" t="s">
        <v>33</v>
      </c>
      <c r="Q45" s="11" t="s">
        <v>136</v>
      </c>
      <c r="R45" s="2">
        <v>12</v>
      </c>
      <c r="S45" s="2">
        <v>2133</v>
      </c>
      <c r="T45" s="2">
        <f t="shared" si="1"/>
        <v>7.3889287450888306</v>
      </c>
      <c r="U45" s="2" t="s">
        <v>50</v>
      </c>
      <c r="V45" s="2">
        <v>1</v>
      </c>
      <c r="W45" s="2">
        <v>1024</v>
      </c>
      <c r="X45" s="2">
        <f t="shared" si="2"/>
        <v>1024</v>
      </c>
      <c r="Y45" s="11" t="s">
        <v>133</v>
      </c>
      <c r="Z45" s="2">
        <v>4092</v>
      </c>
      <c r="AA45" s="11" t="s">
        <v>138</v>
      </c>
      <c r="AB45" s="5"/>
      <c r="AC45" s="5"/>
      <c r="AD45" s="5"/>
      <c r="AE45" s="5"/>
      <c r="AF45" s="5"/>
      <c r="AG45" s="5"/>
    </row>
    <row r="46" spans="1:33" ht="14.25">
      <c r="A46" s="5"/>
      <c r="B46" s="2"/>
      <c r="C46" s="5">
        <v>0</v>
      </c>
      <c r="D46" s="2" t="s">
        <v>24</v>
      </c>
      <c r="E46" s="2" t="s">
        <v>111</v>
      </c>
      <c r="F46" s="2" t="s">
        <v>139</v>
      </c>
      <c r="G46" s="1">
        <v>1</v>
      </c>
      <c r="H46" s="7" t="s">
        <v>105</v>
      </c>
      <c r="I46" s="8">
        <v>549</v>
      </c>
      <c r="J46" s="11" t="s">
        <v>140</v>
      </c>
      <c r="K46" s="11">
        <v>2</v>
      </c>
      <c r="L46" s="2">
        <v>2</v>
      </c>
      <c r="M46" s="2">
        <v>1.6</v>
      </c>
      <c r="N46" s="2">
        <f t="shared" si="0"/>
        <v>1.585609486670295</v>
      </c>
      <c r="O46" s="11" t="s">
        <v>32</v>
      </c>
      <c r="P46" s="5"/>
      <c r="Q46" s="5"/>
      <c r="R46" s="2">
        <v>4</v>
      </c>
      <c r="S46" s="2">
        <v>2133</v>
      </c>
      <c r="T46" s="2">
        <f t="shared" si="1"/>
        <v>4.266</v>
      </c>
      <c r="U46" s="5"/>
      <c r="V46" s="5"/>
      <c r="W46" s="2"/>
      <c r="X46" s="2">
        <f t="shared" si="2"/>
        <v>0</v>
      </c>
      <c r="Y46" s="11" t="s">
        <v>36</v>
      </c>
      <c r="Z46" s="5"/>
      <c r="AA46" s="11" t="s">
        <v>141</v>
      </c>
      <c r="AB46" s="5"/>
      <c r="AC46" s="5"/>
      <c r="AD46" s="5"/>
      <c r="AE46" s="5"/>
      <c r="AF46" s="5"/>
      <c r="AG46" s="5"/>
    </row>
    <row r="47" spans="1:33" ht="14.25">
      <c r="A47" s="5"/>
      <c r="B47" s="2"/>
      <c r="C47" s="5">
        <v>1</v>
      </c>
      <c r="D47" s="2" t="s">
        <v>24</v>
      </c>
      <c r="E47" s="2" t="s">
        <v>111</v>
      </c>
      <c r="F47" s="2">
        <v>310</v>
      </c>
      <c r="G47" s="1">
        <v>4</v>
      </c>
      <c r="H47" s="7" t="s">
        <v>63</v>
      </c>
      <c r="I47" s="8">
        <v>549</v>
      </c>
      <c r="J47" s="11" t="s">
        <v>131</v>
      </c>
      <c r="K47" s="11">
        <v>2</v>
      </c>
      <c r="L47" s="2">
        <v>4</v>
      </c>
      <c r="M47" s="2">
        <v>2.7</v>
      </c>
      <c r="N47" s="2">
        <f t="shared" si="0"/>
        <v>2.9432876096317346</v>
      </c>
      <c r="O47" s="11" t="s">
        <v>32</v>
      </c>
      <c r="P47" s="11" t="s">
        <v>48</v>
      </c>
      <c r="Q47" s="5"/>
      <c r="R47" s="2">
        <v>8</v>
      </c>
      <c r="S47" s="2">
        <v>2133</v>
      </c>
      <c r="T47" s="2">
        <f t="shared" si="1"/>
        <v>6.033035057083624</v>
      </c>
      <c r="U47" s="2" t="s">
        <v>50</v>
      </c>
      <c r="V47" s="2">
        <v>1</v>
      </c>
      <c r="W47" s="2">
        <v>1024</v>
      </c>
      <c r="X47" s="2">
        <f t="shared" si="2"/>
        <v>1024</v>
      </c>
      <c r="Y47" s="11" t="s">
        <v>142</v>
      </c>
      <c r="Z47" s="5"/>
      <c r="AA47" s="2" t="s">
        <v>143</v>
      </c>
      <c r="AB47" s="5"/>
      <c r="AC47" s="5"/>
      <c r="AD47" s="5"/>
      <c r="AE47" s="5"/>
      <c r="AF47" s="5"/>
      <c r="AG47" s="5"/>
    </row>
    <row r="48" spans="1:33" ht="14.25">
      <c r="A48" s="5"/>
      <c r="B48" s="2"/>
      <c r="C48" s="5">
        <v>1</v>
      </c>
      <c r="D48" s="2" t="s">
        <v>24</v>
      </c>
      <c r="E48" s="2" t="s">
        <v>111</v>
      </c>
      <c r="F48" s="2" t="s">
        <v>144</v>
      </c>
      <c r="G48" s="1">
        <v>1</v>
      </c>
      <c r="H48" s="7" t="s">
        <v>63</v>
      </c>
      <c r="I48" s="8">
        <v>349</v>
      </c>
      <c r="J48" s="11" t="s">
        <v>145</v>
      </c>
      <c r="K48" s="11">
        <v>2</v>
      </c>
      <c r="L48" s="2">
        <v>3</v>
      </c>
      <c r="M48" s="2">
        <v>2.2999999999999998</v>
      </c>
      <c r="N48" s="2">
        <f t="shared" si="0"/>
        <v>2.4312678795611182</v>
      </c>
      <c r="O48" s="11" t="s">
        <v>32</v>
      </c>
      <c r="P48" s="11" t="s">
        <v>48</v>
      </c>
      <c r="Q48" s="11" t="s">
        <v>146</v>
      </c>
      <c r="R48" s="2">
        <v>4</v>
      </c>
      <c r="S48" s="2">
        <v>2133</v>
      </c>
      <c r="T48" s="2">
        <f t="shared" si="1"/>
        <v>4.266</v>
      </c>
      <c r="U48" s="2" t="s">
        <v>50</v>
      </c>
      <c r="V48" s="2">
        <v>1</v>
      </c>
      <c r="W48" s="2">
        <v>500</v>
      </c>
      <c r="X48" s="2">
        <f t="shared" si="2"/>
        <v>500</v>
      </c>
      <c r="Y48" s="11" t="s">
        <v>137</v>
      </c>
      <c r="Z48" s="5"/>
      <c r="AA48" s="2" t="s">
        <v>143</v>
      </c>
      <c r="AB48" s="5"/>
      <c r="AC48" s="5"/>
      <c r="AD48" s="5"/>
      <c r="AE48" s="5"/>
      <c r="AF48" s="5"/>
      <c r="AG48" s="5"/>
    </row>
    <row r="49" spans="1:33" ht="12.75">
      <c r="A49" s="5"/>
      <c r="B49" s="2"/>
      <c r="C49" s="5">
        <v>0</v>
      </c>
      <c r="D49" s="2" t="s">
        <v>24</v>
      </c>
      <c r="E49" s="2" t="s">
        <v>111</v>
      </c>
      <c r="F49" s="2" t="s">
        <v>147</v>
      </c>
      <c r="G49" s="1">
        <v>0</v>
      </c>
      <c r="H49" s="7" t="s">
        <v>27</v>
      </c>
      <c r="I49" s="4"/>
      <c r="J49" s="5"/>
      <c r="K49" s="5"/>
      <c r="L49" s="5"/>
      <c r="M49" s="5"/>
      <c r="N49" s="2" t="e">
        <f t="shared" si="0"/>
        <v>#DIV/0!</v>
      </c>
      <c r="O49" s="5"/>
      <c r="P49" s="5"/>
      <c r="Q49" s="5"/>
      <c r="R49" s="5"/>
      <c r="S49" s="5"/>
      <c r="T49" s="2">
        <f t="shared" si="1"/>
        <v>0</v>
      </c>
      <c r="U49" s="5"/>
      <c r="V49" s="2">
        <v>6</v>
      </c>
      <c r="W49" s="2">
        <v>1024</v>
      </c>
      <c r="X49" s="2">
        <f t="shared" si="2"/>
        <v>6144</v>
      </c>
      <c r="Y49" s="5"/>
      <c r="Z49" s="5"/>
      <c r="AA49" s="5"/>
      <c r="AB49" s="5"/>
      <c r="AC49" s="5"/>
      <c r="AD49" s="5"/>
      <c r="AE49" s="5"/>
      <c r="AF49" s="5"/>
      <c r="AG49" s="5"/>
    </row>
    <row r="50" spans="1:33" ht="12.75">
      <c r="A50" s="5"/>
      <c r="B50" s="2"/>
      <c r="C50" s="5">
        <v>0</v>
      </c>
      <c r="D50" s="2" t="s">
        <v>24</v>
      </c>
      <c r="E50" s="2" t="s">
        <v>111</v>
      </c>
      <c r="F50" s="2" t="s">
        <v>148</v>
      </c>
      <c r="G50" s="1">
        <v>8</v>
      </c>
      <c r="H50" s="7" t="s">
        <v>149</v>
      </c>
      <c r="I50" s="4"/>
      <c r="J50" s="5"/>
      <c r="K50" s="5"/>
      <c r="L50" s="5"/>
      <c r="M50" s="5"/>
      <c r="N50" s="2" t="e">
        <f t="shared" si="0"/>
        <v>#DIV/0!</v>
      </c>
      <c r="O50" s="5"/>
      <c r="P50" s="5"/>
      <c r="Q50" s="5"/>
      <c r="R50" s="5"/>
      <c r="S50" s="5"/>
      <c r="T50" s="2">
        <f t="shared" si="1"/>
        <v>0</v>
      </c>
      <c r="U50" s="5"/>
      <c r="V50" s="5"/>
      <c r="W50" s="5"/>
      <c r="X50" s="2">
        <f t="shared" si="2"/>
        <v>0</v>
      </c>
      <c r="Y50" s="5"/>
      <c r="Z50" s="5"/>
      <c r="AA50" s="5"/>
      <c r="AB50" s="5"/>
      <c r="AC50" s="5"/>
      <c r="AD50" s="5"/>
      <c r="AE50" s="5"/>
      <c r="AF50" s="5"/>
      <c r="AG50" s="5"/>
    </row>
    <row r="51" spans="1:33" ht="12.75">
      <c r="A51" s="5"/>
      <c r="B51" s="2"/>
      <c r="C51" s="5">
        <v>0</v>
      </c>
      <c r="D51" s="2" t="s">
        <v>24</v>
      </c>
      <c r="E51" s="2" t="s">
        <v>111</v>
      </c>
      <c r="F51" s="2" t="s">
        <v>150</v>
      </c>
      <c r="G51" s="1">
        <v>1</v>
      </c>
      <c r="H51" s="7" t="s">
        <v>113</v>
      </c>
      <c r="I51" s="4"/>
      <c r="J51" s="5"/>
      <c r="K51" s="5"/>
      <c r="L51" s="5"/>
      <c r="M51" s="5"/>
      <c r="N51" s="2" t="e">
        <f t="shared" si="0"/>
        <v>#DIV/0!</v>
      </c>
      <c r="O51" s="5"/>
      <c r="P51" s="5"/>
      <c r="Q51" s="5"/>
      <c r="R51" s="5"/>
      <c r="S51" s="5"/>
      <c r="T51" s="2">
        <f t="shared" si="1"/>
        <v>0</v>
      </c>
      <c r="U51" s="5"/>
      <c r="V51" s="5"/>
      <c r="W51" s="5"/>
      <c r="X51" s="2">
        <f t="shared" si="2"/>
        <v>0</v>
      </c>
      <c r="Y51" s="5"/>
      <c r="Z51" s="5"/>
      <c r="AA51" s="5"/>
      <c r="AB51" s="5"/>
      <c r="AC51" s="5"/>
      <c r="AD51" s="5"/>
      <c r="AE51" s="5"/>
      <c r="AF51" s="5"/>
      <c r="AG51" s="5"/>
    </row>
    <row r="52" spans="1:33" ht="14.25">
      <c r="A52" s="5"/>
      <c r="B52" s="2"/>
      <c r="C52" s="5">
        <v>1</v>
      </c>
      <c r="D52" s="2" t="s">
        <v>24</v>
      </c>
      <c r="E52" s="2" t="s">
        <v>111</v>
      </c>
      <c r="F52" s="2" t="s">
        <v>151</v>
      </c>
      <c r="G52" s="1" t="s">
        <v>152</v>
      </c>
      <c r="H52" s="7" t="s">
        <v>113</v>
      </c>
      <c r="I52" s="8">
        <v>529.99</v>
      </c>
      <c r="J52" s="11" t="s">
        <v>135</v>
      </c>
      <c r="K52" s="11">
        <v>2</v>
      </c>
      <c r="L52" s="2">
        <v>3</v>
      </c>
      <c r="M52" s="2">
        <v>2.5</v>
      </c>
      <c r="N52" s="2">
        <f t="shared" si="0"/>
        <v>2.6426824777838243</v>
      </c>
      <c r="O52" s="11" t="s">
        <v>32</v>
      </c>
      <c r="P52" s="11" t="s">
        <v>153</v>
      </c>
      <c r="Q52" s="11" t="s">
        <v>154</v>
      </c>
      <c r="R52" s="2">
        <v>6</v>
      </c>
      <c r="S52" s="2">
        <v>2133</v>
      </c>
      <c r="T52" s="2">
        <f t="shared" si="1"/>
        <v>5.2247616213565182</v>
      </c>
      <c r="U52" s="2" t="s">
        <v>50</v>
      </c>
      <c r="V52" s="2">
        <v>1</v>
      </c>
      <c r="W52" s="2">
        <v>1024</v>
      </c>
      <c r="X52" s="2">
        <f t="shared" si="2"/>
        <v>1024</v>
      </c>
      <c r="Y52" s="11" t="s">
        <v>142</v>
      </c>
      <c r="Z52" s="5"/>
      <c r="AA52" s="2" t="s">
        <v>155</v>
      </c>
      <c r="AB52" s="5"/>
      <c r="AC52" s="5"/>
      <c r="AD52" s="5"/>
      <c r="AE52" s="5"/>
      <c r="AF52" s="5"/>
      <c r="AG52" s="5"/>
    </row>
    <row r="53" spans="1:33" ht="14.25">
      <c r="A53" s="5"/>
      <c r="B53" s="2"/>
      <c r="C53" s="5">
        <v>1</v>
      </c>
      <c r="D53" s="2" t="s">
        <v>24</v>
      </c>
      <c r="E53" s="2" t="s">
        <v>111</v>
      </c>
      <c r="F53" s="2" t="s">
        <v>156</v>
      </c>
      <c r="G53" s="1">
        <v>1</v>
      </c>
      <c r="H53" s="7" t="s">
        <v>157</v>
      </c>
      <c r="I53" s="8">
        <v>349.99</v>
      </c>
      <c r="J53" s="11" t="s">
        <v>158</v>
      </c>
      <c r="K53" s="11">
        <v>4</v>
      </c>
      <c r="L53" s="2">
        <v>2</v>
      </c>
      <c r="M53" s="2">
        <v>1.6</v>
      </c>
      <c r="N53" s="2">
        <f t="shared" si="0"/>
        <v>1.8856180831641267</v>
      </c>
      <c r="O53" s="11" t="s">
        <v>32</v>
      </c>
      <c r="P53" s="2" t="s">
        <v>48</v>
      </c>
      <c r="Q53" s="11" t="s">
        <v>159</v>
      </c>
      <c r="R53" s="2">
        <v>4</v>
      </c>
      <c r="S53" s="2">
        <v>1600</v>
      </c>
      <c r="T53" s="2">
        <f t="shared" si="1"/>
        <v>3.2</v>
      </c>
      <c r="U53" s="2" t="s">
        <v>50</v>
      </c>
      <c r="V53" s="2">
        <v>1</v>
      </c>
      <c r="W53" s="2">
        <v>1024</v>
      </c>
      <c r="X53" s="2">
        <f t="shared" si="2"/>
        <v>1024</v>
      </c>
      <c r="Y53" s="11" t="s">
        <v>160</v>
      </c>
      <c r="Z53" s="5"/>
      <c r="AA53" s="2" t="s">
        <v>161</v>
      </c>
      <c r="AB53" s="5"/>
      <c r="AC53" s="5"/>
      <c r="AD53" s="5"/>
      <c r="AE53" s="5"/>
      <c r="AF53" s="5"/>
      <c r="AG53" s="5"/>
    </row>
    <row r="54" spans="1:33" ht="14.25">
      <c r="A54" s="5"/>
      <c r="B54" s="2"/>
      <c r="C54" s="5">
        <v>1</v>
      </c>
      <c r="D54" s="2" t="s">
        <v>24</v>
      </c>
      <c r="E54" s="2" t="s">
        <v>162</v>
      </c>
      <c r="F54" s="2" t="s">
        <v>163</v>
      </c>
      <c r="G54" s="1">
        <v>1</v>
      </c>
      <c r="H54" s="7" t="s">
        <v>63</v>
      </c>
      <c r="I54" s="8">
        <v>1299.99</v>
      </c>
      <c r="J54" s="11" t="s">
        <v>164</v>
      </c>
      <c r="K54" s="11">
        <v>4</v>
      </c>
      <c r="L54" s="2">
        <v>6</v>
      </c>
      <c r="M54" s="2">
        <v>2.8</v>
      </c>
      <c r="N54" s="2">
        <f t="shared" si="0"/>
        <v>3.7398091982755171</v>
      </c>
      <c r="O54" s="11" t="s">
        <v>32</v>
      </c>
      <c r="P54" s="2" t="s">
        <v>33</v>
      </c>
      <c r="Q54" s="11" t="s">
        <v>165</v>
      </c>
      <c r="R54" s="2">
        <v>16</v>
      </c>
      <c r="S54" s="2">
        <v>2400</v>
      </c>
      <c r="T54" s="2">
        <f t="shared" si="1"/>
        <v>9.6</v>
      </c>
      <c r="U54" s="2" t="s">
        <v>50</v>
      </c>
      <c r="V54" s="2">
        <v>1</v>
      </c>
      <c r="W54" s="2">
        <v>1024</v>
      </c>
      <c r="X54" s="2">
        <f t="shared" si="2"/>
        <v>1024</v>
      </c>
      <c r="Y54" s="11" t="s">
        <v>166</v>
      </c>
      <c r="Z54" s="2">
        <v>6144</v>
      </c>
      <c r="AA54" s="2" t="s">
        <v>167</v>
      </c>
      <c r="AB54" s="5"/>
      <c r="AC54" s="5"/>
      <c r="AD54" s="5"/>
      <c r="AE54" s="5"/>
      <c r="AF54" s="5"/>
      <c r="AG54" s="5"/>
    </row>
    <row r="55" spans="1:33" ht="14.25">
      <c r="A55" s="5"/>
      <c r="B55" s="2"/>
      <c r="C55" s="5">
        <v>1</v>
      </c>
      <c r="D55" s="2" t="s">
        <v>24</v>
      </c>
      <c r="E55" s="2" t="s">
        <v>162</v>
      </c>
      <c r="F55" s="2" t="s">
        <v>168</v>
      </c>
      <c r="G55" s="1">
        <v>1</v>
      </c>
      <c r="H55" s="7" t="s">
        <v>63</v>
      </c>
      <c r="I55" s="8">
        <v>999.99</v>
      </c>
      <c r="J55" s="11" t="s">
        <v>164</v>
      </c>
      <c r="K55" s="11">
        <v>4</v>
      </c>
      <c r="L55" s="2">
        <v>6</v>
      </c>
      <c r="M55" s="2">
        <v>2.8</v>
      </c>
      <c r="N55" s="2">
        <f t="shared" si="0"/>
        <v>3.7398091982755171</v>
      </c>
      <c r="O55" s="11" t="s">
        <v>32</v>
      </c>
      <c r="P55" s="2" t="s">
        <v>33</v>
      </c>
      <c r="Q55" s="11" t="s">
        <v>169</v>
      </c>
      <c r="R55" s="2">
        <v>16</v>
      </c>
      <c r="S55" s="2">
        <v>2400</v>
      </c>
      <c r="T55" s="2">
        <f t="shared" si="1"/>
        <v>9.6</v>
      </c>
      <c r="U55" s="2" t="s">
        <v>50</v>
      </c>
      <c r="V55" s="2">
        <v>1</v>
      </c>
      <c r="W55" s="2">
        <v>1024</v>
      </c>
      <c r="X55" s="2">
        <f t="shared" si="2"/>
        <v>1024</v>
      </c>
      <c r="Y55" s="11" t="s">
        <v>170</v>
      </c>
      <c r="Z55" s="2">
        <v>4092</v>
      </c>
      <c r="AA55" s="2" t="s">
        <v>125</v>
      </c>
      <c r="AB55" s="5"/>
      <c r="AC55" s="5"/>
      <c r="AD55" s="5"/>
      <c r="AE55" s="5"/>
      <c r="AF55" s="5"/>
      <c r="AG55" s="5"/>
    </row>
    <row r="56" spans="1:33" ht="12.75">
      <c r="A56" s="5"/>
      <c r="B56" s="2"/>
      <c r="C56" s="5">
        <v>0</v>
      </c>
      <c r="D56" s="2" t="s">
        <v>24</v>
      </c>
      <c r="E56" s="5" t="s">
        <v>188</v>
      </c>
      <c r="F56" s="2" t="s">
        <v>171</v>
      </c>
      <c r="G56" s="1">
        <v>1</v>
      </c>
      <c r="H56" s="7" t="s">
        <v>172</v>
      </c>
      <c r="I56" s="4"/>
      <c r="J56" s="5"/>
      <c r="K56" s="5"/>
      <c r="L56" s="5"/>
      <c r="M56" s="5"/>
      <c r="N56" s="2" t="e">
        <f t="shared" si="0"/>
        <v>#DIV/0!</v>
      </c>
      <c r="O56" s="5"/>
      <c r="P56" s="5"/>
      <c r="Q56" s="5"/>
      <c r="R56" s="5"/>
      <c r="S56" s="5"/>
      <c r="T56" s="2">
        <f t="shared" si="1"/>
        <v>0</v>
      </c>
      <c r="U56" s="5"/>
      <c r="V56" s="5"/>
      <c r="W56" s="5"/>
      <c r="X56" s="2">
        <f t="shared" si="2"/>
        <v>0</v>
      </c>
      <c r="Y56" s="5"/>
      <c r="Z56" s="5"/>
      <c r="AA56" s="5"/>
      <c r="AB56" s="5"/>
      <c r="AC56" s="5"/>
      <c r="AD56" s="5"/>
      <c r="AE56" s="5"/>
      <c r="AF56" s="5"/>
      <c r="AG56" s="5"/>
    </row>
    <row r="57" spans="1:33" ht="14.25">
      <c r="A57" s="5"/>
      <c r="B57" s="2"/>
      <c r="C57" s="5">
        <v>1</v>
      </c>
      <c r="D57" s="2" t="s">
        <v>24</v>
      </c>
      <c r="E57" s="5" t="s">
        <v>188</v>
      </c>
      <c r="F57" s="2" t="s">
        <v>173</v>
      </c>
      <c r="G57" s="1">
        <v>2</v>
      </c>
      <c r="H57" s="7" t="s">
        <v>174</v>
      </c>
      <c r="I57" s="8">
        <v>1349.99</v>
      </c>
      <c r="J57" s="11" t="s">
        <v>131</v>
      </c>
      <c r="K57" s="11">
        <v>2</v>
      </c>
      <c r="L57" s="2">
        <v>4</v>
      </c>
      <c r="M57" s="2">
        <v>2.7</v>
      </c>
      <c r="N57" s="2">
        <f t="shared" si="0"/>
        <v>2.9432876096317346</v>
      </c>
      <c r="O57" s="11" t="s">
        <v>32</v>
      </c>
      <c r="P57" s="2" t="s">
        <v>83</v>
      </c>
      <c r="Q57" s="11" t="s">
        <v>175</v>
      </c>
      <c r="R57" s="2">
        <v>16</v>
      </c>
      <c r="S57" s="2">
        <v>2133</v>
      </c>
      <c r="T57" s="2">
        <f t="shared" si="1"/>
        <v>8.532</v>
      </c>
      <c r="U57" s="2" t="s">
        <v>35</v>
      </c>
      <c r="V57" s="2">
        <v>6</v>
      </c>
      <c r="W57" s="2">
        <v>512</v>
      </c>
      <c r="X57" s="2">
        <f t="shared" si="2"/>
        <v>3072</v>
      </c>
      <c r="Y57" s="11" t="s">
        <v>142</v>
      </c>
      <c r="Z57" s="5"/>
      <c r="AA57" s="2" t="s">
        <v>176</v>
      </c>
      <c r="AB57" s="5"/>
      <c r="AC57" s="5"/>
      <c r="AD57" s="5"/>
      <c r="AE57" s="5"/>
      <c r="AF57" s="5"/>
      <c r="AG57" s="5"/>
    </row>
    <row r="58" spans="1:33" ht="12.75">
      <c r="H58" s="12"/>
      <c r="I58" s="4"/>
    </row>
    <row r="59" spans="1:33" ht="12.75">
      <c r="H59" s="12"/>
      <c r="I59" s="4"/>
    </row>
    <row r="60" spans="1:33" ht="12.75">
      <c r="H60" s="12"/>
      <c r="I60" s="4"/>
    </row>
    <row r="61" spans="1:33" ht="12.75">
      <c r="H61" s="12"/>
      <c r="I61" s="4"/>
    </row>
    <row r="62" spans="1:33" ht="12.75">
      <c r="H62" s="12"/>
      <c r="I62" s="4"/>
    </row>
    <row r="63" spans="1:33" ht="12.75">
      <c r="H63" s="12"/>
      <c r="I63" s="4"/>
    </row>
    <row r="64" spans="1:33" ht="12.75">
      <c r="H64" s="12"/>
      <c r="I64" s="4"/>
    </row>
    <row r="65" spans="8:9" ht="12.75">
      <c r="H65" s="12"/>
      <c r="I65" s="4"/>
    </row>
    <row r="66" spans="8:9" ht="12.75">
      <c r="H66" s="12"/>
      <c r="I66" s="4"/>
    </row>
    <row r="67" spans="8:9" ht="12.75">
      <c r="H67" s="12"/>
      <c r="I67" s="4"/>
    </row>
    <row r="68" spans="8:9" ht="12.75">
      <c r="H68" s="12"/>
      <c r="I68" s="4"/>
    </row>
    <row r="69" spans="8:9" ht="12.75">
      <c r="H69" s="12"/>
      <c r="I69" s="4"/>
    </row>
    <row r="70" spans="8:9" ht="12.75">
      <c r="H70" s="12"/>
      <c r="I70" s="4"/>
    </row>
    <row r="71" spans="8:9" ht="12.75">
      <c r="H71" s="12"/>
      <c r="I71" s="4"/>
    </row>
    <row r="72" spans="8:9" ht="12.75">
      <c r="H72" s="12"/>
      <c r="I72" s="4"/>
    </row>
    <row r="73" spans="8:9" ht="12.75">
      <c r="H73" s="12"/>
      <c r="I73" s="4"/>
    </row>
    <row r="74" spans="8:9" ht="12.75">
      <c r="H74" s="12"/>
      <c r="I74" s="4"/>
    </row>
    <row r="75" spans="8:9" ht="12.75">
      <c r="H75" s="12"/>
      <c r="I75" s="4"/>
    </row>
    <row r="76" spans="8:9" ht="12.75">
      <c r="H76" s="12"/>
      <c r="I76" s="4"/>
    </row>
    <row r="77" spans="8:9" ht="12.75">
      <c r="H77" s="12"/>
      <c r="I77" s="4"/>
    </row>
    <row r="78" spans="8:9" ht="12.75">
      <c r="H78" s="12"/>
      <c r="I78" s="4"/>
    </row>
    <row r="79" spans="8:9" ht="12.75">
      <c r="H79" s="12"/>
      <c r="I79" s="4"/>
    </row>
    <row r="80" spans="8:9" ht="12.75">
      <c r="H80" s="12"/>
      <c r="I80" s="4"/>
    </row>
    <row r="81" spans="8:9" ht="12.75">
      <c r="H81" s="12"/>
      <c r="I81" s="4"/>
    </row>
    <row r="82" spans="8:9" ht="12.75">
      <c r="H82" s="12"/>
      <c r="I82" s="4"/>
    </row>
    <row r="83" spans="8:9" ht="12.75">
      <c r="H83" s="12"/>
      <c r="I83" s="4"/>
    </row>
    <row r="84" spans="8:9" ht="12.75">
      <c r="H84" s="12"/>
      <c r="I84" s="4"/>
    </row>
    <row r="85" spans="8:9" ht="12.75">
      <c r="H85" s="12"/>
      <c r="I85" s="4"/>
    </row>
    <row r="86" spans="8:9" ht="12.75">
      <c r="H86" s="12"/>
      <c r="I86" s="4"/>
    </row>
    <row r="87" spans="8:9" ht="12.75">
      <c r="H87" s="12"/>
      <c r="I87" s="4"/>
    </row>
    <row r="88" spans="8:9" ht="12.75">
      <c r="H88" s="12"/>
      <c r="I88" s="4"/>
    </row>
    <row r="89" spans="8:9" ht="12.75">
      <c r="H89" s="12"/>
      <c r="I89" s="4"/>
    </row>
    <row r="90" spans="8:9" ht="12.75">
      <c r="H90" s="12"/>
      <c r="I90" s="4"/>
    </row>
    <row r="91" spans="8:9" ht="12.75">
      <c r="H91" s="12"/>
      <c r="I91" s="4"/>
    </row>
    <row r="92" spans="8:9" ht="12.75">
      <c r="H92" s="12"/>
      <c r="I92" s="4"/>
    </row>
    <row r="93" spans="8:9" ht="12.75">
      <c r="H93" s="12"/>
      <c r="I93" s="4"/>
    </row>
    <row r="94" spans="8:9" ht="12.75">
      <c r="H94" s="12"/>
      <c r="I94" s="4"/>
    </row>
    <row r="95" spans="8:9" ht="12.75">
      <c r="H95" s="12"/>
      <c r="I95" s="4"/>
    </row>
    <row r="96" spans="8:9" ht="12.75">
      <c r="H96" s="12"/>
      <c r="I96" s="4"/>
    </row>
    <row r="97" spans="8:9" ht="12.75">
      <c r="H97" s="12"/>
      <c r="I97" s="4"/>
    </row>
    <row r="98" spans="8:9" ht="12.75">
      <c r="H98" s="12"/>
      <c r="I98" s="4"/>
    </row>
    <row r="99" spans="8:9" ht="12.75">
      <c r="H99" s="12"/>
      <c r="I99" s="4"/>
    </row>
    <row r="100" spans="8:9" ht="12.75">
      <c r="H100" s="12"/>
      <c r="I100" s="4"/>
    </row>
    <row r="101" spans="8:9" ht="12.75">
      <c r="H101" s="12"/>
      <c r="I101" s="4"/>
    </row>
    <row r="102" spans="8:9" ht="12.75">
      <c r="H102" s="12"/>
      <c r="I102" s="4"/>
    </row>
    <row r="103" spans="8:9" ht="12.75">
      <c r="H103" s="12"/>
      <c r="I103" s="4"/>
    </row>
    <row r="104" spans="8:9" ht="12.75">
      <c r="H104" s="12"/>
      <c r="I104" s="4"/>
    </row>
    <row r="105" spans="8:9" ht="12.75">
      <c r="H105" s="12"/>
      <c r="I105" s="4"/>
    </row>
    <row r="106" spans="8:9" ht="12.75">
      <c r="H106" s="12"/>
      <c r="I106" s="4"/>
    </row>
    <row r="107" spans="8:9" ht="12.75">
      <c r="H107" s="12"/>
      <c r="I107" s="4"/>
    </row>
    <row r="108" spans="8:9" ht="12.75">
      <c r="H108" s="12"/>
      <c r="I108" s="4"/>
    </row>
    <row r="109" spans="8:9" ht="12.75">
      <c r="H109" s="12"/>
      <c r="I109" s="4"/>
    </row>
    <row r="110" spans="8:9" ht="12.75">
      <c r="H110" s="12"/>
      <c r="I110" s="4"/>
    </row>
    <row r="111" spans="8:9" ht="12.75">
      <c r="H111" s="12"/>
      <c r="I111" s="4"/>
    </row>
    <row r="112" spans="8:9" ht="12.75">
      <c r="H112" s="12"/>
      <c r="I112" s="4"/>
    </row>
    <row r="113" spans="8:9" ht="12.75">
      <c r="H113" s="12"/>
      <c r="I113" s="4"/>
    </row>
    <row r="114" spans="8:9" ht="12.75">
      <c r="H114" s="12"/>
      <c r="I114" s="4"/>
    </row>
    <row r="115" spans="8:9" ht="12.75">
      <c r="H115" s="12"/>
      <c r="I115" s="4"/>
    </row>
    <row r="116" spans="8:9" ht="12.75">
      <c r="H116" s="12"/>
      <c r="I116" s="4"/>
    </row>
    <row r="117" spans="8:9" ht="12.75">
      <c r="H117" s="12"/>
      <c r="I117" s="4"/>
    </row>
    <row r="118" spans="8:9" ht="12.75">
      <c r="H118" s="12"/>
      <c r="I118" s="4"/>
    </row>
    <row r="119" spans="8:9" ht="12.75">
      <c r="H119" s="12"/>
      <c r="I119" s="4"/>
    </row>
    <row r="120" spans="8:9" ht="12.75">
      <c r="H120" s="12"/>
      <c r="I120" s="4"/>
    </row>
    <row r="121" spans="8:9" ht="12.75">
      <c r="H121" s="12"/>
      <c r="I121" s="4"/>
    </row>
    <row r="122" spans="8:9" ht="12.75">
      <c r="H122" s="12"/>
      <c r="I122" s="4"/>
    </row>
    <row r="123" spans="8:9" ht="12.75">
      <c r="H123" s="12"/>
      <c r="I123" s="4"/>
    </row>
    <row r="124" spans="8:9" ht="12.75">
      <c r="H124" s="12"/>
      <c r="I124" s="4"/>
    </row>
    <row r="125" spans="8:9" ht="12.75">
      <c r="H125" s="12"/>
      <c r="I125" s="4"/>
    </row>
    <row r="126" spans="8:9" ht="12.75">
      <c r="H126" s="12"/>
      <c r="I126" s="4"/>
    </row>
    <row r="127" spans="8:9" ht="12.75">
      <c r="H127" s="12"/>
      <c r="I127" s="4"/>
    </row>
    <row r="128" spans="8:9" ht="12.75">
      <c r="H128" s="12"/>
      <c r="I128" s="4"/>
    </row>
    <row r="129" spans="8:9" ht="12.75">
      <c r="H129" s="12"/>
      <c r="I129" s="4"/>
    </row>
    <row r="130" spans="8:9" ht="12.75">
      <c r="H130" s="12"/>
      <c r="I130" s="4"/>
    </row>
    <row r="131" spans="8:9" ht="12.75">
      <c r="H131" s="12"/>
      <c r="I131" s="4"/>
    </row>
    <row r="132" spans="8:9" ht="12.75">
      <c r="H132" s="12"/>
      <c r="I132" s="4"/>
    </row>
    <row r="133" spans="8:9" ht="12.75">
      <c r="H133" s="12"/>
      <c r="I133" s="4"/>
    </row>
    <row r="134" spans="8:9" ht="12.75">
      <c r="H134" s="12"/>
      <c r="I134" s="4"/>
    </row>
    <row r="135" spans="8:9" ht="12.75">
      <c r="H135" s="12"/>
      <c r="I135" s="4"/>
    </row>
    <row r="136" spans="8:9" ht="12.75">
      <c r="H136" s="12"/>
      <c r="I136" s="4"/>
    </row>
    <row r="137" spans="8:9" ht="12.75">
      <c r="H137" s="12"/>
      <c r="I137" s="4"/>
    </row>
    <row r="138" spans="8:9" ht="12.75">
      <c r="H138" s="12"/>
      <c r="I138" s="4"/>
    </row>
    <row r="139" spans="8:9" ht="12.75">
      <c r="H139" s="12"/>
      <c r="I139" s="4"/>
    </row>
    <row r="140" spans="8:9" ht="12.75">
      <c r="H140" s="12"/>
      <c r="I140" s="4"/>
    </row>
    <row r="141" spans="8:9" ht="12.75">
      <c r="H141" s="12"/>
      <c r="I141" s="4"/>
    </row>
    <row r="142" spans="8:9" ht="12.75">
      <c r="H142" s="12"/>
      <c r="I142" s="4"/>
    </row>
    <row r="143" spans="8:9" ht="12.75">
      <c r="H143" s="12"/>
      <c r="I143" s="4"/>
    </row>
    <row r="144" spans="8:9" ht="12.75">
      <c r="H144" s="12"/>
      <c r="I144" s="4"/>
    </row>
    <row r="145" spans="8:9" ht="12.75">
      <c r="H145" s="12"/>
      <c r="I145" s="4"/>
    </row>
    <row r="146" spans="8:9" ht="12.75">
      <c r="H146" s="12"/>
      <c r="I146" s="4"/>
    </row>
    <row r="147" spans="8:9" ht="12.75">
      <c r="H147" s="12"/>
      <c r="I147" s="4"/>
    </row>
    <row r="148" spans="8:9" ht="12.75">
      <c r="H148" s="12"/>
      <c r="I148" s="4"/>
    </row>
    <row r="149" spans="8:9" ht="12.75">
      <c r="H149" s="12"/>
      <c r="I149" s="4"/>
    </row>
    <row r="150" spans="8:9" ht="12.75">
      <c r="H150" s="12"/>
      <c r="I150" s="4"/>
    </row>
    <row r="151" spans="8:9" ht="12.75">
      <c r="H151" s="12"/>
      <c r="I151" s="4"/>
    </row>
    <row r="152" spans="8:9" ht="12.75">
      <c r="H152" s="12"/>
      <c r="I152" s="4"/>
    </row>
    <row r="153" spans="8:9" ht="12.75">
      <c r="H153" s="12"/>
      <c r="I153" s="4"/>
    </row>
    <row r="154" spans="8:9" ht="12.75">
      <c r="H154" s="12"/>
      <c r="I154" s="4"/>
    </row>
    <row r="155" spans="8:9" ht="12.75">
      <c r="H155" s="12"/>
      <c r="I155" s="4"/>
    </row>
    <row r="156" spans="8:9" ht="12.75">
      <c r="H156" s="12"/>
      <c r="I156" s="4"/>
    </row>
    <row r="157" spans="8:9" ht="12.75">
      <c r="H157" s="12"/>
      <c r="I157" s="4"/>
    </row>
    <row r="158" spans="8:9" ht="12.75">
      <c r="H158" s="12"/>
      <c r="I158" s="4"/>
    </row>
    <row r="159" spans="8:9" ht="12.75">
      <c r="H159" s="12"/>
      <c r="I159" s="4"/>
    </row>
    <row r="160" spans="8:9" ht="12.75">
      <c r="H160" s="12"/>
      <c r="I160" s="4"/>
    </row>
    <row r="161" spans="8:9" ht="12.75">
      <c r="H161" s="12"/>
      <c r="I161" s="4"/>
    </row>
    <row r="162" spans="8:9" ht="12.75">
      <c r="H162" s="12"/>
      <c r="I162" s="4"/>
    </row>
    <row r="163" spans="8:9" ht="12.75">
      <c r="H163" s="12"/>
      <c r="I163" s="4"/>
    </row>
    <row r="164" spans="8:9" ht="12.75">
      <c r="H164" s="12"/>
      <c r="I164" s="4"/>
    </row>
    <row r="165" spans="8:9" ht="12.75">
      <c r="H165" s="12"/>
      <c r="I165" s="4"/>
    </row>
    <row r="166" spans="8:9" ht="12.75">
      <c r="H166" s="12"/>
      <c r="I166" s="4"/>
    </row>
    <row r="167" spans="8:9" ht="12.75">
      <c r="H167" s="12"/>
      <c r="I167" s="4"/>
    </row>
    <row r="168" spans="8:9" ht="12.75">
      <c r="H168" s="12"/>
      <c r="I168" s="4"/>
    </row>
    <row r="169" spans="8:9" ht="12.75">
      <c r="H169" s="12"/>
      <c r="I169" s="4"/>
    </row>
    <row r="170" spans="8:9" ht="12.75">
      <c r="H170" s="12"/>
      <c r="I170" s="4"/>
    </row>
    <row r="171" spans="8:9" ht="12.75">
      <c r="H171" s="12"/>
      <c r="I171" s="4"/>
    </row>
    <row r="172" spans="8:9" ht="12.75">
      <c r="H172" s="12"/>
      <c r="I172" s="4"/>
    </row>
    <row r="173" spans="8:9" ht="12.75">
      <c r="H173" s="12"/>
      <c r="I173" s="4"/>
    </row>
    <row r="174" spans="8:9" ht="12.75">
      <c r="H174" s="12"/>
      <c r="I174" s="4"/>
    </row>
    <row r="175" spans="8:9" ht="12.75">
      <c r="H175" s="12"/>
      <c r="I175" s="4"/>
    </row>
    <row r="176" spans="8:9" ht="12.75">
      <c r="H176" s="12"/>
      <c r="I176" s="4"/>
    </row>
    <row r="177" spans="8:9" ht="12.75">
      <c r="H177" s="12"/>
      <c r="I177" s="4"/>
    </row>
    <row r="178" spans="8:9" ht="12.75">
      <c r="H178" s="12"/>
      <c r="I178" s="4"/>
    </row>
    <row r="179" spans="8:9" ht="12.75">
      <c r="H179" s="12"/>
      <c r="I179" s="4"/>
    </row>
    <row r="180" spans="8:9" ht="12.75">
      <c r="H180" s="12"/>
      <c r="I180" s="4"/>
    </row>
    <row r="181" spans="8:9" ht="12.75">
      <c r="H181" s="12"/>
      <c r="I181" s="4"/>
    </row>
    <row r="182" spans="8:9" ht="12.75">
      <c r="H182" s="12"/>
      <c r="I182" s="4"/>
    </row>
    <row r="183" spans="8:9" ht="12.75">
      <c r="H183" s="12"/>
      <c r="I183" s="4"/>
    </row>
    <row r="184" spans="8:9" ht="12.75">
      <c r="H184" s="12"/>
      <c r="I184" s="4"/>
    </row>
    <row r="185" spans="8:9" ht="12.75">
      <c r="H185" s="12"/>
      <c r="I185" s="4"/>
    </row>
    <row r="186" spans="8:9" ht="12.75">
      <c r="H186" s="12"/>
      <c r="I186" s="4"/>
    </row>
    <row r="187" spans="8:9" ht="12.75">
      <c r="H187" s="12"/>
      <c r="I187" s="4"/>
    </row>
    <row r="188" spans="8:9" ht="12.75">
      <c r="H188" s="12"/>
      <c r="I188" s="4"/>
    </row>
    <row r="189" spans="8:9" ht="12.75">
      <c r="H189" s="12"/>
      <c r="I189" s="4"/>
    </row>
    <row r="190" spans="8:9" ht="12.75">
      <c r="H190" s="12"/>
      <c r="I190" s="4"/>
    </row>
    <row r="191" spans="8:9" ht="12.75">
      <c r="H191" s="12"/>
      <c r="I191" s="4"/>
    </row>
    <row r="192" spans="8:9" ht="12.75">
      <c r="H192" s="12"/>
      <c r="I192" s="4"/>
    </row>
    <row r="193" spans="8:9" ht="12.75">
      <c r="H193" s="12"/>
      <c r="I193" s="4"/>
    </row>
    <row r="194" spans="8:9" ht="12.75">
      <c r="H194" s="12"/>
      <c r="I194" s="4"/>
    </row>
    <row r="195" spans="8:9" ht="12.75">
      <c r="H195" s="12"/>
      <c r="I195" s="4"/>
    </row>
    <row r="196" spans="8:9" ht="12.75">
      <c r="H196" s="12"/>
      <c r="I196" s="4"/>
    </row>
    <row r="197" spans="8:9" ht="12.75">
      <c r="H197" s="12"/>
      <c r="I197" s="4"/>
    </row>
    <row r="198" spans="8:9" ht="12.75">
      <c r="H198" s="12"/>
      <c r="I198" s="4"/>
    </row>
    <row r="199" spans="8:9" ht="12.75">
      <c r="H199" s="12"/>
      <c r="I199" s="4"/>
    </row>
    <row r="200" spans="8:9" ht="12.75">
      <c r="H200" s="12"/>
      <c r="I200" s="4"/>
    </row>
    <row r="201" spans="8:9" ht="12.75">
      <c r="H201" s="12"/>
      <c r="I201" s="4"/>
    </row>
    <row r="202" spans="8:9" ht="12.75">
      <c r="H202" s="12"/>
      <c r="I202" s="4"/>
    </row>
    <row r="203" spans="8:9" ht="12.75">
      <c r="H203" s="12"/>
      <c r="I203" s="4"/>
    </row>
    <row r="204" spans="8:9" ht="12.75">
      <c r="H204" s="12"/>
      <c r="I204" s="4"/>
    </row>
    <row r="205" spans="8:9" ht="12.75">
      <c r="H205" s="12"/>
      <c r="I205" s="4"/>
    </row>
    <row r="206" spans="8:9" ht="12.75">
      <c r="H206" s="12"/>
      <c r="I206" s="4"/>
    </row>
    <row r="207" spans="8:9" ht="12.75">
      <c r="H207" s="12"/>
      <c r="I207" s="4"/>
    </row>
    <row r="208" spans="8:9" ht="12.75">
      <c r="H208" s="12"/>
      <c r="I208" s="4"/>
    </row>
    <row r="209" spans="8:9" ht="12.75">
      <c r="H209" s="12"/>
      <c r="I209" s="4"/>
    </row>
    <row r="210" spans="8:9" ht="12.75">
      <c r="H210" s="12"/>
      <c r="I210" s="4"/>
    </row>
    <row r="211" spans="8:9" ht="12.75">
      <c r="H211" s="12"/>
      <c r="I211" s="4"/>
    </row>
    <row r="212" spans="8:9" ht="12.75">
      <c r="H212" s="12"/>
      <c r="I212" s="4"/>
    </row>
    <row r="213" spans="8:9" ht="12.75">
      <c r="H213" s="12"/>
      <c r="I213" s="4"/>
    </row>
    <row r="214" spans="8:9" ht="12.75">
      <c r="H214" s="12"/>
      <c r="I214" s="4"/>
    </row>
    <row r="215" spans="8:9" ht="12.75">
      <c r="H215" s="12"/>
      <c r="I215" s="4"/>
    </row>
    <row r="216" spans="8:9" ht="12.75">
      <c r="H216" s="12"/>
      <c r="I216" s="4"/>
    </row>
    <row r="217" spans="8:9" ht="12.75">
      <c r="H217" s="12"/>
      <c r="I217" s="4"/>
    </row>
    <row r="218" spans="8:9" ht="12.75">
      <c r="H218" s="12"/>
      <c r="I218" s="4"/>
    </row>
    <row r="219" spans="8:9" ht="12.75">
      <c r="H219" s="12"/>
      <c r="I219" s="4"/>
    </row>
    <row r="220" spans="8:9" ht="12.75">
      <c r="H220" s="12"/>
      <c r="I220" s="4"/>
    </row>
    <row r="221" spans="8:9" ht="12.75">
      <c r="H221" s="12"/>
      <c r="I221" s="4"/>
    </row>
    <row r="222" spans="8:9" ht="12.75">
      <c r="H222" s="12"/>
      <c r="I222" s="4"/>
    </row>
    <row r="223" spans="8:9" ht="12.75">
      <c r="H223" s="12"/>
      <c r="I223" s="4"/>
    </row>
    <row r="224" spans="8:9" ht="12.75">
      <c r="H224" s="12"/>
      <c r="I224" s="4"/>
    </row>
    <row r="225" spans="8:9" ht="12.75">
      <c r="H225" s="12"/>
      <c r="I225" s="4"/>
    </row>
    <row r="226" spans="8:9" ht="12.75">
      <c r="H226" s="12"/>
      <c r="I226" s="4"/>
    </row>
    <row r="227" spans="8:9" ht="12.75">
      <c r="H227" s="12"/>
      <c r="I227" s="4"/>
    </row>
    <row r="228" spans="8:9" ht="12.75">
      <c r="H228" s="12"/>
      <c r="I228" s="4"/>
    </row>
    <row r="229" spans="8:9" ht="12.75">
      <c r="H229" s="12"/>
      <c r="I229" s="4"/>
    </row>
    <row r="230" spans="8:9" ht="12.75">
      <c r="H230" s="12"/>
      <c r="I230" s="4"/>
    </row>
    <row r="231" spans="8:9" ht="12.75">
      <c r="H231" s="12"/>
      <c r="I231" s="4"/>
    </row>
    <row r="232" spans="8:9" ht="12.75">
      <c r="H232" s="12"/>
      <c r="I232" s="4"/>
    </row>
    <row r="233" spans="8:9" ht="12.75">
      <c r="H233" s="12"/>
      <c r="I233" s="4"/>
    </row>
    <row r="234" spans="8:9" ht="12.75">
      <c r="H234" s="12"/>
      <c r="I234" s="4"/>
    </row>
    <row r="235" spans="8:9" ht="12.75">
      <c r="H235" s="12"/>
      <c r="I235" s="4"/>
    </row>
    <row r="236" spans="8:9" ht="12.75">
      <c r="H236" s="12"/>
      <c r="I236" s="4"/>
    </row>
    <row r="237" spans="8:9" ht="12.75">
      <c r="H237" s="12"/>
      <c r="I237" s="4"/>
    </row>
    <row r="238" spans="8:9" ht="12.75">
      <c r="H238" s="12"/>
      <c r="I238" s="4"/>
    </row>
    <row r="239" spans="8:9" ht="12.75">
      <c r="H239" s="12"/>
      <c r="I239" s="4"/>
    </row>
    <row r="240" spans="8:9" ht="12.75">
      <c r="H240" s="12"/>
      <c r="I240" s="4"/>
    </row>
    <row r="241" spans="8:9" ht="12.75">
      <c r="H241" s="12"/>
      <c r="I241" s="4"/>
    </row>
    <row r="242" spans="8:9" ht="12.75">
      <c r="H242" s="12"/>
      <c r="I242" s="4"/>
    </row>
    <row r="243" spans="8:9" ht="12.75">
      <c r="H243" s="12"/>
      <c r="I243" s="4"/>
    </row>
    <row r="244" spans="8:9" ht="12.75">
      <c r="H244" s="12"/>
      <c r="I244" s="4"/>
    </row>
    <row r="245" spans="8:9" ht="12.75">
      <c r="H245" s="12"/>
      <c r="I245" s="4"/>
    </row>
    <row r="246" spans="8:9" ht="12.75">
      <c r="H246" s="12"/>
      <c r="I246" s="4"/>
    </row>
    <row r="247" spans="8:9" ht="12.75">
      <c r="H247" s="12"/>
      <c r="I247" s="4"/>
    </row>
    <row r="248" spans="8:9" ht="12.75">
      <c r="H248" s="12"/>
      <c r="I248" s="4"/>
    </row>
    <row r="249" spans="8:9" ht="12.75">
      <c r="H249" s="12"/>
      <c r="I249" s="4"/>
    </row>
    <row r="250" spans="8:9" ht="12.75">
      <c r="H250" s="12"/>
      <c r="I250" s="4"/>
    </row>
    <row r="251" spans="8:9" ht="12.75">
      <c r="H251" s="12"/>
      <c r="I251" s="4"/>
    </row>
    <row r="252" spans="8:9" ht="12.75">
      <c r="H252" s="12"/>
      <c r="I252" s="4"/>
    </row>
    <row r="253" spans="8:9" ht="12.75">
      <c r="H253" s="12"/>
      <c r="I253" s="4"/>
    </row>
    <row r="254" spans="8:9" ht="12.75">
      <c r="H254" s="12"/>
      <c r="I254" s="4"/>
    </row>
    <row r="255" spans="8:9" ht="12.75">
      <c r="H255" s="12"/>
      <c r="I255" s="4"/>
    </row>
    <row r="256" spans="8:9" ht="12.75">
      <c r="H256" s="12"/>
      <c r="I256" s="4"/>
    </row>
    <row r="257" spans="8:9" ht="12.75">
      <c r="H257" s="12"/>
      <c r="I257" s="4"/>
    </row>
    <row r="258" spans="8:9" ht="12.75">
      <c r="H258" s="12"/>
      <c r="I258" s="4"/>
    </row>
    <row r="259" spans="8:9" ht="12.75">
      <c r="H259" s="12"/>
      <c r="I259" s="4"/>
    </row>
    <row r="260" spans="8:9" ht="12.75">
      <c r="H260" s="12"/>
      <c r="I260" s="4"/>
    </row>
    <row r="261" spans="8:9" ht="12.75">
      <c r="H261" s="12"/>
      <c r="I261" s="4"/>
    </row>
    <row r="262" spans="8:9" ht="12.75">
      <c r="H262" s="12"/>
      <c r="I262" s="4"/>
    </row>
    <row r="263" spans="8:9" ht="12.75">
      <c r="H263" s="12"/>
      <c r="I263" s="4"/>
    </row>
    <row r="264" spans="8:9" ht="12.75">
      <c r="H264" s="12"/>
      <c r="I264" s="4"/>
    </row>
    <row r="265" spans="8:9" ht="12.75">
      <c r="H265" s="12"/>
      <c r="I265" s="4"/>
    </row>
    <row r="266" spans="8:9" ht="12.75">
      <c r="H266" s="12"/>
      <c r="I266" s="4"/>
    </row>
    <row r="267" spans="8:9" ht="12.75">
      <c r="H267" s="12"/>
      <c r="I267" s="4"/>
    </row>
    <row r="268" spans="8:9" ht="12.75">
      <c r="H268" s="12"/>
      <c r="I268" s="4"/>
    </row>
    <row r="269" spans="8:9" ht="12.75">
      <c r="H269" s="12"/>
      <c r="I269" s="4"/>
    </row>
    <row r="270" spans="8:9" ht="12.75">
      <c r="H270" s="12"/>
      <c r="I270" s="4"/>
    </row>
    <row r="271" spans="8:9" ht="12.75">
      <c r="H271" s="12"/>
      <c r="I271" s="4"/>
    </row>
    <row r="272" spans="8:9" ht="12.75">
      <c r="H272" s="12"/>
      <c r="I272" s="4"/>
    </row>
    <row r="273" spans="8:9" ht="12.75">
      <c r="H273" s="12"/>
      <c r="I273" s="4"/>
    </row>
    <row r="274" spans="8:9" ht="12.75">
      <c r="H274" s="12"/>
      <c r="I274" s="4"/>
    </row>
    <row r="275" spans="8:9" ht="12.75">
      <c r="H275" s="12"/>
      <c r="I275" s="4"/>
    </row>
    <row r="276" spans="8:9" ht="12.75">
      <c r="H276" s="12"/>
      <c r="I276" s="4"/>
    </row>
    <row r="277" spans="8:9" ht="12.75">
      <c r="H277" s="12"/>
      <c r="I277" s="4"/>
    </row>
    <row r="278" spans="8:9" ht="12.75">
      <c r="H278" s="12"/>
      <c r="I278" s="4"/>
    </row>
    <row r="279" spans="8:9" ht="12.75">
      <c r="H279" s="12"/>
      <c r="I279" s="4"/>
    </row>
    <row r="280" spans="8:9" ht="12.75">
      <c r="H280" s="12"/>
      <c r="I280" s="4"/>
    </row>
    <row r="281" spans="8:9" ht="12.75">
      <c r="H281" s="12"/>
      <c r="I281" s="4"/>
    </row>
    <row r="282" spans="8:9" ht="12.75">
      <c r="H282" s="12"/>
      <c r="I282" s="4"/>
    </row>
    <row r="283" spans="8:9" ht="12.75">
      <c r="H283" s="12"/>
      <c r="I283" s="4"/>
    </row>
    <row r="284" spans="8:9" ht="12.75">
      <c r="H284" s="12"/>
      <c r="I284" s="4"/>
    </row>
    <row r="285" spans="8:9" ht="12.75">
      <c r="H285" s="12"/>
      <c r="I285" s="4"/>
    </row>
    <row r="286" spans="8:9" ht="12.75">
      <c r="H286" s="12"/>
      <c r="I286" s="4"/>
    </row>
    <row r="287" spans="8:9" ht="12.75">
      <c r="H287" s="12"/>
      <c r="I287" s="4"/>
    </row>
    <row r="288" spans="8:9" ht="12.75">
      <c r="H288" s="12"/>
      <c r="I288" s="4"/>
    </row>
    <row r="289" spans="8:9" ht="12.75">
      <c r="H289" s="12"/>
      <c r="I289" s="4"/>
    </row>
    <row r="290" spans="8:9" ht="12.75">
      <c r="H290" s="12"/>
      <c r="I290" s="4"/>
    </row>
    <row r="291" spans="8:9" ht="12.75">
      <c r="H291" s="12"/>
      <c r="I291" s="4"/>
    </row>
    <row r="292" spans="8:9" ht="12.75">
      <c r="H292" s="12"/>
      <c r="I292" s="4"/>
    </row>
    <row r="293" spans="8:9" ht="12.75">
      <c r="H293" s="12"/>
      <c r="I293" s="4"/>
    </row>
    <row r="294" spans="8:9" ht="12.75">
      <c r="H294" s="12"/>
      <c r="I294" s="4"/>
    </row>
    <row r="295" spans="8:9" ht="12.75">
      <c r="H295" s="12"/>
      <c r="I295" s="4"/>
    </row>
    <row r="296" spans="8:9" ht="12.75">
      <c r="H296" s="12"/>
      <c r="I296" s="4"/>
    </row>
    <row r="297" spans="8:9" ht="12.75">
      <c r="H297" s="12"/>
      <c r="I297" s="4"/>
    </row>
    <row r="298" spans="8:9" ht="12.75">
      <c r="H298" s="12"/>
      <c r="I298" s="4"/>
    </row>
    <row r="299" spans="8:9" ht="12.75">
      <c r="H299" s="12"/>
      <c r="I299" s="4"/>
    </row>
    <row r="300" spans="8:9" ht="12.75">
      <c r="H300" s="12"/>
      <c r="I300" s="4"/>
    </row>
    <row r="301" spans="8:9" ht="12.75">
      <c r="H301" s="12"/>
      <c r="I301" s="4"/>
    </row>
    <row r="302" spans="8:9" ht="12.75">
      <c r="H302" s="12"/>
      <c r="I302" s="4"/>
    </row>
    <row r="303" spans="8:9" ht="12.75">
      <c r="H303" s="12"/>
      <c r="I303" s="4"/>
    </row>
    <row r="304" spans="8:9" ht="12.75">
      <c r="H304" s="12"/>
      <c r="I304" s="4"/>
    </row>
    <row r="305" spans="8:9" ht="12.75">
      <c r="H305" s="12"/>
      <c r="I305" s="4"/>
    </row>
    <row r="306" spans="8:9" ht="12.75">
      <c r="H306" s="12"/>
      <c r="I306" s="4"/>
    </row>
    <row r="307" spans="8:9" ht="12.75">
      <c r="H307" s="12"/>
      <c r="I307" s="4"/>
    </row>
    <row r="308" spans="8:9" ht="12.75">
      <c r="H308" s="12"/>
      <c r="I308" s="4"/>
    </row>
    <row r="309" spans="8:9" ht="12.75">
      <c r="H309" s="12"/>
      <c r="I309" s="4"/>
    </row>
    <row r="310" spans="8:9" ht="12.75">
      <c r="H310" s="12"/>
      <c r="I310" s="4"/>
    </row>
    <row r="311" spans="8:9" ht="12.75">
      <c r="H311" s="12"/>
      <c r="I311" s="4"/>
    </row>
    <row r="312" spans="8:9" ht="12.75">
      <c r="H312" s="12"/>
      <c r="I312" s="4"/>
    </row>
    <row r="313" spans="8:9" ht="12.75">
      <c r="H313" s="12"/>
      <c r="I313" s="4"/>
    </row>
    <row r="314" spans="8:9" ht="12.75">
      <c r="H314" s="12"/>
      <c r="I314" s="4"/>
    </row>
    <row r="315" spans="8:9" ht="12.75">
      <c r="H315" s="12"/>
      <c r="I315" s="4"/>
    </row>
    <row r="316" spans="8:9" ht="12.75">
      <c r="H316" s="12"/>
      <c r="I316" s="4"/>
    </row>
    <row r="317" spans="8:9" ht="12.75">
      <c r="H317" s="12"/>
      <c r="I317" s="4"/>
    </row>
    <row r="318" spans="8:9" ht="12.75">
      <c r="H318" s="12"/>
      <c r="I318" s="4"/>
    </row>
    <row r="319" spans="8:9" ht="12.75">
      <c r="H319" s="12"/>
      <c r="I319" s="4"/>
    </row>
    <row r="320" spans="8:9" ht="12.75">
      <c r="H320" s="12"/>
      <c r="I320" s="4"/>
    </row>
    <row r="321" spans="8:9" ht="12.75">
      <c r="H321" s="12"/>
      <c r="I321" s="4"/>
    </row>
    <row r="322" spans="8:9" ht="12.75">
      <c r="H322" s="12"/>
      <c r="I322" s="4"/>
    </row>
    <row r="323" spans="8:9" ht="12.75">
      <c r="H323" s="12"/>
      <c r="I323" s="4"/>
    </row>
    <row r="324" spans="8:9" ht="12.75">
      <c r="H324" s="12"/>
      <c r="I324" s="4"/>
    </row>
    <row r="325" spans="8:9" ht="12.75">
      <c r="H325" s="12"/>
      <c r="I325" s="4"/>
    </row>
    <row r="326" spans="8:9" ht="12.75">
      <c r="H326" s="12"/>
      <c r="I326" s="4"/>
    </row>
    <row r="327" spans="8:9" ht="12.75">
      <c r="H327" s="12"/>
      <c r="I327" s="4"/>
    </row>
    <row r="328" spans="8:9" ht="12.75">
      <c r="H328" s="12"/>
      <c r="I328" s="4"/>
    </row>
    <row r="329" spans="8:9" ht="12.75">
      <c r="H329" s="12"/>
      <c r="I329" s="4"/>
    </row>
    <row r="330" spans="8:9" ht="12.75">
      <c r="H330" s="12"/>
      <c r="I330" s="4"/>
    </row>
    <row r="331" spans="8:9" ht="12.75">
      <c r="H331" s="12"/>
      <c r="I331" s="4"/>
    </row>
    <row r="332" spans="8:9" ht="12.75">
      <c r="H332" s="12"/>
      <c r="I332" s="4"/>
    </row>
    <row r="333" spans="8:9" ht="12.75">
      <c r="H333" s="12"/>
      <c r="I333" s="4"/>
    </row>
    <row r="334" spans="8:9" ht="12.75">
      <c r="H334" s="12"/>
      <c r="I334" s="4"/>
    </row>
    <row r="335" spans="8:9" ht="12.75">
      <c r="H335" s="12"/>
      <c r="I335" s="4"/>
    </row>
    <row r="336" spans="8:9" ht="12.75">
      <c r="H336" s="12"/>
      <c r="I336" s="4"/>
    </row>
    <row r="337" spans="8:9" ht="12.75">
      <c r="H337" s="12"/>
      <c r="I337" s="4"/>
    </row>
    <row r="338" spans="8:9" ht="12.75">
      <c r="H338" s="12"/>
      <c r="I338" s="4"/>
    </row>
    <row r="339" spans="8:9" ht="12.75">
      <c r="H339" s="12"/>
      <c r="I339" s="4"/>
    </row>
    <row r="340" spans="8:9" ht="12.75">
      <c r="H340" s="12"/>
      <c r="I340" s="4"/>
    </row>
    <row r="341" spans="8:9" ht="12.75">
      <c r="H341" s="12"/>
      <c r="I341" s="4"/>
    </row>
    <row r="342" spans="8:9" ht="12.75">
      <c r="H342" s="12"/>
      <c r="I342" s="4"/>
    </row>
    <row r="343" spans="8:9" ht="12.75">
      <c r="H343" s="12"/>
      <c r="I343" s="4"/>
    </row>
    <row r="344" spans="8:9" ht="12.75">
      <c r="H344" s="12"/>
      <c r="I344" s="4"/>
    </row>
    <row r="345" spans="8:9" ht="12.75">
      <c r="H345" s="12"/>
      <c r="I345" s="4"/>
    </row>
    <row r="346" spans="8:9" ht="12.75">
      <c r="H346" s="12"/>
      <c r="I346" s="4"/>
    </row>
    <row r="347" spans="8:9" ht="12.75">
      <c r="H347" s="12"/>
      <c r="I347" s="4"/>
    </row>
    <row r="348" spans="8:9" ht="12.75">
      <c r="H348" s="12"/>
      <c r="I348" s="4"/>
    </row>
    <row r="349" spans="8:9" ht="12.75">
      <c r="H349" s="12"/>
      <c r="I349" s="4"/>
    </row>
    <row r="350" spans="8:9" ht="12.75">
      <c r="H350" s="12"/>
      <c r="I350" s="4"/>
    </row>
    <row r="351" spans="8:9" ht="12.75">
      <c r="H351" s="12"/>
      <c r="I351" s="4"/>
    </row>
    <row r="352" spans="8:9" ht="12.75">
      <c r="H352" s="12"/>
      <c r="I352" s="4"/>
    </row>
    <row r="353" spans="8:9" ht="12.75">
      <c r="H353" s="12"/>
      <c r="I353" s="4"/>
    </row>
    <row r="354" spans="8:9" ht="12.75">
      <c r="H354" s="12"/>
      <c r="I354" s="4"/>
    </row>
    <row r="355" spans="8:9" ht="12.75">
      <c r="H355" s="12"/>
      <c r="I355" s="4"/>
    </row>
    <row r="356" spans="8:9" ht="12.75">
      <c r="H356" s="12"/>
      <c r="I356" s="4"/>
    </row>
    <row r="357" spans="8:9" ht="12.75">
      <c r="H357" s="12"/>
      <c r="I357" s="4"/>
    </row>
    <row r="358" spans="8:9" ht="12.75">
      <c r="H358" s="12"/>
      <c r="I358" s="4"/>
    </row>
    <row r="359" spans="8:9" ht="12.75">
      <c r="H359" s="12"/>
      <c r="I359" s="4"/>
    </row>
    <row r="360" spans="8:9" ht="12.75">
      <c r="H360" s="12"/>
      <c r="I360" s="4"/>
    </row>
    <row r="361" spans="8:9" ht="12.75">
      <c r="H361" s="12"/>
      <c r="I361" s="4"/>
    </row>
    <row r="362" spans="8:9" ht="12.75">
      <c r="H362" s="12"/>
      <c r="I362" s="4"/>
    </row>
    <row r="363" spans="8:9" ht="12.75">
      <c r="H363" s="12"/>
      <c r="I363" s="4"/>
    </row>
    <row r="364" spans="8:9" ht="12.75">
      <c r="H364" s="12"/>
      <c r="I364" s="4"/>
    </row>
    <row r="365" spans="8:9" ht="12.75">
      <c r="H365" s="12"/>
      <c r="I365" s="4"/>
    </row>
    <row r="366" spans="8:9" ht="12.75">
      <c r="H366" s="12"/>
      <c r="I366" s="4"/>
    </row>
    <row r="367" spans="8:9" ht="12.75">
      <c r="H367" s="12"/>
      <c r="I367" s="4"/>
    </row>
    <row r="368" spans="8:9" ht="12.75">
      <c r="H368" s="12"/>
      <c r="I368" s="4"/>
    </row>
    <row r="369" spans="8:9" ht="12.75">
      <c r="H369" s="12"/>
      <c r="I369" s="4"/>
    </row>
    <row r="370" spans="8:9" ht="12.75">
      <c r="H370" s="12"/>
      <c r="I370" s="4"/>
    </row>
    <row r="371" spans="8:9" ht="12.75">
      <c r="H371" s="12"/>
      <c r="I371" s="4"/>
    </row>
    <row r="372" spans="8:9" ht="12.75">
      <c r="H372" s="12"/>
      <c r="I372" s="4"/>
    </row>
    <row r="373" spans="8:9" ht="12.75">
      <c r="H373" s="12"/>
      <c r="I373" s="4"/>
    </row>
    <row r="374" spans="8:9" ht="12.75">
      <c r="H374" s="12"/>
      <c r="I374" s="4"/>
    </row>
    <row r="375" spans="8:9" ht="12.75">
      <c r="H375" s="12"/>
      <c r="I375" s="4"/>
    </row>
    <row r="376" spans="8:9" ht="12.75">
      <c r="H376" s="12"/>
      <c r="I376" s="4"/>
    </row>
    <row r="377" spans="8:9" ht="12.75">
      <c r="H377" s="12"/>
      <c r="I377" s="4"/>
    </row>
    <row r="378" spans="8:9" ht="12.75">
      <c r="H378" s="12"/>
      <c r="I378" s="4"/>
    </row>
    <row r="379" spans="8:9" ht="12.75">
      <c r="H379" s="12"/>
      <c r="I379" s="4"/>
    </row>
    <row r="380" spans="8:9" ht="12.75">
      <c r="H380" s="12"/>
      <c r="I380" s="4"/>
    </row>
    <row r="381" spans="8:9" ht="12.75">
      <c r="H381" s="12"/>
      <c r="I381" s="4"/>
    </row>
    <row r="382" spans="8:9" ht="12.75">
      <c r="H382" s="12"/>
      <c r="I382" s="4"/>
    </row>
    <row r="383" spans="8:9" ht="12.75">
      <c r="H383" s="12"/>
      <c r="I383" s="4"/>
    </row>
    <row r="384" spans="8:9" ht="12.75">
      <c r="H384" s="12"/>
      <c r="I384" s="4"/>
    </row>
    <row r="385" spans="8:9" ht="12.75">
      <c r="H385" s="12"/>
      <c r="I385" s="4"/>
    </row>
    <row r="386" spans="8:9" ht="12.75">
      <c r="H386" s="12"/>
      <c r="I386" s="4"/>
    </row>
    <row r="387" spans="8:9" ht="12.75">
      <c r="H387" s="12"/>
      <c r="I387" s="4"/>
    </row>
    <row r="388" spans="8:9" ht="12.75">
      <c r="H388" s="12"/>
      <c r="I388" s="4"/>
    </row>
    <row r="389" spans="8:9" ht="12.75">
      <c r="H389" s="12"/>
      <c r="I389" s="4"/>
    </row>
    <row r="390" spans="8:9" ht="12.75">
      <c r="H390" s="12"/>
      <c r="I390" s="4"/>
    </row>
    <row r="391" spans="8:9" ht="12.75">
      <c r="H391" s="12"/>
      <c r="I391" s="4"/>
    </row>
    <row r="392" spans="8:9" ht="12.75">
      <c r="H392" s="12"/>
      <c r="I392" s="4"/>
    </row>
    <row r="393" spans="8:9" ht="12.75">
      <c r="H393" s="12"/>
      <c r="I393" s="4"/>
    </row>
    <row r="394" spans="8:9" ht="12.75">
      <c r="H394" s="12"/>
      <c r="I394" s="4"/>
    </row>
    <row r="395" spans="8:9" ht="12.75">
      <c r="H395" s="12"/>
      <c r="I395" s="4"/>
    </row>
    <row r="396" spans="8:9" ht="12.75">
      <c r="H396" s="12"/>
      <c r="I396" s="4"/>
    </row>
    <row r="397" spans="8:9" ht="12.75">
      <c r="H397" s="12"/>
      <c r="I397" s="4"/>
    </row>
    <row r="398" spans="8:9" ht="12.75">
      <c r="H398" s="12"/>
      <c r="I398" s="4"/>
    </row>
    <row r="399" spans="8:9" ht="12.75">
      <c r="H399" s="12"/>
      <c r="I399" s="4"/>
    </row>
    <row r="400" spans="8:9" ht="12.75">
      <c r="H400" s="12"/>
      <c r="I400" s="4"/>
    </row>
    <row r="401" spans="8:9" ht="12.75">
      <c r="H401" s="12"/>
      <c r="I401" s="4"/>
    </row>
    <row r="402" spans="8:9" ht="12.75">
      <c r="H402" s="12"/>
      <c r="I402" s="4"/>
    </row>
    <row r="403" spans="8:9" ht="12.75">
      <c r="H403" s="12"/>
      <c r="I403" s="4"/>
    </row>
    <row r="404" spans="8:9" ht="12.75">
      <c r="H404" s="12"/>
      <c r="I404" s="4"/>
    </row>
    <row r="405" spans="8:9" ht="12.75">
      <c r="H405" s="12"/>
      <c r="I405" s="4"/>
    </row>
    <row r="406" spans="8:9" ht="12.75">
      <c r="H406" s="12"/>
      <c r="I406" s="4"/>
    </row>
    <row r="407" spans="8:9" ht="12.75">
      <c r="H407" s="12"/>
      <c r="I407" s="4"/>
    </row>
    <row r="408" spans="8:9" ht="12.75">
      <c r="H408" s="12"/>
      <c r="I408" s="4"/>
    </row>
    <row r="409" spans="8:9" ht="12.75">
      <c r="H409" s="12"/>
      <c r="I409" s="4"/>
    </row>
    <row r="410" spans="8:9" ht="12.75">
      <c r="H410" s="12"/>
      <c r="I410" s="4"/>
    </row>
    <row r="411" spans="8:9" ht="12.75">
      <c r="H411" s="12"/>
      <c r="I411" s="4"/>
    </row>
    <row r="412" spans="8:9" ht="12.75">
      <c r="H412" s="12"/>
      <c r="I412" s="4"/>
    </row>
    <row r="413" spans="8:9" ht="12.75">
      <c r="H413" s="12"/>
      <c r="I413" s="4"/>
    </row>
    <row r="414" spans="8:9" ht="12.75">
      <c r="H414" s="12"/>
      <c r="I414" s="4"/>
    </row>
    <row r="415" spans="8:9" ht="12.75">
      <c r="H415" s="12"/>
      <c r="I415" s="4"/>
    </row>
    <row r="416" spans="8:9" ht="12.75">
      <c r="H416" s="12"/>
      <c r="I416" s="4"/>
    </row>
    <row r="417" spans="8:9" ht="12.75">
      <c r="H417" s="12"/>
      <c r="I417" s="4"/>
    </row>
    <row r="418" spans="8:9" ht="12.75">
      <c r="H418" s="12"/>
      <c r="I418" s="4"/>
    </row>
    <row r="419" spans="8:9" ht="12.75">
      <c r="H419" s="12"/>
      <c r="I419" s="4"/>
    </row>
    <row r="420" spans="8:9" ht="12.75">
      <c r="H420" s="12"/>
      <c r="I420" s="4"/>
    </row>
    <row r="421" spans="8:9" ht="12.75">
      <c r="H421" s="12"/>
      <c r="I421" s="4"/>
    </row>
    <row r="422" spans="8:9" ht="12.75">
      <c r="H422" s="12"/>
      <c r="I422" s="4"/>
    </row>
    <row r="423" spans="8:9" ht="12.75">
      <c r="H423" s="12"/>
      <c r="I423" s="4"/>
    </row>
    <row r="424" spans="8:9" ht="12.75">
      <c r="H424" s="12"/>
      <c r="I424" s="4"/>
    </row>
    <row r="425" spans="8:9" ht="12.75">
      <c r="H425" s="12"/>
      <c r="I425" s="4"/>
    </row>
    <row r="426" spans="8:9" ht="12.75">
      <c r="H426" s="12"/>
      <c r="I426" s="4"/>
    </row>
    <row r="427" spans="8:9" ht="12.75">
      <c r="H427" s="12"/>
      <c r="I427" s="4"/>
    </row>
    <row r="428" spans="8:9" ht="12.75">
      <c r="H428" s="12"/>
      <c r="I428" s="4"/>
    </row>
    <row r="429" spans="8:9" ht="12.75">
      <c r="H429" s="12"/>
      <c r="I429" s="4"/>
    </row>
    <row r="430" spans="8:9" ht="12.75">
      <c r="H430" s="12"/>
      <c r="I430" s="4"/>
    </row>
    <row r="431" spans="8:9" ht="12.75">
      <c r="H431" s="12"/>
      <c r="I431" s="4"/>
    </row>
    <row r="432" spans="8:9" ht="12.75">
      <c r="H432" s="12"/>
      <c r="I432" s="4"/>
    </row>
    <row r="433" spans="8:9" ht="12.75">
      <c r="H433" s="12"/>
      <c r="I433" s="4"/>
    </row>
    <row r="434" spans="8:9" ht="12.75">
      <c r="H434" s="12"/>
      <c r="I434" s="4"/>
    </row>
    <row r="435" spans="8:9" ht="12.75">
      <c r="H435" s="12"/>
      <c r="I435" s="4"/>
    </row>
    <row r="436" spans="8:9" ht="12.75">
      <c r="H436" s="12"/>
      <c r="I436" s="4"/>
    </row>
    <row r="437" spans="8:9" ht="12.75">
      <c r="H437" s="12"/>
      <c r="I437" s="4"/>
    </row>
    <row r="438" spans="8:9" ht="12.75">
      <c r="H438" s="12"/>
      <c r="I438" s="4"/>
    </row>
    <row r="439" spans="8:9" ht="12.75">
      <c r="H439" s="12"/>
      <c r="I439" s="4"/>
    </row>
    <row r="440" spans="8:9" ht="12.75">
      <c r="H440" s="12"/>
      <c r="I440" s="4"/>
    </row>
    <row r="441" spans="8:9" ht="12.75">
      <c r="H441" s="12"/>
      <c r="I441" s="4"/>
    </row>
    <row r="442" spans="8:9" ht="12.75">
      <c r="H442" s="12"/>
      <c r="I442" s="4"/>
    </row>
    <row r="443" spans="8:9" ht="12.75">
      <c r="H443" s="12"/>
      <c r="I443" s="4"/>
    </row>
    <row r="444" spans="8:9" ht="12.75">
      <c r="H444" s="12"/>
      <c r="I444" s="4"/>
    </row>
    <row r="445" spans="8:9" ht="12.75">
      <c r="H445" s="12"/>
      <c r="I445" s="4"/>
    </row>
    <row r="446" spans="8:9" ht="12.75">
      <c r="H446" s="12"/>
      <c r="I446" s="4"/>
    </row>
    <row r="447" spans="8:9" ht="12.75">
      <c r="H447" s="12"/>
      <c r="I447" s="4"/>
    </row>
    <row r="448" spans="8:9" ht="12.75">
      <c r="H448" s="12"/>
      <c r="I448" s="4"/>
    </row>
    <row r="449" spans="8:9" ht="12.75">
      <c r="H449" s="12"/>
      <c r="I449" s="4"/>
    </row>
    <row r="450" spans="8:9" ht="12.75">
      <c r="H450" s="12"/>
      <c r="I450" s="4"/>
    </row>
    <row r="451" spans="8:9" ht="12.75">
      <c r="H451" s="12"/>
      <c r="I451" s="4"/>
    </row>
    <row r="452" spans="8:9" ht="12.75">
      <c r="H452" s="12"/>
      <c r="I452" s="4"/>
    </row>
    <row r="453" spans="8:9" ht="12.75">
      <c r="H453" s="12"/>
      <c r="I453" s="4"/>
    </row>
    <row r="454" spans="8:9" ht="12.75">
      <c r="H454" s="12"/>
      <c r="I454" s="4"/>
    </row>
    <row r="455" spans="8:9" ht="12.75">
      <c r="H455" s="12"/>
      <c r="I455" s="4"/>
    </row>
    <row r="456" spans="8:9" ht="12.75">
      <c r="H456" s="12"/>
      <c r="I456" s="4"/>
    </row>
    <row r="457" spans="8:9" ht="12.75">
      <c r="H457" s="12"/>
      <c r="I457" s="4"/>
    </row>
    <row r="458" spans="8:9" ht="12.75">
      <c r="H458" s="12"/>
      <c r="I458" s="4"/>
    </row>
    <row r="459" spans="8:9" ht="12.75">
      <c r="H459" s="12"/>
      <c r="I459" s="4"/>
    </row>
    <row r="460" spans="8:9" ht="12.75">
      <c r="H460" s="12"/>
      <c r="I460" s="4"/>
    </row>
    <row r="461" spans="8:9" ht="12.75">
      <c r="H461" s="12"/>
      <c r="I461" s="4"/>
    </row>
    <row r="462" spans="8:9" ht="12.75">
      <c r="H462" s="12"/>
      <c r="I462" s="4"/>
    </row>
    <row r="463" spans="8:9" ht="12.75">
      <c r="H463" s="12"/>
      <c r="I463" s="4"/>
    </row>
    <row r="464" spans="8:9" ht="12.75">
      <c r="H464" s="12"/>
      <c r="I464" s="4"/>
    </row>
    <row r="465" spans="8:9" ht="12.75">
      <c r="H465" s="12"/>
      <c r="I465" s="4"/>
    </row>
    <row r="466" spans="8:9" ht="12.75">
      <c r="H466" s="12"/>
      <c r="I466" s="4"/>
    </row>
    <row r="467" spans="8:9" ht="12.75">
      <c r="H467" s="12"/>
      <c r="I467" s="4"/>
    </row>
    <row r="468" spans="8:9" ht="12.75">
      <c r="H468" s="12"/>
      <c r="I468" s="4"/>
    </row>
    <row r="469" spans="8:9" ht="12.75">
      <c r="H469" s="12"/>
      <c r="I469" s="4"/>
    </row>
    <row r="470" spans="8:9" ht="12.75">
      <c r="H470" s="12"/>
      <c r="I470" s="4"/>
    </row>
    <row r="471" spans="8:9" ht="12.75">
      <c r="H471" s="12"/>
      <c r="I471" s="4"/>
    </row>
    <row r="472" spans="8:9" ht="12.75">
      <c r="H472" s="12"/>
      <c r="I472" s="4"/>
    </row>
    <row r="473" spans="8:9" ht="12.75">
      <c r="H473" s="12"/>
      <c r="I473" s="4"/>
    </row>
    <row r="474" spans="8:9" ht="12.75">
      <c r="H474" s="12"/>
      <c r="I474" s="4"/>
    </row>
    <row r="475" spans="8:9" ht="12.75">
      <c r="H475" s="12"/>
      <c r="I475" s="4"/>
    </row>
    <row r="476" spans="8:9" ht="12.75">
      <c r="H476" s="12"/>
      <c r="I476" s="4"/>
    </row>
    <row r="477" spans="8:9" ht="12.75">
      <c r="H477" s="12"/>
      <c r="I477" s="4"/>
    </row>
    <row r="478" spans="8:9" ht="12.75">
      <c r="H478" s="12"/>
      <c r="I478" s="4"/>
    </row>
    <row r="479" spans="8:9" ht="12.75">
      <c r="H479" s="12"/>
      <c r="I479" s="4"/>
    </row>
    <row r="480" spans="8:9" ht="12.75">
      <c r="H480" s="12"/>
      <c r="I480" s="4"/>
    </row>
    <row r="481" spans="8:9" ht="12.75">
      <c r="H481" s="12"/>
      <c r="I481" s="4"/>
    </row>
    <row r="482" spans="8:9" ht="12.75">
      <c r="H482" s="12"/>
      <c r="I482" s="4"/>
    </row>
    <row r="483" spans="8:9" ht="12.75">
      <c r="H483" s="12"/>
      <c r="I483" s="4"/>
    </row>
    <row r="484" spans="8:9" ht="12.75">
      <c r="H484" s="12"/>
      <c r="I484" s="4"/>
    </row>
    <row r="485" spans="8:9" ht="12.75">
      <c r="H485" s="12"/>
      <c r="I485" s="4"/>
    </row>
    <row r="486" spans="8:9" ht="12.75">
      <c r="H486" s="12"/>
      <c r="I486" s="4"/>
    </row>
    <row r="487" spans="8:9" ht="12.75">
      <c r="H487" s="12"/>
      <c r="I487" s="4"/>
    </row>
    <row r="488" spans="8:9" ht="12.75">
      <c r="H488" s="12"/>
      <c r="I488" s="4"/>
    </row>
    <row r="489" spans="8:9" ht="12.75">
      <c r="H489" s="12"/>
      <c r="I489" s="4"/>
    </row>
    <row r="490" spans="8:9" ht="12.75">
      <c r="H490" s="12"/>
      <c r="I490" s="4"/>
    </row>
    <row r="491" spans="8:9" ht="12.75">
      <c r="H491" s="12"/>
      <c r="I491" s="4"/>
    </row>
    <row r="492" spans="8:9" ht="12.75">
      <c r="H492" s="12"/>
      <c r="I492" s="4"/>
    </row>
    <row r="493" spans="8:9" ht="12.75">
      <c r="H493" s="12"/>
      <c r="I493" s="4"/>
    </row>
    <row r="494" spans="8:9" ht="12.75">
      <c r="H494" s="12"/>
      <c r="I494" s="4"/>
    </row>
    <row r="495" spans="8:9" ht="12.75">
      <c r="H495" s="12"/>
      <c r="I495" s="4"/>
    </row>
    <row r="496" spans="8:9" ht="12.75">
      <c r="H496" s="12"/>
      <c r="I496" s="4"/>
    </row>
    <row r="497" spans="8:9" ht="12.75">
      <c r="H497" s="12"/>
      <c r="I497" s="4"/>
    </row>
    <row r="498" spans="8:9" ht="12.75">
      <c r="H498" s="12"/>
      <c r="I498" s="4"/>
    </row>
    <row r="499" spans="8:9" ht="12.75">
      <c r="H499" s="12"/>
      <c r="I499" s="4"/>
    </row>
    <row r="500" spans="8:9" ht="12.75">
      <c r="H500" s="12"/>
      <c r="I500" s="4"/>
    </row>
    <row r="501" spans="8:9" ht="12.75">
      <c r="H501" s="12"/>
      <c r="I501" s="4"/>
    </row>
    <row r="502" spans="8:9" ht="12.75">
      <c r="H502" s="12"/>
      <c r="I502" s="4"/>
    </row>
    <row r="503" spans="8:9" ht="12.75">
      <c r="H503" s="12"/>
      <c r="I503" s="4"/>
    </row>
    <row r="504" spans="8:9" ht="12.75">
      <c r="H504" s="12"/>
      <c r="I504" s="4"/>
    </row>
    <row r="505" spans="8:9" ht="12.75">
      <c r="H505" s="12"/>
      <c r="I505" s="4"/>
    </row>
    <row r="506" spans="8:9" ht="12.75">
      <c r="H506" s="12"/>
      <c r="I506" s="4"/>
    </row>
    <row r="507" spans="8:9" ht="12.75">
      <c r="H507" s="12"/>
      <c r="I507" s="4"/>
    </row>
    <row r="508" spans="8:9" ht="12.75">
      <c r="H508" s="12"/>
      <c r="I508" s="4"/>
    </row>
    <row r="509" spans="8:9" ht="12.75">
      <c r="H509" s="12"/>
      <c r="I509" s="4"/>
    </row>
    <row r="510" spans="8:9" ht="12.75">
      <c r="H510" s="12"/>
      <c r="I510" s="4"/>
    </row>
    <row r="511" spans="8:9" ht="12.75">
      <c r="H511" s="12"/>
      <c r="I511" s="4"/>
    </row>
    <row r="512" spans="8:9" ht="12.75">
      <c r="H512" s="12"/>
      <c r="I512" s="4"/>
    </row>
    <row r="513" spans="8:9" ht="12.75">
      <c r="H513" s="12"/>
      <c r="I513" s="4"/>
    </row>
    <row r="514" spans="8:9" ht="12.75">
      <c r="H514" s="12"/>
      <c r="I514" s="4"/>
    </row>
    <row r="515" spans="8:9" ht="12.75">
      <c r="H515" s="12"/>
      <c r="I515" s="4"/>
    </row>
    <row r="516" spans="8:9" ht="12.75">
      <c r="H516" s="12"/>
      <c r="I516" s="4"/>
    </row>
    <row r="517" spans="8:9" ht="12.75">
      <c r="H517" s="12"/>
      <c r="I517" s="4"/>
    </row>
    <row r="518" spans="8:9" ht="12.75">
      <c r="H518" s="12"/>
      <c r="I518" s="4"/>
    </row>
    <row r="519" spans="8:9" ht="12.75">
      <c r="H519" s="12"/>
      <c r="I519" s="4"/>
    </row>
    <row r="520" spans="8:9" ht="12.75">
      <c r="H520" s="12"/>
      <c r="I520" s="4"/>
    </row>
    <row r="521" spans="8:9" ht="12.75">
      <c r="H521" s="12"/>
      <c r="I521" s="4"/>
    </row>
    <row r="522" spans="8:9" ht="12.75">
      <c r="H522" s="12"/>
      <c r="I522" s="4"/>
    </row>
    <row r="523" spans="8:9" ht="12.75">
      <c r="H523" s="12"/>
      <c r="I523" s="4"/>
    </row>
    <row r="524" spans="8:9" ht="12.75">
      <c r="H524" s="12"/>
      <c r="I524" s="4"/>
    </row>
    <row r="525" spans="8:9" ht="12.75">
      <c r="H525" s="12"/>
      <c r="I525" s="4"/>
    </row>
    <row r="526" spans="8:9" ht="12.75">
      <c r="H526" s="12"/>
      <c r="I526" s="4"/>
    </row>
    <row r="527" spans="8:9" ht="12.75">
      <c r="H527" s="12"/>
      <c r="I527" s="4"/>
    </row>
    <row r="528" spans="8:9" ht="12.75">
      <c r="H528" s="12"/>
      <c r="I528" s="4"/>
    </row>
    <row r="529" spans="8:9" ht="12.75">
      <c r="H529" s="12"/>
      <c r="I529" s="4"/>
    </row>
    <row r="530" spans="8:9" ht="12.75">
      <c r="H530" s="12"/>
      <c r="I530" s="4"/>
    </row>
    <row r="531" spans="8:9" ht="12.75">
      <c r="H531" s="12"/>
      <c r="I531" s="4"/>
    </row>
    <row r="532" spans="8:9" ht="12.75">
      <c r="H532" s="12"/>
      <c r="I532" s="4"/>
    </row>
    <row r="533" spans="8:9" ht="12.75">
      <c r="H533" s="12"/>
      <c r="I533" s="4"/>
    </row>
    <row r="534" spans="8:9" ht="12.75">
      <c r="H534" s="12"/>
      <c r="I534" s="4"/>
    </row>
    <row r="535" spans="8:9" ht="12.75">
      <c r="H535" s="12"/>
      <c r="I535" s="4"/>
    </row>
    <row r="536" spans="8:9" ht="12.75">
      <c r="H536" s="12"/>
      <c r="I536" s="4"/>
    </row>
    <row r="537" spans="8:9" ht="12.75">
      <c r="H537" s="12"/>
      <c r="I537" s="4"/>
    </row>
    <row r="538" spans="8:9" ht="12.75">
      <c r="H538" s="12"/>
      <c r="I538" s="4"/>
    </row>
    <row r="539" spans="8:9" ht="12.75">
      <c r="H539" s="12"/>
      <c r="I539" s="4"/>
    </row>
    <row r="540" spans="8:9" ht="12.75">
      <c r="H540" s="12"/>
      <c r="I540" s="4"/>
    </row>
    <row r="541" spans="8:9" ht="12.75">
      <c r="H541" s="12"/>
      <c r="I541" s="4"/>
    </row>
    <row r="542" spans="8:9" ht="12.75">
      <c r="H542" s="12"/>
      <c r="I542" s="4"/>
    </row>
    <row r="543" spans="8:9" ht="12.75">
      <c r="H543" s="12"/>
      <c r="I543" s="4"/>
    </row>
    <row r="544" spans="8:9" ht="12.75">
      <c r="H544" s="12"/>
      <c r="I544" s="4"/>
    </row>
    <row r="545" spans="8:9" ht="12.75">
      <c r="H545" s="12"/>
      <c r="I545" s="4"/>
    </row>
    <row r="546" spans="8:9" ht="12.75">
      <c r="H546" s="12"/>
      <c r="I546" s="4"/>
    </row>
    <row r="547" spans="8:9" ht="12.75">
      <c r="H547" s="12"/>
      <c r="I547" s="4"/>
    </row>
    <row r="548" spans="8:9" ht="12.75">
      <c r="H548" s="12"/>
      <c r="I548" s="4"/>
    </row>
    <row r="549" spans="8:9" ht="12.75">
      <c r="H549" s="12"/>
      <c r="I549" s="4"/>
    </row>
    <row r="550" spans="8:9" ht="12.75">
      <c r="H550" s="12"/>
      <c r="I550" s="4"/>
    </row>
    <row r="551" spans="8:9" ht="12.75">
      <c r="H551" s="12"/>
      <c r="I551" s="4"/>
    </row>
    <row r="552" spans="8:9" ht="12.75">
      <c r="H552" s="12"/>
      <c r="I552" s="4"/>
    </row>
    <row r="553" spans="8:9" ht="12.75">
      <c r="H553" s="12"/>
      <c r="I553" s="4"/>
    </row>
    <row r="554" spans="8:9" ht="12.75">
      <c r="H554" s="12"/>
      <c r="I554" s="4"/>
    </row>
    <row r="555" spans="8:9" ht="12.75">
      <c r="H555" s="12"/>
      <c r="I555" s="4"/>
    </row>
    <row r="556" spans="8:9" ht="12.75">
      <c r="H556" s="12"/>
      <c r="I556" s="4"/>
    </row>
    <row r="557" spans="8:9" ht="12.75">
      <c r="H557" s="12"/>
      <c r="I557" s="4"/>
    </row>
    <row r="558" spans="8:9" ht="12.75">
      <c r="H558" s="12"/>
      <c r="I558" s="4"/>
    </row>
    <row r="559" spans="8:9" ht="12.75">
      <c r="H559" s="12"/>
      <c r="I559" s="4"/>
    </row>
    <row r="560" spans="8:9" ht="12.75">
      <c r="H560" s="12"/>
      <c r="I560" s="4"/>
    </row>
    <row r="561" spans="8:9" ht="12.75">
      <c r="H561" s="12"/>
      <c r="I561" s="4"/>
    </row>
    <row r="562" spans="8:9" ht="12.75">
      <c r="H562" s="12"/>
      <c r="I562" s="4"/>
    </row>
    <row r="563" spans="8:9" ht="12.75">
      <c r="H563" s="12"/>
      <c r="I563" s="4"/>
    </row>
    <row r="564" spans="8:9" ht="12.75">
      <c r="H564" s="12"/>
      <c r="I564" s="4"/>
    </row>
    <row r="565" spans="8:9" ht="12.75">
      <c r="H565" s="12"/>
      <c r="I565" s="4"/>
    </row>
    <row r="566" spans="8:9" ht="12.75">
      <c r="H566" s="12"/>
      <c r="I566" s="4"/>
    </row>
    <row r="567" spans="8:9" ht="12.75">
      <c r="H567" s="12"/>
      <c r="I567" s="4"/>
    </row>
    <row r="568" spans="8:9" ht="12.75">
      <c r="H568" s="12"/>
      <c r="I568" s="4"/>
    </row>
    <row r="569" spans="8:9" ht="12.75">
      <c r="H569" s="12"/>
      <c r="I569" s="4"/>
    </row>
    <row r="570" spans="8:9" ht="12.75">
      <c r="H570" s="12"/>
      <c r="I570" s="4"/>
    </row>
    <row r="571" spans="8:9" ht="12.75">
      <c r="H571" s="12"/>
      <c r="I571" s="4"/>
    </row>
    <row r="572" spans="8:9" ht="12.75">
      <c r="H572" s="12"/>
      <c r="I572" s="4"/>
    </row>
    <row r="573" spans="8:9" ht="12.75">
      <c r="H573" s="12"/>
      <c r="I573" s="4"/>
    </row>
    <row r="574" spans="8:9" ht="12.75">
      <c r="H574" s="12"/>
      <c r="I574" s="4"/>
    </row>
    <row r="575" spans="8:9" ht="12.75">
      <c r="H575" s="12"/>
      <c r="I575" s="4"/>
    </row>
    <row r="576" spans="8:9" ht="12.75">
      <c r="H576" s="12"/>
      <c r="I576" s="4"/>
    </row>
    <row r="577" spans="8:9" ht="12.75">
      <c r="H577" s="12"/>
      <c r="I577" s="4"/>
    </row>
    <row r="578" spans="8:9" ht="12.75">
      <c r="H578" s="12"/>
      <c r="I578" s="4"/>
    </row>
    <row r="579" spans="8:9" ht="12.75">
      <c r="H579" s="12"/>
      <c r="I579" s="4"/>
    </row>
    <row r="580" spans="8:9" ht="12.75">
      <c r="H580" s="12"/>
      <c r="I580" s="4"/>
    </row>
    <row r="581" spans="8:9" ht="12.75">
      <c r="H581" s="12"/>
      <c r="I581" s="4"/>
    </row>
    <row r="582" spans="8:9" ht="12.75">
      <c r="H582" s="12"/>
      <c r="I582" s="4"/>
    </row>
    <row r="583" spans="8:9" ht="12.75">
      <c r="H583" s="12"/>
      <c r="I583" s="4"/>
    </row>
    <row r="584" spans="8:9" ht="12.75">
      <c r="H584" s="12"/>
      <c r="I584" s="4"/>
    </row>
    <row r="585" spans="8:9" ht="12.75">
      <c r="H585" s="12"/>
      <c r="I585" s="4"/>
    </row>
    <row r="586" spans="8:9" ht="12.75">
      <c r="H586" s="12"/>
      <c r="I586" s="4"/>
    </row>
    <row r="587" spans="8:9" ht="12.75">
      <c r="H587" s="12"/>
      <c r="I587" s="4"/>
    </row>
    <row r="588" spans="8:9" ht="12.75">
      <c r="H588" s="12"/>
      <c r="I588" s="4"/>
    </row>
    <row r="589" spans="8:9" ht="12.75">
      <c r="H589" s="12"/>
      <c r="I589" s="4"/>
    </row>
    <row r="590" spans="8:9" ht="12.75">
      <c r="H590" s="12"/>
      <c r="I590" s="4"/>
    </row>
    <row r="591" spans="8:9" ht="12.75">
      <c r="H591" s="12"/>
      <c r="I591" s="4"/>
    </row>
    <row r="592" spans="8:9" ht="12.75">
      <c r="H592" s="12"/>
      <c r="I592" s="4"/>
    </row>
    <row r="593" spans="8:9" ht="12.75">
      <c r="H593" s="12"/>
      <c r="I593" s="4"/>
    </row>
    <row r="594" spans="8:9" ht="12.75">
      <c r="H594" s="12"/>
      <c r="I594" s="4"/>
    </row>
    <row r="595" spans="8:9" ht="12.75">
      <c r="H595" s="12"/>
      <c r="I595" s="4"/>
    </row>
    <row r="596" spans="8:9" ht="12.75">
      <c r="H596" s="12"/>
      <c r="I596" s="4"/>
    </row>
    <row r="597" spans="8:9" ht="12.75">
      <c r="H597" s="12"/>
      <c r="I597" s="4"/>
    </row>
    <row r="598" spans="8:9" ht="12.75">
      <c r="H598" s="12"/>
      <c r="I598" s="4"/>
    </row>
    <row r="599" spans="8:9" ht="12.75">
      <c r="H599" s="12"/>
      <c r="I599" s="4"/>
    </row>
    <row r="600" spans="8:9" ht="12.75">
      <c r="H600" s="12"/>
      <c r="I600" s="4"/>
    </row>
    <row r="601" spans="8:9" ht="12.75">
      <c r="H601" s="12"/>
      <c r="I601" s="4"/>
    </row>
    <row r="602" spans="8:9" ht="12.75">
      <c r="H602" s="12"/>
      <c r="I602" s="4"/>
    </row>
    <row r="603" spans="8:9" ht="12.75">
      <c r="H603" s="12"/>
      <c r="I603" s="4"/>
    </row>
    <row r="604" spans="8:9" ht="12.75">
      <c r="H604" s="12"/>
      <c r="I604" s="4"/>
    </row>
    <row r="605" spans="8:9" ht="12.75">
      <c r="H605" s="12"/>
      <c r="I605" s="4"/>
    </row>
    <row r="606" spans="8:9" ht="12.75">
      <c r="H606" s="12"/>
      <c r="I606" s="4"/>
    </row>
    <row r="607" spans="8:9" ht="12.75">
      <c r="H607" s="12"/>
      <c r="I607" s="4"/>
    </row>
    <row r="608" spans="8:9" ht="12.75">
      <c r="H608" s="12"/>
      <c r="I608" s="4"/>
    </row>
    <row r="609" spans="8:9" ht="12.75">
      <c r="H609" s="12"/>
      <c r="I609" s="4"/>
    </row>
    <row r="610" spans="8:9" ht="12.75">
      <c r="H610" s="12"/>
      <c r="I610" s="4"/>
    </row>
    <row r="611" spans="8:9" ht="12.75">
      <c r="H611" s="12"/>
      <c r="I611" s="4"/>
    </row>
    <row r="612" spans="8:9" ht="12.75">
      <c r="H612" s="12"/>
      <c r="I612" s="4"/>
    </row>
    <row r="613" spans="8:9" ht="12.75">
      <c r="H613" s="12"/>
      <c r="I613" s="4"/>
    </row>
    <row r="614" spans="8:9" ht="12.75">
      <c r="H614" s="12"/>
      <c r="I614" s="4"/>
    </row>
    <row r="615" spans="8:9" ht="12.75">
      <c r="H615" s="12"/>
      <c r="I615" s="4"/>
    </row>
    <row r="616" spans="8:9" ht="12.75">
      <c r="H616" s="12"/>
      <c r="I616" s="4"/>
    </row>
    <row r="617" spans="8:9" ht="12.75">
      <c r="H617" s="12"/>
      <c r="I617" s="4"/>
    </row>
    <row r="618" spans="8:9" ht="12.75">
      <c r="H618" s="12"/>
      <c r="I618" s="4"/>
    </row>
    <row r="619" spans="8:9" ht="12.75">
      <c r="H619" s="12"/>
      <c r="I619" s="4"/>
    </row>
    <row r="620" spans="8:9" ht="12.75">
      <c r="H620" s="12"/>
      <c r="I620" s="4"/>
    </row>
    <row r="621" spans="8:9" ht="12.75">
      <c r="H621" s="12"/>
      <c r="I621" s="4"/>
    </row>
    <row r="622" spans="8:9" ht="12.75">
      <c r="H622" s="12"/>
      <c r="I622" s="4"/>
    </row>
    <row r="623" spans="8:9" ht="12.75">
      <c r="H623" s="12"/>
      <c r="I623" s="4"/>
    </row>
    <row r="624" spans="8:9" ht="12.75">
      <c r="H624" s="12"/>
      <c r="I624" s="4"/>
    </row>
    <row r="625" spans="8:9" ht="12.75">
      <c r="H625" s="12"/>
      <c r="I625" s="4"/>
    </row>
    <row r="626" spans="8:9" ht="12.75">
      <c r="H626" s="12"/>
      <c r="I626" s="4"/>
    </row>
    <row r="627" spans="8:9" ht="12.75">
      <c r="H627" s="12"/>
      <c r="I627" s="4"/>
    </row>
    <row r="628" spans="8:9" ht="12.75">
      <c r="H628" s="12"/>
      <c r="I628" s="4"/>
    </row>
    <row r="629" spans="8:9" ht="12.75">
      <c r="H629" s="12"/>
      <c r="I629" s="4"/>
    </row>
    <row r="630" spans="8:9" ht="12.75">
      <c r="H630" s="12"/>
      <c r="I630" s="4"/>
    </row>
    <row r="631" spans="8:9" ht="12.75">
      <c r="H631" s="12"/>
      <c r="I631" s="4"/>
    </row>
    <row r="632" spans="8:9" ht="12.75">
      <c r="H632" s="12"/>
      <c r="I632" s="4"/>
    </row>
    <row r="633" spans="8:9" ht="12.75">
      <c r="H633" s="12"/>
      <c r="I633" s="4"/>
    </row>
    <row r="634" spans="8:9" ht="12.75">
      <c r="H634" s="12"/>
      <c r="I634" s="4"/>
    </row>
    <row r="635" spans="8:9" ht="12.75">
      <c r="H635" s="12"/>
      <c r="I635" s="4"/>
    </row>
    <row r="636" spans="8:9" ht="12.75">
      <c r="H636" s="12"/>
      <c r="I636" s="4"/>
    </row>
    <row r="637" spans="8:9" ht="12.75">
      <c r="H637" s="12"/>
      <c r="I637" s="4"/>
    </row>
    <row r="638" spans="8:9" ht="12.75">
      <c r="H638" s="12"/>
      <c r="I638" s="4"/>
    </row>
    <row r="639" spans="8:9" ht="12.75">
      <c r="H639" s="12"/>
      <c r="I639" s="4"/>
    </row>
    <row r="640" spans="8:9" ht="12.75">
      <c r="H640" s="12"/>
      <c r="I640" s="4"/>
    </row>
    <row r="641" spans="8:9" ht="12.75">
      <c r="H641" s="12"/>
      <c r="I641" s="4"/>
    </row>
    <row r="642" spans="8:9" ht="12.75">
      <c r="H642" s="12"/>
      <c r="I642" s="4"/>
    </row>
    <row r="643" spans="8:9" ht="12.75">
      <c r="H643" s="12"/>
      <c r="I643" s="4"/>
    </row>
    <row r="644" spans="8:9" ht="12.75">
      <c r="H644" s="12"/>
      <c r="I644" s="4"/>
    </row>
    <row r="645" spans="8:9" ht="12.75">
      <c r="H645" s="12"/>
      <c r="I645" s="4"/>
    </row>
    <row r="646" spans="8:9" ht="12.75">
      <c r="H646" s="12"/>
      <c r="I646" s="4"/>
    </row>
    <row r="647" spans="8:9" ht="12.75">
      <c r="H647" s="12"/>
      <c r="I647" s="4"/>
    </row>
    <row r="648" spans="8:9" ht="12.75">
      <c r="H648" s="12"/>
      <c r="I648" s="4"/>
    </row>
    <row r="649" spans="8:9" ht="12.75">
      <c r="H649" s="12"/>
      <c r="I649" s="4"/>
    </row>
    <row r="650" spans="8:9" ht="12.75">
      <c r="H650" s="12"/>
      <c r="I650" s="4"/>
    </row>
    <row r="651" spans="8:9" ht="12.75">
      <c r="H651" s="12"/>
      <c r="I651" s="4"/>
    </row>
    <row r="652" spans="8:9" ht="12.75">
      <c r="H652" s="12"/>
      <c r="I652" s="4"/>
    </row>
    <row r="653" spans="8:9" ht="12.75">
      <c r="H653" s="12"/>
      <c r="I653" s="4"/>
    </row>
    <row r="654" spans="8:9" ht="12.75">
      <c r="H654" s="12"/>
      <c r="I654" s="4"/>
    </row>
    <row r="655" spans="8:9" ht="12.75">
      <c r="H655" s="12"/>
      <c r="I655" s="4"/>
    </row>
    <row r="656" spans="8:9" ht="12.75">
      <c r="H656" s="12"/>
      <c r="I656" s="4"/>
    </row>
    <row r="657" spans="8:9" ht="12.75">
      <c r="H657" s="12"/>
      <c r="I657" s="4"/>
    </row>
    <row r="658" spans="8:9" ht="12.75">
      <c r="H658" s="12"/>
      <c r="I658" s="4"/>
    </row>
    <row r="659" spans="8:9" ht="12.75">
      <c r="H659" s="12"/>
      <c r="I659" s="4"/>
    </row>
    <row r="660" spans="8:9" ht="12.75">
      <c r="H660" s="12"/>
      <c r="I660" s="4"/>
    </row>
    <row r="661" spans="8:9" ht="12.75">
      <c r="H661" s="12"/>
      <c r="I661" s="4"/>
    </row>
    <row r="662" spans="8:9" ht="12.75">
      <c r="H662" s="12"/>
      <c r="I662" s="4"/>
    </row>
    <row r="663" spans="8:9" ht="12.75">
      <c r="H663" s="12"/>
      <c r="I663" s="4"/>
    </row>
    <row r="664" spans="8:9" ht="12.75">
      <c r="H664" s="12"/>
      <c r="I664" s="4"/>
    </row>
    <row r="665" spans="8:9" ht="12.75">
      <c r="H665" s="12"/>
      <c r="I665" s="4"/>
    </row>
    <row r="666" spans="8:9" ht="12.75">
      <c r="H666" s="12"/>
      <c r="I666" s="4"/>
    </row>
    <row r="667" spans="8:9" ht="12.75">
      <c r="H667" s="12"/>
      <c r="I667" s="4"/>
    </row>
    <row r="668" spans="8:9" ht="12.75">
      <c r="H668" s="12"/>
      <c r="I668" s="4"/>
    </row>
    <row r="669" spans="8:9" ht="12.75">
      <c r="H669" s="12"/>
      <c r="I669" s="4"/>
    </row>
    <row r="670" spans="8:9" ht="12.75">
      <c r="H670" s="12"/>
      <c r="I670" s="4"/>
    </row>
    <row r="671" spans="8:9" ht="12.75">
      <c r="H671" s="12"/>
      <c r="I671" s="4"/>
    </row>
    <row r="672" spans="8:9" ht="12.75">
      <c r="H672" s="12"/>
      <c r="I672" s="4"/>
    </row>
    <row r="673" spans="8:9" ht="12.75">
      <c r="H673" s="12"/>
      <c r="I673" s="4"/>
    </row>
    <row r="674" spans="8:9" ht="12.75">
      <c r="H674" s="12"/>
      <c r="I674" s="4"/>
    </row>
    <row r="675" spans="8:9" ht="12.75">
      <c r="H675" s="12"/>
      <c r="I675" s="4"/>
    </row>
    <row r="676" spans="8:9" ht="12.75">
      <c r="H676" s="12"/>
      <c r="I676" s="4"/>
    </row>
    <row r="677" spans="8:9" ht="12.75">
      <c r="H677" s="12"/>
      <c r="I677" s="4"/>
    </row>
    <row r="678" spans="8:9" ht="12.75">
      <c r="H678" s="12"/>
      <c r="I678" s="4"/>
    </row>
    <row r="679" spans="8:9" ht="12.75">
      <c r="H679" s="12"/>
      <c r="I679" s="4"/>
    </row>
    <row r="680" spans="8:9" ht="12.75">
      <c r="H680" s="12"/>
      <c r="I680" s="4"/>
    </row>
    <row r="681" spans="8:9" ht="12.75">
      <c r="H681" s="12"/>
      <c r="I681" s="4"/>
    </row>
    <row r="682" spans="8:9" ht="12.75">
      <c r="H682" s="12"/>
      <c r="I682" s="4"/>
    </row>
    <row r="683" spans="8:9" ht="12.75">
      <c r="H683" s="12"/>
      <c r="I683" s="4"/>
    </row>
    <row r="684" spans="8:9" ht="12.75">
      <c r="H684" s="12"/>
      <c r="I684" s="4"/>
    </row>
    <row r="685" spans="8:9" ht="12.75">
      <c r="H685" s="12"/>
      <c r="I685" s="4"/>
    </row>
    <row r="686" spans="8:9" ht="12.75">
      <c r="H686" s="12"/>
      <c r="I686" s="4"/>
    </row>
    <row r="687" spans="8:9" ht="12.75">
      <c r="H687" s="12"/>
      <c r="I687" s="4"/>
    </row>
    <row r="688" spans="8:9" ht="12.75">
      <c r="H688" s="12"/>
      <c r="I688" s="4"/>
    </row>
    <row r="689" spans="8:9" ht="12.75">
      <c r="H689" s="12"/>
      <c r="I689" s="4"/>
    </row>
    <row r="690" spans="8:9" ht="12.75">
      <c r="H690" s="12"/>
      <c r="I690" s="4"/>
    </row>
    <row r="691" spans="8:9" ht="12.75">
      <c r="H691" s="12"/>
      <c r="I691" s="4"/>
    </row>
    <row r="692" spans="8:9" ht="12.75">
      <c r="H692" s="12"/>
      <c r="I692" s="4"/>
    </row>
    <row r="693" spans="8:9" ht="12.75">
      <c r="H693" s="12"/>
      <c r="I693" s="4"/>
    </row>
    <row r="694" spans="8:9" ht="12.75">
      <c r="H694" s="12"/>
      <c r="I694" s="4"/>
    </row>
    <row r="695" spans="8:9" ht="12.75">
      <c r="H695" s="12"/>
      <c r="I695" s="4"/>
    </row>
    <row r="696" spans="8:9" ht="12.75">
      <c r="H696" s="12"/>
      <c r="I696" s="4"/>
    </row>
    <row r="697" spans="8:9" ht="12.75">
      <c r="H697" s="12"/>
      <c r="I697" s="4"/>
    </row>
    <row r="698" spans="8:9" ht="12.75">
      <c r="H698" s="12"/>
      <c r="I698" s="4"/>
    </row>
    <row r="699" spans="8:9" ht="12.75">
      <c r="H699" s="12"/>
      <c r="I699" s="4"/>
    </row>
    <row r="700" spans="8:9" ht="12.75">
      <c r="H700" s="12"/>
      <c r="I700" s="4"/>
    </row>
    <row r="701" spans="8:9" ht="12.75">
      <c r="H701" s="12"/>
      <c r="I701" s="4"/>
    </row>
    <row r="702" spans="8:9" ht="12.75">
      <c r="H702" s="12"/>
      <c r="I702" s="4"/>
    </row>
    <row r="703" spans="8:9" ht="12.75">
      <c r="H703" s="12"/>
      <c r="I703" s="4"/>
    </row>
    <row r="704" spans="8:9" ht="12.75">
      <c r="H704" s="12"/>
      <c r="I704" s="4"/>
    </row>
    <row r="705" spans="8:9" ht="12.75">
      <c r="H705" s="12"/>
      <c r="I705" s="4"/>
    </row>
    <row r="706" spans="8:9" ht="12.75">
      <c r="H706" s="12"/>
      <c r="I706" s="4"/>
    </row>
    <row r="707" spans="8:9" ht="12.75">
      <c r="H707" s="12"/>
      <c r="I707" s="4"/>
    </row>
    <row r="708" spans="8:9" ht="12.75">
      <c r="H708" s="12"/>
      <c r="I708" s="4"/>
    </row>
    <row r="709" spans="8:9" ht="12.75">
      <c r="H709" s="12"/>
      <c r="I709" s="4"/>
    </row>
    <row r="710" spans="8:9" ht="12.75">
      <c r="H710" s="12"/>
      <c r="I710" s="4"/>
    </row>
    <row r="711" spans="8:9" ht="12.75">
      <c r="H711" s="12"/>
      <c r="I711" s="4"/>
    </row>
    <row r="712" spans="8:9" ht="12.75">
      <c r="H712" s="12"/>
      <c r="I712" s="4"/>
    </row>
    <row r="713" spans="8:9" ht="12.75">
      <c r="H713" s="12"/>
      <c r="I713" s="4"/>
    </row>
    <row r="714" spans="8:9" ht="12.75">
      <c r="H714" s="12"/>
      <c r="I714" s="4"/>
    </row>
    <row r="715" spans="8:9" ht="12.75">
      <c r="H715" s="12"/>
      <c r="I715" s="4"/>
    </row>
    <row r="716" spans="8:9" ht="12.75">
      <c r="H716" s="12"/>
      <c r="I716" s="4"/>
    </row>
    <row r="717" spans="8:9" ht="12.75">
      <c r="H717" s="12"/>
      <c r="I717" s="4"/>
    </row>
    <row r="718" spans="8:9" ht="12.75">
      <c r="H718" s="12"/>
      <c r="I718" s="4"/>
    </row>
    <row r="719" spans="8:9" ht="12.75">
      <c r="H719" s="12"/>
      <c r="I719" s="4"/>
    </row>
    <row r="720" spans="8:9" ht="12.75">
      <c r="H720" s="12"/>
      <c r="I720" s="4"/>
    </row>
    <row r="721" spans="8:9" ht="12.75">
      <c r="H721" s="12"/>
      <c r="I721" s="4"/>
    </row>
    <row r="722" spans="8:9" ht="12.75">
      <c r="H722" s="12"/>
      <c r="I722" s="4"/>
    </row>
    <row r="723" spans="8:9" ht="12.75">
      <c r="H723" s="12"/>
      <c r="I723" s="4"/>
    </row>
    <row r="724" spans="8:9" ht="12.75">
      <c r="H724" s="12"/>
      <c r="I724" s="4"/>
    </row>
    <row r="725" spans="8:9" ht="12.75">
      <c r="H725" s="12"/>
      <c r="I725" s="4"/>
    </row>
    <row r="726" spans="8:9" ht="12.75">
      <c r="H726" s="12"/>
      <c r="I726" s="4"/>
    </row>
    <row r="727" spans="8:9" ht="12.75">
      <c r="H727" s="12"/>
      <c r="I727" s="4"/>
    </row>
    <row r="728" spans="8:9" ht="12.75">
      <c r="H728" s="12"/>
      <c r="I728" s="4"/>
    </row>
    <row r="729" spans="8:9" ht="12.75">
      <c r="H729" s="12"/>
      <c r="I729" s="4"/>
    </row>
    <row r="730" spans="8:9" ht="12.75">
      <c r="H730" s="12"/>
      <c r="I730" s="4"/>
    </row>
    <row r="731" spans="8:9" ht="12.75">
      <c r="H731" s="12"/>
      <c r="I731" s="4"/>
    </row>
    <row r="732" spans="8:9" ht="12.75">
      <c r="H732" s="12"/>
      <c r="I732" s="4"/>
    </row>
    <row r="733" spans="8:9" ht="12.75">
      <c r="H733" s="12"/>
      <c r="I733" s="4"/>
    </row>
    <row r="734" spans="8:9" ht="12.75">
      <c r="H734" s="12"/>
      <c r="I734" s="4"/>
    </row>
    <row r="735" spans="8:9" ht="12.75">
      <c r="H735" s="12"/>
      <c r="I735" s="4"/>
    </row>
    <row r="736" spans="8:9" ht="12.75">
      <c r="H736" s="12"/>
      <c r="I736" s="4"/>
    </row>
    <row r="737" spans="8:9" ht="12.75">
      <c r="H737" s="12"/>
      <c r="I737" s="4"/>
    </row>
    <row r="738" spans="8:9" ht="12.75">
      <c r="H738" s="12"/>
      <c r="I738" s="4"/>
    </row>
    <row r="739" spans="8:9" ht="12.75">
      <c r="H739" s="12"/>
      <c r="I739" s="4"/>
    </row>
    <row r="740" spans="8:9" ht="12.75">
      <c r="H740" s="12"/>
      <c r="I740" s="4"/>
    </row>
    <row r="741" spans="8:9" ht="12.75">
      <c r="H741" s="12"/>
      <c r="I741" s="4"/>
    </row>
    <row r="742" spans="8:9" ht="12.75">
      <c r="H742" s="12"/>
      <c r="I742" s="4"/>
    </row>
    <row r="743" spans="8:9" ht="12.75">
      <c r="H743" s="12"/>
      <c r="I743" s="4"/>
    </row>
    <row r="744" spans="8:9" ht="12.75">
      <c r="H744" s="12"/>
      <c r="I744" s="4"/>
    </row>
    <row r="745" spans="8:9" ht="12.75">
      <c r="H745" s="12"/>
      <c r="I745" s="4"/>
    </row>
    <row r="746" spans="8:9" ht="12.75">
      <c r="H746" s="12"/>
      <c r="I746" s="4"/>
    </row>
    <row r="747" spans="8:9" ht="12.75">
      <c r="H747" s="12"/>
      <c r="I747" s="4"/>
    </row>
    <row r="748" spans="8:9" ht="12.75">
      <c r="H748" s="12"/>
      <c r="I748" s="4"/>
    </row>
    <row r="749" spans="8:9" ht="12.75">
      <c r="H749" s="12"/>
      <c r="I749" s="4"/>
    </row>
    <row r="750" spans="8:9" ht="12.75">
      <c r="H750" s="12"/>
      <c r="I750" s="4"/>
    </row>
    <row r="751" spans="8:9" ht="12.75">
      <c r="H751" s="12"/>
      <c r="I751" s="4"/>
    </row>
    <row r="752" spans="8:9" ht="12.75">
      <c r="H752" s="12"/>
      <c r="I752" s="4"/>
    </row>
    <row r="753" spans="8:9" ht="12.75">
      <c r="H753" s="12"/>
      <c r="I753" s="4"/>
    </row>
    <row r="754" spans="8:9" ht="12.75">
      <c r="H754" s="12"/>
      <c r="I754" s="4"/>
    </row>
    <row r="755" spans="8:9" ht="12.75">
      <c r="H755" s="12"/>
      <c r="I755" s="4"/>
    </row>
    <row r="756" spans="8:9" ht="12.75">
      <c r="H756" s="12"/>
      <c r="I756" s="4"/>
    </row>
    <row r="757" spans="8:9" ht="12.75">
      <c r="H757" s="12"/>
      <c r="I757" s="4"/>
    </row>
    <row r="758" spans="8:9" ht="12.75">
      <c r="H758" s="12"/>
      <c r="I758" s="4"/>
    </row>
    <row r="759" spans="8:9" ht="12.75">
      <c r="H759" s="12"/>
      <c r="I759" s="4"/>
    </row>
    <row r="760" spans="8:9" ht="12.75">
      <c r="H760" s="12"/>
      <c r="I760" s="4"/>
    </row>
    <row r="761" spans="8:9" ht="12.75">
      <c r="H761" s="12"/>
      <c r="I761" s="4"/>
    </row>
    <row r="762" spans="8:9" ht="12.75">
      <c r="H762" s="12"/>
      <c r="I762" s="4"/>
    </row>
    <row r="763" spans="8:9" ht="12.75">
      <c r="H763" s="12"/>
      <c r="I763" s="4"/>
    </row>
    <row r="764" spans="8:9" ht="12.75">
      <c r="H764" s="12"/>
      <c r="I764" s="4"/>
    </row>
    <row r="765" spans="8:9" ht="12.75">
      <c r="H765" s="12"/>
      <c r="I765" s="4"/>
    </row>
    <row r="766" spans="8:9" ht="12.75">
      <c r="H766" s="12"/>
      <c r="I766" s="4"/>
    </row>
    <row r="767" spans="8:9" ht="12.75">
      <c r="H767" s="12"/>
      <c r="I767" s="4"/>
    </row>
    <row r="768" spans="8:9" ht="12.75">
      <c r="H768" s="12"/>
      <c r="I768" s="4"/>
    </row>
    <row r="769" spans="8:9" ht="12.75">
      <c r="H769" s="12"/>
      <c r="I769" s="4"/>
    </row>
    <row r="770" spans="8:9" ht="12.75">
      <c r="H770" s="12"/>
      <c r="I770" s="4"/>
    </row>
    <row r="771" spans="8:9" ht="12.75">
      <c r="H771" s="12"/>
      <c r="I771" s="4"/>
    </row>
    <row r="772" spans="8:9" ht="12.75">
      <c r="H772" s="12"/>
      <c r="I772" s="4"/>
    </row>
    <row r="773" spans="8:9" ht="12.75">
      <c r="H773" s="12"/>
      <c r="I773" s="4"/>
    </row>
    <row r="774" spans="8:9" ht="12.75">
      <c r="H774" s="12"/>
      <c r="I774" s="4"/>
    </row>
    <row r="775" spans="8:9" ht="12.75">
      <c r="H775" s="12"/>
      <c r="I775" s="4"/>
    </row>
    <row r="776" spans="8:9" ht="12.75">
      <c r="H776" s="12"/>
      <c r="I776" s="4"/>
    </row>
    <row r="777" spans="8:9" ht="12.75">
      <c r="H777" s="12"/>
      <c r="I777" s="4"/>
    </row>
    <row r="778" spans="8:9" ht="12.75">
      <c r="H778" s="12"/>
      <c r="I778" s="4"/>
    </row>
    <row r="779" spans="8:9" ht="12.75">
      <c r="H779" s="12"/>
      <c r="I779" s="4"/>
    </row>
    <row r="780" spans="8:9" ht="12.75">
      <c r="H780" s="12"/>
      <c r="I780" s="4"/>
    </row>
    <row r="781" spans="8:9" ht="12.75">
      <c r="H781" s="12"/>
      <c r="I781" s="4"/>
    </row>
    <row r="782" spans="8:9" ht="12.75">
      <c r="H782" s="12"/>
      <c r="I782" s="4"/>
    </row>
    <row r="783" spans="8:9" ht="12.75">
      <c r="H783" s="12"/>
      <c r="I783" s="4"/>
    </row>
    <row r="784" spans="8:9" ht="12.75">
      <c r="H784" s="12"/>
      <c r="I784" s="4"/>
    </row>
    <row r="785" spans="8:9" ht="12.75">
      <c r="H785" s="12"/>
      <c r="I785" s="4"/>
    </row>
    <row r="786" spans="8:9" ht="12.75">
      <c r="H786" s="12"/>
      <c r="I786" s="4"/>
    </row>
    <row r="787" spans="8:9" ht="12.75">
      <c r="H787" s="12"/>
      <c r="I787" s="4"/>
    </row>
    <row r="788" spans="8:9" ht="12.75">
      <c r="H788" s="12"/>
      <c r="I788" s="4"/>
    </row>
    <row r="789" spans="8:9" ht="12.75">
      <c r="H789" s="12"/>
      <c r="I789" s="4"/>
    </row>
    <row r="790" spans="8:9" ht="12.75">
      <c r="H790" s="12"/>
      <c r="I790" s="4"/>
    </row>
    <row r="791" spans="8:9" ht="12.75">
      <c r="H791" s="12"/>
      <c r="I791" s="4"/>
    </row>
    <row r="792" spans="8:9" ht="12.75">
      <c r="H792" s="12"/>
      <c r="I792" s="4"/>
    </row>
    <row r="793" spans="8:9" ht="12.75">
      <c r="H793" s="12"/>
      <c r="I793" s="4"/>
    </row>
    <row r="794" spans="8:9" ht="12.75">
      <c r="H794" s="12"/>
      <c r="I794" s="4"/>
    </row>
    <row r="795" spans="8:9" ht="12.75">
      <c r="H795" s="12"/>
      <c r="I795" s="4"/>
    </row>
    <row r="796" spans="8:9" ht="12.75">
      <c r="H796" s="12"/>
      <c r="I796" s="4"/>
    </row>
    <row r="797" spans="8:9" ht="12.75">
      <c r="H797" s="12"/>
      <c r="I797" s="4"/>
    </row>
    <row r="798" spans="8:9" ht="12.75">
      <c r="H798" s="12"/>
      <c r="I798" s="4"/>
    </row>
    <row r="799" spans="8:9" ht="12.75">
      <c r="H799" s="12"/>
      <c r="I799" s="4"/>
    </row>
    <row r="800" spans="8:9" ht="12.75">
      <c r="H800" s="12"/>
      <c r="I800" s="4"/>
    </row>
    <row r="801" spans="8:9" ht="12.75">
      <c r="H801" s="12"/>
      <c r="I801" s="4"/>
    </row>
    <row r="802" spans="8:9" ht="12.75">
      <c r="H802" s="12"/>
      <c r="I802" s="4"/>
    </row>
    <row r="803" spans="8:9" ht="12.75">
      <c r="H803" s="12"/>
      <c r="I803" s="4"/>
    </row>
    <row r="804" spans="8:9" ht="12.75">
      <c r="H804" s="12"/>
      <c r="I804" s="4"/>
    </row>
    <row r="805" spans="8:9" ht="12.75">
      <c r="H805" s="12"/>
      <c r="I805" s="4"/>
    </row>
    <row r="806" spans="8:9" ht="12.75">
      <c r="H806" s="12"/>
      <c r="I806" s="4"/>
    </row>
    <row r="807" spans="8:9" ht="12.75">
      <c r="H807" s="12"/>
      <c r="I807" s="4"/>
    </row>
    <row r="808" spans="8:9" ht="12.75">
      <c r="H808" s="12"/>
      <c r="I808" s="4"/>
    </row>
    <row r="809" spans="8:9" ht="12.75">
      <c r="H809" s="12"/>
      <c r="I809" s="4"/>
    </row>
    <row r="810" spans="8:9" ht="12.75">
      <c r="H810" s="12"/>
      <c r="I810" s="4"/>
    </row>
    <row r="811" spans="8:9" ht="12.75">
      <c r="H811" s="12"/>
      <c r="I811" s="4"/>
    </row>
    <row r="812" spans="8:9" ht="12.75">
      <c r="H812" s="12"/>
      <c r="I812" s="4"/>
    </row>
    <row r="813" spans="8:9" ht="12.75">
      <c r="H813" s="12"/>
      <c r="I813" s="4"/>
    </row>
    <row r="814" spans="8:9" ht="12.75">
      <c r="H814" s="12"/>
      <c r="I814" s="4"/>
    </row>
    <row r="815" spans="8:9" ht="12.75">
      <c r="H815" s="12"/>
      <c r="I815" s="4"/>
    </row>
    <row r="816" spans="8:9" ht="12.75">
      <c r="H816" s="12"/>
      <c r="I816" s="4"/>
    </row>
    <row r="817" spans="8:9" ht="12.75">
      <c r="H817" s="12"/>
      <c r="I817" s="4"/>
    </row>
    <row r="818" spans="8:9" ht="12.75">
      <c r="H818" s="12"/>
      <c r="I818" s="4"/>
    </row>
    <row r="819" spans="8:9" ht="12.75">
      <c r="H819" s="12"/>
      <c r="I819" s="4"/>
    </row>
    <row r="820" spans="8:9" ht="12.75">
      <c r="H820" s="12"/>
      <c r="I820" s="4"/>
    </row>
    <row r="821" spans="8:9" ht="12.75">
      <c r="H821" s="12"/>
      <c r="I821" s="4"/>
    </row>
    <row r="822" spans="8:9" ht="12.75">
      <c r="H822" s="12"/>
      <c r="I822" s="4"/>
    </row>
    <row r="823" spans="8:9" ht="12.75">
      <c r="H823" s="12"/>
      <c r="I823" s="4"/>
    </row>
    <row r="824" spans="8:9" ht="12.75">
      <c r="H824" s="12"/>
      <c r="I824" s="4"/>
    </row>
    <row r="825" spans="8:9" ht="12.75">
      <c r="H825" s="12"/>
      <c r="I825" s="4"/>
    </row>
    <row r="826" spans="8:9" ht="12.75">
      <c r="H826" s="12"/>
      <c r="I826" s="4"/>
    </row>
    <row r="827" spans="8:9" ht="12.75">
      <c r="H827" s="12"/>
      <c r="I827" s="4"/>
    </row>
    <row r="828" spans="8:9" ht="12.75">
      <c r="H828" s="12"/>
      <c r="I828" s="4"/>
    </row>
    <row r="829" spans="8:9" ht="12.75">
      <c r="H829" s="12"/>
      <c r="I829" s="4"/>
    </row>
    <row r="830" spans="8:9" ht="12.75">
      <c r="H830" s="12"/>
      <c r="I830" s="4"/>
    </row>
    <row r="831" spans="8:9" ht="12.75">
      <c r="H831" s="12"/>
      <c r="I831" s="4"/>
    </row>
    <row r="832" spans="8:9" ht="12.75">
      <c r="H832" s="12"/>
      <c r="I832" s="4"/>
    </row>
    <row r="833" spans="8:9" ht="12.75">
      <c r="H833" s="12"/>
      <c r="I833" s="4"/>
    </row>
    <row r="834" spans="8:9" ht="12.75">
      <c r="H834" s="12"/>
      <c r="I834" s="4"/>
    </row>
    <row r="835" spans="8:9" ht="12.75">
      <c r="H835" s="12"/>
      <c r="I835" s="4"/>
    </row>
    <row r="836" spans="8:9" ht="12.75">
      <c r="H836" s="12"/>
      <c r="I836" s="4"/>
    </row>
    <row r="837" spans="8:9" ht="12.75">
      <c r="H837" s="12"/>
      <c r="I837" s="4"/>
    </row>
    <row r="838" spans="8:9" ht="12.75">
      <c r="H838" s="12"/>
      <c r="I838" s="4"/>
    </row>
    <row r="839" spans="8:9" ht="12.75">
      <c r="H839" s="12"/>
      <c r="I839" s="4"/>
    </row>
    <row r="840" spans="8:9" ht="12.75">
      <c r="H840" s="12"/>
      <c r="I840" s="4"/>
    </row>
    <row r="841" spans="8:9" ht="12.75">
      <c r="H841" s="12"/>
      <c r="I841" s="4"/>
    </row>
    <row r="842" spans="8:9" ht="12.75">
      <c r="H842" s="12"/>
      <c r="I842" s="4"/>
    </row>
    <row r="843" spans="8:9" ht="12.75">
      <c r="H843" s="12"/>
      <c r="I843" s="4"/>
    </row>
    <row r="844" spans="8:9" ht="12.75">
      <c r="H844" s="12"/>
      <c r="I844" s="4"/>
    </row>
    <row r="845" spans="8:9" ht="12.75">
      <c r="H845" s="12"/>
      <c r="I845" s="4"/>
    </row>
    <row r="846" spans="8:9" ht="12.75">
      <c r="H846" s="12"/>
      <c r="I846" s="4"/>
    </row>
    <row r="847" spans="8:9" ht="12.75">
      <c r="H847" s="12"/>
      <c r="I847" s="4"/>
    </row>
    <row r="848" spans="8:9" ht="12.75">
      <c r="H848" s="12"/>
      <c r="I848" s="4"/>
    </row>
    <row r="849" spans="8:9" ht="12.75">
      <c r="H849" s="12"/>
      <c r="I849" s="4"/>
    </row>
    <row r="850" spans="8:9" ht="12.75">
      <c r="H850" s="12"/>
      <c r="I850" s="4"/>
    </row>
    <row r="851" spans="8:9" ht="12.75">
      <c r="H851" s="12"/>
      <c r="I851" s="4"/>
    </row>
    <row r="852" spans="8:9" ht="12.75">
      <c r="H852" s="12"/>
      <c r="I852" s="4"/>
    </row>
    <row r="853" spans="8:9" ht="12.75">
      <c r="H853" s="12"/>
      <c r="I853" s="4"/>
    </row>
    <row r="854" spans="8:9" ht="12.75">
      <c r="H854" s="12"/>
      <c r="I854" s="4"/>
    </row>
    <row r="855" spans="8:9" ht="12.75">
      <c r="H855" s="12"/>
      <c r="I855" s="4"/>
    </row>
    <row r="856" spans="8:9" ht="12.75">
      <c r="H856" s="12"/>
      <c r="I856" s="4"/>
    </row>
    <row r="857" spans="8:9" ht="12.75">
      <c r="H857" s="12"/>
      <c r="I857" s="4"/>
    </row>
    <row r="858" spans="8:9" ht="12.75">
      <c r="H858" s="12"/>
      <c r="I858" s="4"/>
    </row>
    <row r="859" spans="8:9" ht="12.75">
      <c r="H859" s="12"/>
      <c r="I859" s="4"/>
    </row>
    <row r="860" spans="8:9" ht="12.75">
      <c r="H860" s="12"/>
      <c r="I860" s="4"/>
    </row>
    <row r="861" spans="8:9" ht="12.75">
      <c r="H861" s="12"/>
      <c r="I861" s="4"/>
    </row>
    <row r="862" spans="8:9" ht="12.75">
      <c r="H862" s="12"/>
      <c r="I862" s="4"/>
    </row>
    <row r="863" spans="8:9" ht="12.75">
      <c r="H863" s="12"/>
      <c r="I863" s="4"/>
    </row>
    <row r="864" spans="8:9" ht="12.75">
      <c r="H864" s="12"/>
      <c r="I864" s="4"/>
    </row>
    <row r="865" spans="8:9" ht="12.75">
      <c r="H865" s="12"/>
      <c r="I865" s="4"/>
    </row>
    <row r="866" spans="8:9" ht="12.75">
      <c r="H866" s="12"/>
      <c r="I866" s="4"/>
    </row>
    <row r="867" spans="8:9" ht="12.75">
      <c r="H867" s="12"/>
      <c r="I867" s="4"/>
    </row>
    <row r="868" spans="8:9" ht="12.75">
      <c r="H868" s="12"/>
      <c r="I868" s="4"/>
    </row>
    <row r="869" spans="8:9" ht="12.75">
      <c r="H869" s="12"/>
      <c r="I869" s="4"/>
    </row>
    <row r="870" spans="8:9" ht="12.75">
      <c r="H870" s="12"/>
      <c r="I870" s="4"/>
    </row>
    <row r="871" spans="8:9" ht="12.75">
      <c r="H871" s="12"/>
      <c r="I871" s="4"/>
    </row>
    <row r="872" spans="8:9" ht="12.75">
      <c r="H872" s="12"/>
      <c r="I872" s="4"/>
    </row>
    <row r="873" spans="8:9" ht="12.75">
      <c r="H873" s="12"/>
      <c r="I873" s="4"/>
    </row>
    <row r="874" spans="8:9" ht="12.75">
      <c r="H874" s="12"/>
      <c r="I874" s="4"/>
    </row>
    <row r="875" spans="8:9" ht="12.75">
      <c r="H875" s="12"/>
      <c r="I875" s="4"/>
    </row>
    <row r="876" spans="8:9" ht="12.75">
      <c r="H876" s="12"/>
      <c r="I876" s="4"/>
    </row>
    <row r="877" spans="8:9" ht="12.75">
      <c r="H877" s="12"/>
      <c r="I877" s="4"/>
    </row>
    <row r="878" spans="8:9" ht="12.75">
      <c r="H878" s="12"/>
      <c r="I878" s="4"/>
    </row>
    <row r="879" spans="8:9" ht="12.75">
      <c r="H879" s="12"/>
      <c r="I879" s="4"/>
    </row>
    <row r="880" spans="8:9" ht="12.75">
      <c r="H880" s="12"/>
      <c r="I880" s="4"/>
    </row>
    <row r="881" spans="8:9" ht="12.75">
      <c r="H881" s="12"/>
      <c r="I881" s="4"/>
    </row>
    <row r="882" spans="8:9" ht="12.75">
      <c r="H882" s="12"/>
      <c r="I882" s="4"/>
    </row>
    <row r="883" spans="8:9" ht="12.75">
      <c r="H883" s="12"/>
      <c r="I883" s="4"/>
    </row>
    <row r="884" spans="8:9" ht="12.75">
      <c r="H884" s="12"/>
      <c r="I884" s="4"/>
    </row>
    <row r="885" spans="8:9" ht="12.75">
      <c r="H885" s="12"/>
      <c r="I885" s="4"/>
    </row>
    <row r="886" spans="8:9" ht="12.75">
      <c r="H886" s="12"/>
      <c r="I886" s="4"/>
    </row>
    <row r="887" spans="8:9" ht="12.75">
      <c r="H887" s="12"/>
      <c r="I887" s="4"/>
    </row>
    <row r="888" spans="8:9" ht="12.75">
      <c r="H888" s="12"/>
      <c r="I888" s="4"/>
    </row>
    <row r="889" spans="8:9" ht="12.75">
      <c r="H889" s="12"/>
      <c r="I889" s="4"/>
    </row>
    <row r="890" spans="8:9" ht="12.75">
      <c r="H890" s="12"/>
      <c r="I890" s="4"/>
    </row>
    <row r="891" spans="8:9" ht="12.75">
      <c r="H891" s="12"/>
      <c r="I891" s="4"/>
    </row>
    <row r="892" spans="8:9" ht="12.75">
      <c r="H892" s="12"/>
      <c r="I892" s="4"/>
    </row>
    <row r="893" spans="8:9" ht="12.75">
      <c r="H893" s="12"/>
      <c r="I893" s="4"/>
    </row>
    <row r="894" spans="8:9" ht="12.75">
      <c r="H894" s="12"/>
      <c r="I894" s="4"/>
    </row>
    <row r="895" spans="8:9" ht="12.75">
      <c r="H895" s="12"/>
      <c r="I895" s="4"/>
    </row>
    <row r="896" spans="8:9" ht="12.75">
      <c r="H896" s="12"/>
      <c r="I896" s="4"/>
    </row>
    <row r="897" spans="8:9" ht="12.75">
      <c r="H897" s="12"/>
      <c r="I897" s="4"/>
    </row>
    <row r="898" spans="8:9" ht="12.75">
      <c r="H898" s="12"/>
      <c r="I898" s="4"/>
    </row>
    <row r="899" spans="8:9" ht="12.75">
      <c r="H899" s="12"/>
      <c r="I899" s="4"/>
    </row>
    <row r="900" spans="8:9" ht="12.75">
      <c r="H900" s="12"/>
      <c r="I900" s="4"/>
    </row>
    <row r="901" spans="8:9" ht="12.75">
      <c r="H901" s="12"/>
      <c r="I901" s="4"/>
    </row>
    <row r="902" spans="8:9" ht="12.75">
      <c r="H902" s="12"/>
      <c r="I902" s="4"/>
    </row>
    <row r="903" spans="8:9" ht="12.75">
      <c r="H903" s="12"/>
      <c r="I903" s="4"/>
    </row>
    <row r="904" spans="8:9" ht="12.75">
      <c r="H904" s="12"/>
      <c r="I904" s="4"/>
    </row>
    <row r="905" spans="8:9" ht="12.75">
      <c r="H905" s="12"/>
      <c r="I905" s="4"/>
    </row>
    <row r="906" spans="8:9" ht="12.75">
      <c r="H906" s="12"/>
      <c r="I906" s="4"/>
    </row>
    <row r="907" spans="8:9" ht="12.75">
      <c r="H907" s="12"/>
      <c r="I907" s="4"/>
    </row>
    <row r="908" spans="8:9" ht="12.75">
      <c r="H908" s="12"/>
      <c r="I908" s="4"/>
    </row>
    <row r="909" spans="8:9" ht="12.75">
      <c r="H909" s="12"/>
      <c r="I909" s="4"/>
    </row>
    <row r="910" spans="8:9" ht="12.75">
      <c r="H910" s="12"/>
      <c r="I910" s="4"/>
    </row>
    <row r="911" spans="8:9" ht="12.75">
      <c r="H911" s="12"/>
      <c r="I911" s="4"/>
    </row>
    <row r="912" spans="8:9" ht="12.75">
      <c r="H912" s="12"/>
      <c r="I912" s="4"/>
    </row>
    <row r="913" spans="8:9" ht="12.75">
      <c r="H913" s="12"/>
      <c r="I913" s="4"/>
    </row>
    <row r="914" spans="8:9" ht="12.75">
      <c r="H914" s="12"/>
      <c r="I914" s="4"/>
    </row>
    <row r="915" spans="8:9" ht="12.75">
      <c r="H915" s="12"/>
      <c r="I915" s="4"/>
    </row>
    <row r="916" spans="8:9" ht="12.75">
      <c r="H916" s="12"/>
      <c r="I916" s="4"/>
    </row>
    <row r="917" spans="8:9" ht="12.75">
      <c r="H917" s="12"/>
      <c r="I917" s="4"/>
    </row>
    <row r="918" spans="8:9" ht="12.75">
      <c r="H918" s="12"/>
      <c r="I918" s="4"/>
    </row>
    <row r="919" spans="8:9" ht="12.75">
      <c r="H919" s="12"/>
      <c r="I919" s="4"/>
    </row>
    <row r="920" spans="8:9" ht="12.75">
      <c r="H920" s="12"/>
      <c r="I920" s="4"/>
    </row>
    <row r="921" spans="8:9" ht="12.75">
      <c r="H921" s="12"/>
      <c r="I921" s="4"/>
    </row>
    <row r="922" spans="8:9" ht="12.75">
      <c r="H922" s="12"/>
      <c r="I922" s="4"/>
    </row>
    <row r="923" spans="8:9" ht="12.75">
      <c r="H923" s="12"/>
      <c r="I923" s="4"/>
    </row>
    <row r="924" spans="8:9" ht="12.75">
      <c r="H924" s="12"/>
      <c r="I924" s="4"/>
    </row>
    <row r="925" spans="8:9" ht="12.75">
      <c r="H925" s="12"/>
      <c r="I925" s="4"/>
    </row>
    <row r="926" spans="8:9" ht="12.75">
      <c r="H926" s="12"/>
      <c r="I926" s="4"/>
    </row>
    <row r="927" spans="8:9" ht="12.75">
      <c r="H927" s="12"/>
      <c r="I927" s="4"/>
    </row>
    <row r="928" spans="8:9" ht="12.75">
      <c r="H928" s="12"/>
      <c r="I928" s="4"/>
    </row>
    <row r="929" spans="8:9" ht="12.75">
      <c r="H929" s="12"/>
      <c r="I929" s="4"/>
    </row>
    <row r="930" spans="8:9" ht="12.75">
      <c r="H930" s="12"/>
      <c r="I930" s="4"/>
    </row>
    <row r="931" spans="8:9" ht="12.75">
      <c r="H931" s="12"/>
      <c r="I931" s="4"/>
    </row>
    <row r="932" spans="8:9" ht="12.75">
      <c r="H932" s="12"/>
      <c r="I932" s="4"/>
    </row>
    <row r="933" spans="8:9" ht="12.75">
      <c r="H933" s="12"/>
      <c r="I933" s="4"/>
    </row>
    <row r="934" spans="8:9" ht="12.75">
      <c r="H934" s="12"/>
      <c r="I934" s="4"/>
    </row>
    <row r="935" spans="8:9" ht="12.75">
      <c r="H935" s="12"/>
      <c r="I935" s="4"/>
    </row>
    <row r="936" spans="8:9" ht="12.75">
      <c r="H936" s="12"/>
      <c r="I936" s="4"/>
    </row>
    <row r="937" spans="8:9" ht="12.75">
      <c r="H937" s="12"/>
      <c r="I937" s="4"/>
    </row>
    <row r="938" spans="8:9" ht="12.75">
      <c r="H938" s="12"/>
      <c r="I938" s="4"/>
    </row>
    <row r="939" spans="8:9" ht="12.75">
      <c r="H939" s="12"/>
      <c r="I939" s="4"/>
    </row>
    <row r="940" spans="8:9" ht="12.75">
      <c r="H940" s="12"/>
      <c r="I940" s="4"/>
    </row>
    <row r="941" spans="8:9" ht="12.75">
      <c r="H941" s="12"/>
      <c r="I941" s="4"/>
    </row>
    <row r="942" spans="8:9" ht="12.75">
      <c r="H942" s="12"/>
      <c r="I942" s="4"/>
    </row>
    <row r="943" spans="8:9" ht="12.75">
      <c r="H943" s="12"/>
      <c r="I943" s="4"/>
    </row>
    <row r="944" spans="8:9" ht="12.75">
      <c r="H944" s="12"/>
      <c r="I944" s="4"/>
    </row>
    <row r="945" spans="8:9" ht="12.75">
      <c r="H945" s="12"/>
      <c r="I945" s="4"/>
    </row>
    <row r="946" spans="8:9" ht="12.75">
      <c r="H946" s="12"/>
      <c r="I946" s="4"/>
    </row>
    <row r="947" spans="8:9" ht="12.75">
      <c r="H947" s="12"/>
      <c r="I947" s="4"/>
    </row>
    <row r="948" spans="8:9" ht="12.75">
      <c r="H948" s="12"/>
      <c r="I948" s="4"/>
    </row>
    <row r="949" spans="8:9" ht="12.75">
      <c r="H949" s="12"/>
      <c r="I949" s="4"/>
    </row>
    <row r="950" spans="8:9" ht="12.75">
      <c r="H950" s="12"/>
      <c r="I950" s="4"/>
    </row>
    <row r="951" spans="8:9" ht="12.75">
      <c r="H951" s="12"/>
      <c r="I951" s="4"/>
    </row>
    <row r="952" spans="8:9" ht="12.75">
      <c r="H952" s="12"/>
      <c r="I952" s="4"/>
    </row>
    <row r="953" spans="8:9" ht="12.75">
      <c r="H953" s="12"/>
      <c r="I953" s="4"/>
    </row>
    <row r="954" spans="8:9" ht="12.75">
      <c r="H954" s="12"/>
      <c r="I954" s="4"/>
    </row>
    <row r="955" spans="8:9" ht="12.75">
      <c r="H955" s="12"/>
      <c r="I955" s="4"/>
    </row>
    <row r="956" spans="8:9" ht="12.75">
      <c r="H956" s="12"/>
      <c r="I956" s="4"/>
    </row>
    <row r="957" spans="8:9" ht="12.75">
      <c r="H957" s="12"/>
      <c r="I957" s="4"/>
    </row>
    <row r="958" spans="8:9" ht="12.75">
      <c r="H958" s="12"/>
      <c r="I958" s="4"/>
    </row>
    <row r="959" spans="8:9" ht="12.75">
      <c r="H959" s="12"/>
      <c r="I959" s="4"/>
    </row>
    <row r="960" spans="8:9" ht="12.75">
      <c r="H960" s="12"/>
      <c r="I960" s="4"/>
    </row>
    <row r="961" spans="8:9" ht="12.75">
      <c r="H961" s="12"/>
      <c r="I961" s="4"/>
    </row>
    <row r="962" spans="8:9" ht="12.75">
      <c r="H962" s="12"/>
      <c r="I962" s="4"/>
    </row>
    <row r="963" spans="8:9" ht="12.75">
      <c r="H963" s="12"/>
      <c r="I963" s="4"/>
    </row>
    <row r="964" spans="8:9" ht="12.75">
      <c r="H964" s="12"/>
      <c r="I964" s="4"/>
    </row>
    <row r="965" spans="8:9" ht="12.75">
      <c r="H965" s="12"/>
      <c r="I965" s="4"/>
    </row>
    <row r="966" spans="8:9" ht="12.75">
      <c r="H966" s="12"/>
      <c r="I966" s="4"/>
    </row>
    <row r="967" spans="8:9" ht="12.75">
      <c r="H967" s="12"/>
      <c r="I967" s="4"/>
    </row>
    <row r="968" spans="8:9" ht="12.75">
      <c r="H968" s="12"/>
      <c r="I968" s="4"/>
    </row>
    <row r="969" spans="8:9" ht="12.75">
      <c r="H969" s="12"/>
      <c r="I969" s="4"/>
    </row>
    <row r="970" spans="8:9" ht="12.75">
      <c r="H970" s="12"/>
      <c r="I970" s="4"/>
    </row>
    <row r="971" spans="8:9" ht="12.75">
      <c r="H971" s="12"/>
      <c r="I971" s="4"/>
    </row>
    <row r="972" spans="8:9" ht="12.75">
      <c r="H972" s="12"/>
      <c r="I972" s="4"/>
    </row>
    <row r="973" spans="8:9" ht="12.75">
      <c r="H973" s="12"/>
      <c r="I973" s="4"/>
    </row>
    <row r="974" spans="8:9" ht="12.75">
      <c r="H974" s="12"/>
      <c r="I974" s="4"/>
    </row>
    <row r="975" spans="8:9" ht="12.75">
      <c r="H975" s="12"/>
      <c r="I975" s="4"/>
    </row>
    <row r="976" spans="8:9" ht="12.75">
      <c r="H976" s="12"/>
      <c r="I976" s="4"/>
    </row>
    <row r="977" spans="8:9" ht="12.75">
      <c r="H977" s="12"/>
      <c r="I977" s="4"/>
    </row>
    <row r="978" spans="8:9" ht="12.75">
      <c r="H978" s="12"/>
      <c r="I978" s="4"/>
    </row>
    <row r="979" spans="8:9" ht="12.75">
      <c r="H979" s="12"/>
      <c r="I979" s="4"/>
    </row>
    <row r="980" spans="8:9" ht="12.75">
      <c r="H980" s="12"/>
      <c r="I980" s="4"/>
    </row>
    <row r="981" spans="8:9" ht="12.75">
      <c r="H981" s="12"/>
      <c r="I981" s="4"/>
    </row>
    <row r="982" spans="8:9" ht="12.75">
      <c r="H982" s="12"/>
      <c r="I982" s="4"/>
    </row>
    <row r="983" spans="8:9" ht="12.75">
      <c r="H983" s="12"/>
      <c r="I983" s="4"/>
    </row>
    <row r="984" spans="8:9" ht="12.75">
      <c r="H984" s="12"/>
      <c r="I984" s="4"/>
    </row>
    <row r="985" spans="8:9" ht="12.75">
      <c r="H985" s="12"/>
      <c r="I985" s="4"/>
    </row>
    <row r="986" spans="8:9" ht="12.75">
      <c r="H986" s="12"/>
      <c r="I986" s="4"/>
    </row>
    <row r="987" spans="8:9" ht="12.75">
      <c r="H987" s="12"/>
      <c r="I987" s="4"/>
    </row>
    <row r="988" spans="8:9" ht="12.75">
      <c r="H988" s="12"/>
      <c r="I988" s="4"/>
    </row>
    <row r="989" spans="8:9" ht="12.75">
      <c r="H989" s="12"/>
      <c r="I989" s="4"/>
    </row>
    <row r="990" spans="8:9" ht="12.75">
      <c r="H990" s="12"/>
      <c r="I990" s="4"/>
    </row>
    <row r="991" spans="8:9" ht="12.75">
      <c r="H991" s="12"/>
      <c r="I991" s="4"/>
    </row>
    <row r="992" spans="8:9" ht="12.75">
      <c r="H992" s="12"/>
      <c r="I992" s="4"/>
    </row>
    <row r="993" spans="8:9" ht="12.75">
      <c r="H993" s="12"/>
      <c r="I993" s="4"/>
    </row>
    <row r="994" spans="8:9" ht="12.75">
      <c r="H994" s="12"/>
      <c r="I994" s="4"/>
    </row>
    <row r="995" spans="8:9" ht="12.75">
      <c r="H995" s="12"/>
      <c r="I995" s="4"/>
    </row>
    <row r="996" spans="8:9" ht="12.75">
      <c r="H996" s="12"/>
      <c r="I996" s="4"/>
    </row>
    <row r="997" spans="8:9" ht="12.75">
      <c r="H997" s="12"/>
      <c r="I997" s="4"/>
    </row>
    <row r="998" spans="8:9" ht="12.75">
      <c r="H998" s="12"/>
      <c r="I998" s="4"/>
    </row>
    <row r="999" spans="8:9" ht="12.75">
      <c r="H999" s="12"/>
      <c r="I999" s="4"/>
    </row>
    <row r="1000" spans="8:9" ht="12.75">
      <c r="H1000" s="12"/>
      <c r="I1000" s="4"/>
    </row>
    <row r="1001" spans="8:9" ht="12.75">
      <c r="H1001" s="12"/>
      <c r="I1001" s="4"/>
    </row>
    <row r="1002" spans="8:9" ht="12.75">
      <c r="H1002" s="12"/>
      <c r="I1002" s="4"/>
    </row>
    <row r="1003" spans="8:9" ht="12.75">
      <c r="H1003" s="12"/>
      <c r="I1003" s="4"/>
    </row>
    <row r="1004" spans="8:9" ht="12.75">
      <c r="H1004" s="12"/>
      <c r="I1004" s="4"/>
    </row>
    <row r="1005" spans="8:9" ht="12.75">
      <c r="H1005" s="12"/>
      <c r="I1005" s="4"/>
    </row>
    <row r="1006" spans="8:9" ht="12.75">
      <c r="H1006" s="12"/>
      <c r="I1006" s="4"/>
    </row>
    <row r="1007" spans="8:9" ht="12.75">
      <c r="H1007" s="12"/>
      <c r="I1007" s="4"/>
    </row>
    <row r="1008" spans="8:9" ht="12.75">
      <c r="H1008" s="12"/>
      <c r="I1008" s="4"/>
    </row>
    <row r="1009" spans="8:9" ht="12.75">
      <c r="H1009" s="12"/>
      <c r="I1009" s="4"/>
    </row>
    <row r="1010" spans="8:9" ht="12.75">
      <c r="H1010" s="12"/>
      <c r="I1010" s="4"/>
    </row>
    <row r="1011" spans="8:9" ht="12.75">
      <c r="H1011" s="12"/>
      <c r="I1011" s="4"/>
    </row>
    <row r="1012" spans="8:9" ht="12.75">
      <c r="H1012" s="12"/>
      <c r="I1012" s="4"/>
    </row>
    <row r="1013" spans="8:9" ht="12.75">
      <c r="H1013" s="12"/>
      <c r="I1013" s="4"/>
    </row>
  </sheetData>
  <conditionalFormatting sqref="N1:N1013">
    <cfRule type="notContainsBlanks" dxfId="1" priority="1">
      <formula>LEN(TRIM(N1))&gt;0</formula>
    </cfRule>
  </conditionalFormatting>
  <conditionalFormatting sqref="N1:N1013">
    <cfRule type="notContainsBlanks" dxfId="0" priority="2">
      <formula>LEN(TRIM(N1))&gt;0</formula>
    </cfRule>
  </conditionalFormatting>
  <hyperlinks>
    <hyperlink ref="A2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Krzysztof Jamróg</cp:lastModifiedBy>
  <dcterms:modified xsi:type="dcterms:W3CDTF">2017-07-02T14:03:41Z</dcterms:modified>
</cp:coreProperties>
</file>