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Sheet1!$B$7,Sheet1!$B$14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Sheet1!$B$9</definedName>
    <definedName name="solver_lhs2" localSheetId="0" hidden="1">Sheet1!$B$8</definedName>
    <definedName name="solver_lhs3" localSheetId="0" hidden="1">Sheet1!$B$7</definedName>
    <definedName name="solver_lhs4" localSheetId="0" hidden="1">Sheet1!$B$10</definedName>
    <definedName name="solver_lhs5" localSheetId="0" hidden="1">Sheet1!$A$12</definedName>
    <definedName name="solver_lhs6" localSheetId="0" hidden="1">Sheet1!$A$12</definedName>
    <definedName name="solver_lhs7" localSheetId="0" hidden="1">Sheet1!$B$10</definedName>
    <definedName name="solver_lhs8" localSheetId="0" hidden="1">Sheet1!$B$19</definedName>
    <definedName name="solver_lhs9" localSheetId="0" hidden="1">Sheet1!$B$19</definedName>
    <definedName name="solver_lin" localSheetId="0" hidden="1">2</definedName>
    <definedName name="solver_neg" localSheetId="0" hidden="1">2</definedName>
    <definedName name="solver_num" localSheetId="0" hidden="1">9</definedName>
    <definedName name="solver_nwt" localSheetId="0" hidden="1">1</definedName>
    <definedName name="solver_opt" localSheetId="0" hidden="1">Sheet1!$B$19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4</definedName>
    <definedName name="solver_rel8" localSheetId="0" hidden="1">1</definedName>
    <definedName name="solver_rel9" localSheetId="0" hidden="1">3</definedName>
    <definedName name="solver_rhs1" localSheetId="0" hidden="1">20</definedName>
    <definedName name="solver_rhs2" localSheetId="0" hidden="1">20</definedName>
    <definedName name="solver_rhs3" localSheetId="0" hidden="1">5000</definedName>
    <definedName name="solver_rhs4" localSheetId="0" hidden="1">2000000</definedName>
    <definedName name="solver_rhs5" localSheetId="0" hidden="1">1.01</definedName>
    <definedName name="solver_rhs6" localSheetId="0" hidden="1">0.9</definedName>
    <definedName name="solver_rhs7" localSheetId="0" hidden="1">integer</definedName>
    <definedName name="solver_rhs8" localSheetId="0" hidden="1">2.001</definedName>
    <definedName name="solver_rhs9" localSheetId="0" hidden="1">1.9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2</definedName>
  </definedNames>
  <calcPr calcId="125725"/>
</workbook>
</file>

<file path=xl/calcChain.xml><?xml version="1.0" encoding="utf-8"?>
<calcChain xmlns="http://schemas.openxmlformats.org/spreadsheetml/2006/main">
  <c r="D10" i="1"/>
  <c r="B9"/>
  <c r="B8"/>
  <c r="B19"/>
  <c r="B15"/>
  <c r="A12" l="1"/>
</calcChain>
</file>

<file path=xl/sharedStrings.xml><?xml version="1.0" encoding="utf-8"?>
<sst xmlns="http://schemas.openxmlformats.org/spreadsheetml/2006/main" count="19" uniqueCount="16">
  <si>
    <t>frequency:</t>
  </si>
  <si>
    <t>Hz</t>
  </si>
  <si>
    <t>R1</t>
  </si>
  <si>
    <t>Ohms</t>
  </si>
  <si>
    <t xml:space="preserve">t1 </t>
  </si>
  <si>
    <t>second</t>
  </si>
  <si>
    <t>t2</t>
  </si>
  <si>
    <t>R2</t>
  </si>
  <si>
    <t xml:space="preserve">C </t>
  </si>
  <si>
    <t>Farads</t>
  </si>
  <si>
    <t>uF</t>
  </si>
  <si>
    <t>f</t>
  </si>
  <si>
    <t>.7 uF</t>
  </si>
  <si>
    <t>5k</t>
  </si>
  <si>
    <t>*will need 2 0.45 uF capacitors in parallel</t>
  </si>
  <si>
    <t>kOhms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</si>
</sst>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104321</xdr:colOff>
      <xdr:row>1</xdr:row>
      <xdr:rowOff>31750</xdr:rowOff>
    </xdr:from>
    <xdr:to>
      <xdr:col>13</xdr:col>
      <xdr:colOff>463550</xdr:colOff>
      <xdr:row>20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8071" y="215900"/>
          <a:ext cx="5236029" cy="3467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120650</xdr:colOff>
      <xdr:row>4</xdr:row>
      <xdr:rowOff>25400</xdr:rowOff>
    </xdr:from>
    <xdr:to>
      <xdr:col>18</xdr:col>
      <xdr:colOff>273050</xdr:colOff>
      <xdr:row>13</xdr:row>
      <xdr:rowOff>6350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15300" y="762000"/>
          <a:ext cx="3200400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9"/>
  <sheetViews>
    <sheetView tabSelected="1" topLeftCell="A4" workbookViewId="0">
      <selection activeCell="B10" sqref="B10"/>
    </sheetView>
  </sheetViews>
  <sheetFormatPr defaultRowHeight="14.5"/>
  <cols>
    <col min="1" max="1" width="9.7265625" bestFit="1" customWidth="1"/>
    <col min="2" max="2" width="11.81640625" bestFit="1" customWidth="1"/>
  </cols>
  <sheetData>
    <row r="6" spans="1:5">
      <c r="A6" t="s">
        <v>0</v>
      </c>
      <c r="B6">
        <v>2</v>
      </c>
      <c r="C6" t="s">
        <v>1</v>
      </c>
    </row>
    <row r="7" spans="1:5">
      <c r="A7" t="s">
        <v>2</v>
      </c>
      <c r="B7">
        <v>5000</v>
      </c>
      <c r="C7" t="s">
        <v>3</v>
      </c>
      <c r="D7" t="s">
        <v>13</v>
      </c>
    </row>
    <row r="8" spans="1:5">
      <c r="A8" t="s">
        <v>4</v>
      </c>
      <c r="B8">
        <f>LN(2)*(B7+B10)*B14</f>
        <v>0.25121289722648843</v>
      </c>
      <c r="C8" t="s">
        <v>5</v>
      </c>
    </row>
    <row r="9" spans="1:5">
      <c r="A9" t="s">
        <v>6</v>
      </c>
      <c r="B9">
        <f>LN(2)*B10*B14</f>
        <v>0.24878688677329117</v>
      </c>
      <c r="C9" t="s">
        <v>5</v>
      </c>
    </row>
    <row r="10" spans="1:5">
      <c r="A10" t="s">
        <v>7</v>
      </c>
      <c r="B10">
        <v>512749</v>
      </c>
      <c r="C10" t="s">
        <v>3</v>
      </c>
      <c r="D10">
        <f>B10/1000</f>
        <v>512.74900000000002</v>
      </c>
      <c r="E10" t="s">
        <v>15</v>
      </c>
    </row>
    <row r="11" spans="1:5">
      <c r="B11" s="2"/>
    </row>
    <row r="12" spans="1:5">
      <c r="A12">
        <f>B8/B9</f>
        <v>1.0097513598271277</v>
      </c>
    </row>
    <row r="14" spans="1:5">
      <c r="A14" t="s">
        <v>8</v>
      </c>
      <c r="B14" s="1">
        <v>6.9999864999450259E-7</v>
      </c>
      <c r="C14" t="s">
        <v>9</v>
      </c>
    </row>
    <row r="15" spans="1:5">
      <c r="B15">
        <f>B14*1000000</f>
        <v>0.69999864999450256</v>
      </c>
      <c r="C15" t="s">
        <v>10</v>
      </c>
      <c r="D15" t="s">
        <v>12</v>
      </c>
    </row>
    <row r="16" spans="1:5">
      <c r="B16" t="s">
        <v>14</v>
      </c>
    </row>
    <row r="19" spans="1:3">
      <c r="A19" t="s">
        <v>11</v>
      </c>
      <c r="B19">
        <f>1/(LN(2)*B14*(B7+2*B10))</f>
        <v>2.0000008640012545</v>
      </c>
      <c r="C19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KyleJ</dc:creator>
  <cp:lastModifiedBy>KyleJ</cp:lastModifiedBy>
  <dcterms:created xsi:type="dcterms:W3CDTF">2018-09-27T19:53:34Z</dcterms:created>
  <dcterms:modified xsi:type="dcterms:W3CDTF">2018-09-28T01:47:56Z</dcterms:modified>
</cp:coreProperties>
</file>