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nidurhal\"/>
    </mc:Choice>
  </mc:AlternateContent>
  <xr:revisionPtr revIDLastSave="0" documentId="13_ncr:1_{2A96703E-913E-40FB-B49B-82143821304B}" xr6:coauthVersionLast="47" xr6:coauthVersionMax="47" xr10:uidLastSave="{00000000-0000-0000-0000-000000000000}"/>
  <bookViews>
    <workbookView xWindow="38280" yWindow="-120" windowWidth="29040" windowHeight="15840" xr2:uid="{C0E6F34C-E791-443F-8AC7-761637030D11}"/>
  </bookViews>
  <sheets>
    <sheet name="Pöntunarblað" sheetId="18" r:id="rId1"/>
  </sheets>
  <definedNames>
    <definedName name="_xlnm._FilterDatabase" localSheetId="0" hidden="1">Pöntunarblað!$A$2:$F$40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8" l="1"/>
  <c r="B3" i="18"/>
  <c r="B4" i="18"/>
  <c r="B5" i="18"/>
  <c r="A5" i="18" s="1"/>
  <c r="B6" i="18"/>
  <c r="B7" i="18"/>
  <c r="A7" i="18" s="1"/>
  <c r="B8" i="18"/>
  <c r="B9" i="18"/>
  <c r="B10" i="18"/>
  <c r="B11" i="18"/>
  <c r="B12" i="18"/>
  <c r="B13" i="18"/>
  <c r="A13" i="18" s="1"/>
  <c r="B14" i="18"/>
  <c r="B15" i="18"/>
  <c r="A15" i="18" s="1"/>
  <c r="B16" i="18"/>
  <c r="B17" i="18"/>
  <c r="B18" i="18"/>
  <c r="B19" i="18"/>
  <c r="B20" i="18"/>
  <c r="B21" i="18"/>
  <c r="A21" i="18" s="1"/>
  <c r="B22" i="18"/>
  <c r="B23" i="18"/>
  <c r="A23" i="18" s="1"/>
  <c r="B24" i="18"/>
  <c r="B25" i="18"/>
  <c r="B26" i="18"/>
  <c r="B27" i="18"/>
  <c r="B28" i="18"/>
  <c r="B29" i="18"/>
  <c r="A29" i="18" s="1"/>
  <c r="B30" i="18"/>
  <c r="B31" i="18"/>
  <c r="A31" i="18" s="1"/>
  <c r="B32" i="18"/>
  <c r="B33" i="18"/>
  <c r="B34" i="18"/>
  <c r="B35" i="18"/>
  <c r="B36" i="18"/>
  <c r="B37" i="18"/>
  <c r="A37" i="18" s="1"/>
  <c r="B38" i="18"/>
  <c r="B39" i="18"/>
  <c r="A39" i="18" s="1"/>
  <c r="Q39" i="18" s="1"/>
  <c r="B40" i="18"/>
  <c r="B41" i="18"/>
  <c r="B42" i="18"/>
  <c r="B43" i="18"/>
  <c r="B44" i="18"/>
  <c r="B45" i="18"/>
  <c r="A45" i="18" s="1"/>
  <c r="Q45" i="18" s="1"/>
  <c r="B46" i="18"/>
  <c r="B47" i="18"/>
  <c r="A47" i="18" s="1"/>
  <c r="Q47" i="18" s="1"/>
  <c r="B48" i="18"/>
  <c r="B49" i="18"/>
  <c r="B50" i="18"/>
  <c r="B51" i="18"/>
  <c r="B52" i="18"/>
  <c r="B53" i="18"/>
  <c r="A53" i="18" s="1"/>
  <c r="Q53" i="18" s="1"/>
  <c r="B54" i="18"/>
  <c r="B55" i="18"/>
  <c r="A55" i="18" s="1"/>
  <c r="Q55" i="18" s="1"/>
  <c r="B56" i="18"/>
  <c r="B57" i="18"/>
  <c r="A57" i="18" s="1"/>
  <c r="Q57" i="18" s="1"/>
  <c r="B58" i="18"/>
  <c r="A58" i="18" s="1"/>
  <c r="Q58" i="18" s="1"/>
  <c r="E58" i="18"/>
  <c r="E57" i="18"/>
  <c r="E56" i="18"/>
  <c r="A56" i="18"/>
  <c r="Q56" i="18" s="1"/>
  <c r="E55" i="18"/>
  <c r="E54" i="18"/>
  <c r="A54" i="18"/>
  <c r="Q54" i="18" s="1"/>
  <c r="E53" i="18"/>
  <c r="E52" i="18"/>
  <c r="A52" i="18"/>
  <c r="Q52" i="18" s="1"/>
  <c r="E51" i="18"/>
  <c r="A51" i="18"/>
  <c r="Q51" i="18" s="1"/>
  <c r="E50" i="18"/>
  <c r="A50" i="18"/>
  <c r="Q50" i="18" s="1"/>
  <c r="E49" i="18"/>
  <c r="A49" i="18"/>
  <c r="Q49" i="18" s="1"/>
  <c r="E48" i="18"/>
  <c r="A48" i="18"/>
  <c r="Q48" i="18" s="1"/>
  <c r="E47" i="18"/>
  <c r="E46" i="18"/>
  <c r="A46" i="18"/>
  <c r="Q46" i="18" s="1"/>
  <c r="E45" i="18"/>
  <c r="E44" i="18"/>
  <c r="A44" i="18"/>
  <c r="Q44" i="18" s="1"/>
  <c r="E43" i="18"/>
  <c r="A43" i="18"/>
  <c r="Q43" i="18" s="1"/>
  <c r="E42" i="18"/>
  <c r="A42" i="18"/>
  <c r="Q42" i="18" s="1"/>
  <c r="E41" i="18"/>
  <c r="A41" i="18"/>
  <c r="Q41" i="18" s="1"/>
  <c r="E40" i="18"/>
  <c r="A40" i="18"/>
  <c r="Q40" i="18" s="1"/>
  <c r="E39" i="18"/>
  <c r="E38" i="18"/>
  <c r="A38" i="18"/>
  <c r="E37" i="18"/>
  <c r="E36" i="18"/>
  <c r="A36" i="18"/>
  <c r="E35" i="18"/>
  <c r="A35" i="18"/>
  <c r="E34" i="18"/>
  <c r="A34" i="18"/>
  <c r="E33" i="18"/>
  <c r="A33" i="18"/>
  <c r="E32" i="18"/>
  <c r="A32" i="18"/>
  <c r="E31" i="18"/>
  <c r="E30" i="18"/>
  <c r="A30" i="18"/>
  <c r="E29" i="18"/>
  <c r="E28" i="18"/>
  <c r="A28" i="18"/>
  <c r="E27" i="18"/>
  <c r="A27" i="18"/>
  <c r="E26" i="18"/>
  <c r="A26" i="18"/>
  <c r="E25" i="18"/>
  <c r="A25" i="18"/>
  <c r="E24" i="18"/>
  <c r="A24" i="18"/>
  <c r="E23" i="18"/>
  <c r="E22" i="18"/>
  <c r="A22" i="18"/>
  <c r="E21" i="18"/>
  <c r="E20" i="18"/>
  <c r="A20" i="18"/>
  <c r="E19" i="18"/>
  <c r="A19" i="18"/>
  <c r="E18" i="18"/>
  <c r="A18" i="18"/>
  <c r="E17" i="18"/>
  <c r="A17" i="18"/>
  <c r="E16" i="18"/>
  <c r="A16" i="18"/>
  <c r="E15" i="18"/>
  <c r="E14" i="18"/>
  <c r="A14" i="18"/>
  <c r="E13" i="18"/>
  <c r="E12" i="18"/>
  <c r="A12" i="18"/>
  <c r="E11" i="18"/>
  <c r="A11" i="18"/>
  <c r="E10" i="18"/>
  <c r="A10" i="18"/>
  <c r="E9" i="18"/>
  <c r="A9" i="18"/>
  <c r="E8" i="18"/>
  <c r="A8" i="18"/>
  <c r="E7" i="18"/>
  <c r="E6" i="18"/>
  <c r="A6" i="18"/>
  <c r="E5" i="18"/>
  <c r="E4" i="18"/>
  <c r="A4" i="18"/>
  <c r="E3" i="18"/>
  <c r="A3" i="18"/>
  <c r="F3" i="18" l="1"/>
  <c r="I4" i="18"/>
  <c r="F4" i="18"/>
  <c r="I5" i="18"/>
  <c r="F5" i="18"/>
  <c r="I6" i="18"/>
  <c r="F6" i="18"/>
  <c r="I7" i="18"/>
  <c r="F7" i="18"/>
  <c r="I8" i="18"/>
  <c r="F8" i="18"/>
  <c r="I9" i="18"/>
  <c r="F9" i="18"/>
  <c r="I10" i="18"/>
  <c r="F10" i="18"/>
  <c r="I11" i="18"/>
  <c r="F11" i="18"/>
  <c r="I12" i="18"/>
  <c r="F12" i="18"/>
  <c r="I13" i="18"/>
  <c r="F13" i="18"/>
  <c r="I14" i="18"/>
  <c r="F14" i="18"/>
  <c r="I15" i="18"/>
  <c r="F15" i="18"/>
  <c r="I16" i="18"/>
  <c r="F16" i="18"/>
  <c r="I17" i="18"/>
  <c r="F17" i="18"/>
  <c r="I18" i="18"/>
  <c r="F18" i="18"/>
  <c r="I19" i="18"/>
  <c r="F19" i="18"/>
  <c r="I20" i="18"/>
  <c r="F20" i="18"/>
  <c r="I21" i="18"/>
  <c r="F21" i="18"/>
  <c r="I22" i="18"/>
  <c r="F22" i="18"/>
  <c r="I23" i="18"/>
  <c r="F23" i="18"/>
  <c r="I24" i="18"/>
  <c r="F24" i="18"/>
  <c r="I25" i="18"/>
  <c r="F25" i="18"/>
  <c r="I26" i="18"/>
  <c r="F26" i="18"/>
  <c r="I27" i="18"/>
  <c r="F27" i="18"/>
  <c r="I28" i="18"/>
  <c r="F28" i="18"/>
  <c r="I29" i="18"/>
  <c r="F29" i="18"/>
  <c r="I30" i="18"/>
  <c r="F30" i="18"/>
  <c r="I31" i="18"/>
  <c r="F31" i="18"/>
  <c r="I32" i="18"/>
  <c r="F32" i="18"/>
  <c r="I33" i="18"/>
  <c r="F33" i="18"/>
  <c r="I34" i="18"/>
  <c r="F34" i="18"/>
  <c r="I35" i="18"/>
  <c r="F35" i="18"/>
  <c r="I36" i="18"/>
  <c r="F36" i="18"/>
  <c r="I37" i="18"/>
  <c r="F37" i="18"/>
  <c r="I38" i="18"/>
  <c r="F38" i="18"/>
  <c r="I39" i="18"/>
  <c r="F39" i="18"/>
  <c r="I40" i="18"/>
  <c r="F40" i="18"/>
  <c r="I41" i="18"/>
  <c r="F41" i="18"/>
  <c r="I42" i="18"/>
  <c r="F42" i="18"/>
  <c r="I43" i="18"/>
  <c r="F43" i="18"/>
  <c r="I44" i="18"/>
  <c r="F44" i="18"/>
  <c r="I45" i="18"/>
  <c r="F45" i="18"/>
  <c r="I46" i="18"/>
  <c r="F46" i="18"/>
  <c r="I47" i="18"/>
  <c r="F47" i="18"/>
  <c r="I48" i="18"/>
  <c r="F48" i="18"/>
  <c r="I49" i="18"/>
  <c r="F49" i="18"/>
  <c r="I50" i="18"/>
  <c r="F50" i="18"/>
  <c r="I51" i="18"/>
  <c r="F51" i="18"/>
  <c r="I52" i="18"/>
  <c r="F52" i="18"/>
  <c r="I53" i="18"/>
  <c r="F53" i="18"/>
  <c r="I54" i="18"/>
  <c r="F54" i="18"/>
  <c r="I55" i="18"/>
  <c r="F55" i="18"/>
  <c r="I56" i="18"/>
  <c r="F56" i="18"/>
  <c r="I57" i="18"/>
  <c r="F57" i="18"/>
  <c r="I58" i="18"/>
  <c r="F58" i="18"/>
  <c r="J58" i="18" l="1"/>
  <c r="J57" i="18"/>
  <c r="J56" i="18"/>
  <c r="J55" i="18"/>
  <c r="J54" i="18"/>
  <c r="J53" i="18"/>
  <c r="J52" i="18"/>
  <c r="J51" i="18"/>
  <c r="J50" i="18"/>
  <c r="J49" i="18"/>
  <c r="J48" i="18"/>
  <c r="J47" i="18"/>
  <c r="J46" i="18"/>
  <c r="J45" i="18"/>
  <c r="J44" i="18"/>
  <c r="J43" i="18"/>
  <c r="J42" i="18"/>
  <c r="J41" i="18"/>
  <c r="J40" i="18"/>
  <c r="J39" i="18"/>
  <c r="J38" i="18"/>
  <c r="J37" i="18"/>
  <c r="J36" i="18"/>
  <c r="J35" i="18"/>
  <c r="J34" i="18"/>
  <c r="J33" i="18"/>
  <c r="J32" i="18"/>
  <c r="J31" i="18"/>
  <c r="J30" i="18"/>
  <c r="J29" i="18"/>
  <c r="J28" i="18"/>
  <c r="J27" i="18"/>
  <c r="J26" i="18"/>
  <c r="J25" i="18"/>
  <c r="J24" i="18"/>
  <c r="J23" i="18"/>
  <c r="J22" i="18"/>
  <c r="J21" i="18"/>
  <c r="J20" i="18"/>
  <c r="J19" i="18"/>
  <c r="J18" i="18"/>
  <c r="J17" i="18"/>
  <c r="J16" i="18"/>
  <c r="J15" i="18"/>
  <c r="J14" i="18"/>
  <c r="J13" i="18"/>
  <c r="J12" i="18"/>
  <c r="J11" i="18"/>
  <c r="J10" i="18"/>
  <c r="J9" i="18"/>
  <c r="J8" i="18"/>
  <c r="J7" i="18"/>
  <c r="J6" i="18"/>
  <c r="J5" i="18"/>
  <c r="J4" i="18"/>
  <c r="J3" i="18"/>
  <c r="K3" i="18" l="1"/>
  <c r="K4" i="18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L58" i="18" l="1"/>
  <c r="L57" i="18"/>
  <c r="L56" i="18"/>
  <c r="L55" i="18"/>
  <c r="L54" i="18"/>
  <c r="L53" i="18"/>
  <c r="L52" i="18"/>
  <c r="L51" i="18"/>
  <c r="L50" i="18"/>
  <c r="L49" i="18"/>
  <c r="L48" i="18"/>
  <c r="L47" i="18"/>
  <c r="L46" i="18"/>
  <c r="L45" i="18"/>
  <c r="L44" i="18"/>
  <c r="L43" i="18"/>
  <c r="L42" i="18"/>
  <c r="L41" i="18"/>
  <c r="L40" i="18"/>
  <c r="L39" i="18"/>
  <c r="L38" i="18"/>
  <c r="L37" i="18"/>
  <c r="L36" i="18"/>
  <c r="L35" i="18"/>
  <c r="L34" i="18"/>
  <c r="L33" i="18"/>
  <c r="L32" i="18"/>
  <c r="L31" i="18"/>
  <c r="L30" i="18"/>
  <c r="L29" i="18"/>
  <c r="L28" i="18"/>
  <c r="L27" i="18"/>
  <c r="L26" i="18"/>
  <c r="L25" i="18"/>
  <c r="L24" i="18"/>
  <c r="L23" i="18"/>
  <c r="L22" i="18"/>
  <c r="L21" i="18"/>
  <c r="L20" i="18"/>
  <c r="L19" i="18"/>
  <c r="L18" i="18"/>
  <c r="L17" i="18"/>
  <c r="L16" i="18"/>
  <c r="L15" i="18"/>
  <c r="L14" i="18"/>
  <c r="L13" i="18"/>
  <c r="L12" i="18"/>
  <c r="L11" i="18"/>
  <c r="L10" i="18"/>
  <c r="L9" i="18"/>
  <c r="L8" i="18"/>
  <c r="L7" i="18"/>
  <c r="L6" i="18"/>
  <c r="L5" i="18"/>
  <c r="L4" i="18"/>
  <c r="L3" i="18"/>
  <c r="M3" i="18" l="1"/>
  <c r="M4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M37" i="18"/>
  <c r="M38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M52" i="18"/>
  <c r="M53" i="18"/>
  <c r="M54" i="18"/>
  <c r="M55" i="18"/>
  <c r="M56" i="18"/>
  <c r="M57" i="18"/>
  <c r="M58" i="18"/>
  <c r="N58" i="18" l="1"/>
  <c r="N57" i="18"/>
  <c r="N56" i="18"/>
  <c r="N55" i="18"/>
  <c r="N54" i="18"/>
  <c r="N53" i="18"/>
  <c r="N52" i="18"/>
  <c r="N51" i="18"/>
  <c r="N50" i="18"/>
  <c r="N49" i="18"/>
  <c r="N48" i="18"/>
  <c r="N47" i="18"/>
  <c r="N46" i="18"/>
  <c r="N45" i="18"/>
  <c r="N44" i="18"/>
  <c r="N43" i="18"/>
  <c r="N42" i="18"/>
  <c r="N41" i="18"/>
  <c r="N40" i="18"/>
  <c r="N39" i="18"/>
  <c r="N38" i="18"/>
  <c r="N37" i="18"/>
  <c r="N36" i="18"/>
  <c r="N35" i="18"/>
  <c r="N34" i="18"/>
  <c r="N33" i="18"/>
  <c r="N32" i="18"/>
  <c r="N31" i="18"/>
  <c r="N30" i="18"/>
  <c r="N29" i="18"/>
  <c r="N28" i="18"/>
  <c r="N27" i="18"/>
  <c r="N26" i="18"/>
  <c r="N25" i="18"/>
  <c r="N24" i="18"/>
  <c r="N23" i="18"/>
  <c r="N22" i="18"/>
  <c r="N21" i="18"/>
  <c r="N20" i="18"/>
  <c r="N19" i="18"/>
  <c r="N18" i="18"/>
  <c r="N17" i="18"/>
  <c r="N16" i="18"/>
  <c r="N15" i="18"/>
  <c r="N14" i="18"/>
  <c r="N13" i="18"/>
  <c r="N12" i="18"/>
  <c r="N11" i="18"/>
  <c r="N10" i="18"/>
  <c r="N9" i="18"/>
  <c r="N8" i="18"/>
  <c r="N7" i="18"/>
  <c r="N6" i="18"/>
  <c r="N5" i="18"/>
  <c r="N4" i="18"/>
  <c r="N3" i="18"/>
  <c r="O6" i="18" l="1"/>
  <c r="O9" i="18"/>
  <c r="O18" i="18"/>
  <c r="O27" i="18"/>
  <c r="O31" i="18"/>
  <c r="O3" i="18"/>
  <c r="P3" i="18" s="1"/>
  <c r="O4" i="18"/>
  <c r="O5" i="18"/>
  <c r="O7" i="18"/>
  <c r="O8" i="18"/>
  <c r="O10" i="18"/>
  <c r="O11" i="18"/>
  <c r="O12" i="18"/>
  <c r="O13" i="18"/>
  <c r="O14" i="18"/>
  <c r="O15" i="18"/>
  <c r="O16" i="18"/>
  <c r="O17" i="18"/>
  <c r="O19" i="18"/>
  <c r="O20" i="18"/>
  <c r="O21" i="18"/>
  <c r="O22" i="18"/>
  <c r="O23" i="18"/>
  <c r="O24" i="18"/>
  <c r="O25" i="18"/>
  <c r="O26" i="18"/>
  <c r="O28" i="18"/>
  <c r="O29" i="18"/>
  <c r="O30" i="18"/>
  <c r="O32" i="18"/>
  <c r="O33" i="18"/>
  <c r="O34" i="18"/>
  <c r="O35" i="18"/>
  <c r="O36" i="18"/>
  <c r="O37" i="18"/>
  <c r="O38" i="18"/>
  <c r="O39" i="18"/>
  <c r="P39" i="18" s="1"/>
  <c r="O40" i="18"/>
  <c r="P40" i="18" s="1"/>
  <c r="O41" i="18"/>
  <c r="P41" i="18" s="1"/>
  <c r="O42" i="18"/>
  <c r="P42" i="18" s="1"/>
  <c r="O43" i="18"/>
  <c r="P43" i="18" s="1"/>
  <c r="O44" i="18"/>
  <c r="P44" i="18" s="1"/>
  <c r="O45" i="18"/>
  <c r="P45" i="18" s="1"/>
  <c r="O46" i="18"/>
  <c r="P46" i="18" s="1"/>
  <c r="O47" i="18"/>
  <c r="P47" i="18" s="1"/>
  <c r="O48" i="18"/>
  <c r="P48" i="18" s="1"/>
  <c r="O49" i="18"/>
  <c r="P49" i="18" s="1"/>
  <c r="O50" i="18"/>
  <c r="P50" i="18" s="1"/>
  <c r="O51" i="18"/>
  <c r="P51" i="18" s="1"/>
  <c r="O52" i="18"/>
  <c r="P52" i="18" s="1"/>
  <c r="O53" i="18"/>
  <c r="P53" i="18" s="1"/>
  <c r="O54" i="18"/>
  <c r="P54" i="18" s="1"/>
  <c r="O55" i="18"/>
  <c r="P55" i="18" s="1"/>
  <c r="O56" i="18"/>
  <c r="P56" i="18" s="1"/>
  <c r="O57" i="18"/>
  <c r="P57" i="18" s="1"/>
  <c r="O58" i="18"/>
  <c r="P58" i="18" s="1"/>
  <c r="P31" i="18" l="1"/>
  <c r="Q31" i="18"/>
  <c r="P27" i="18"/>
  <c r="Q27" i="18"/>
  <c r="P18" i="18"/>
  <c r="Q18" i="18" s="1"/>
  <c r="P9" i="18"/>
  <c r="Q9" i="18" s="1"/>
  <c r="P6" i="18"/>
  <c r="Q6" i="18" s="1"/>
  <c r="P38" i="18"/>
  <c r="Q38" i="18" s="1"/>
  <c r="P37" i="18"/>
  <c r="Q37" i="18" s="1"/>
  <c r="P36" i="18"/>
  <c r="Q36" i="18" s="1"/>
  <c r="P35" i="18"/>
  <c r="Q35" i="18" s="1"/>
  <c r="P34" i="18"/>
  <c r="Q34" i="18" s="1"/>
  <c r="P33" i="18"/>
  <c r="Q33" i="18" s="1"/>
  <c r="P32" i="18"/>
  <c r="Q32" i="18" s="1"/>
  <c r="P30" i="18"/>
  <c r="Q30" i="18" s="1"/>
  <c r="P29" i="18"/>
  <c r="Q29" i="18" s="1"/>
  <c r="P28" i="18"/>
  <c r="Q28" i="18" s="1"/>
  <c r="P26" i="18"/>
  <c r="Q26" i="18" s="1"/>
  <c r="P25" i="18"/>
  <c r="Q25" i="18" s="1"/>
  <c r="P24" i="18"/>
  <c r="Q24" i="18" s="1"/>
  <c r="P23" i="18"/>
  <c r="Q23" i="18" s="1"/>
  <c r="P22" i="18"/>
  <c r="Q22" i="18" s="1"/>
  <c r="P21" i="18"/>
  <c r="Q21" i="18" s="1"/>
  <c r="P20" i="18"/>
  <c r="Q20" i="18" s="1"/>
  <c r="P19" i="18"/>
  <c r="Q19" i="18" s="1"/>
  <c r="P17" i="18"/>
  <c r="Q17" i="18" s="1"/>
  <c r="P16" i="18"/>
  <c r="Q16" i="18" s="1"/>
  <c r="P15" i="18"/>
  <c r="Q15" i="18" s="1"/>
  <c r="P14" i="18"/>
  <c r="Q14" i="18" s="1"/>
  <c r="P13" i="18"/>
  <c r="Q13" i="18" s="1"/>
  <c r="P12" i="18"/>
  <c r="Q12" i="18" s="1"/>
  <c r="P11" i="18"/>
  <c r="Q11" i="18" s="1"/>
  <c r="P10" i="18"/>
  <c r="Q10" i="18" s="1"/>
  <c r="P8" i="18"/>
  <c r="Q8" i="18" s="1"/>
  <c r="P7" i="18"/>
  <c r="Q7" i="18" s="1"/>
  <c r="P5" i="18"/>
  <c r="Q5" i="18" s="1"/>
  <c r="P4" i="18"/>
  <c r="Q4" i="18" s="1"/>
  <c r="Q3" i="18"/>
</calcChain>
</file>

<file path=xl/sharedStrings.xml><?xml version="1.0" encoding="utf-8"?>
<sst xmlns="http://schemas.openxmlformats.org/spreadsheetml/2006/main" count="185" uniqueCount="77">
  <si>
    <t>Allir fá verðlaun</t>
  </si>
  <si>
    <t>Gerð</t>
  </si>
  <si>
    <t>Hópar</t>
  </si>
  <si>
    <t>Pör/einstakli.</t>
  </si>
  <si>
    <t>Pör</t>
  </si>
  <si>
    <t>enstaklingar</t>
  </si>
  <si>
    <t>Dagur</t>
  </si>
  <si>
    <t>1. sæti</t>
  </si>
  <si>
    <t>2. sæti</t>
  </si>
  <si>
    <t>3. sæti</t>
  </si>
  <si>
    <t>4. sæti</t>
  </si>
  <si>
    <t>5. sæti</t>
  </si>
  <si>
    <t>6. sæti</t>
  </si>
  <si>
    <t>7. sæti</t>
  </si>
  <si>
    <t>8. sæti</t>
  </si>
  <si>
    <t>Aðrir</t>
  </si>
  <si>
    <t>Börn 7 ára og yngri C</t>
  </si>
  <si>
    <t>Sunnudagur</t>
  </si>
  <si>
    <t>Dansmót</t>
  </si>
  <si>
    <t>Börn 7 ára og yngri Sóló C</t>
  </si>
  <si>
    <t>Börn 7 ára og yngri Sóló W</t>
  </si>
  <si>
    <t>Börn 7 ára og yngri W</t>
  </si>
  <si>
    <t>Börn I C</t>
  </si>
  <si>
    <t>Börn I C-J</t>
  </si>
  <si>
    <t>Börn I S-C-J</t>
  </si>
  <si>
    <t>Börn I Sóló C</t>
  </si>
  <si>
    <t>Börn I Sóló S-C-J</t>
  </si>
  <si>
    <t>Börn I Sóló W</t>
  </si>
  <si>
    <t>Börn I Sóló W-T-Q</t>
  </si>
  <si>
    <t>Börn I W</t>
  </si>
  <si>
    <t>Börn I W-Q</t>
  </si>
  <si>
    <t>Börn I W-T-Q</t>
  </si>
  <si>
    <t>Börn II C-J</t>
  </si>
  <si>
    <t>Börn II S-C-J</t>
  </si>
  <si>
    <t>Börn II S-C-R-J</t>
  </si>
  <si>
    <t>Börn II Sóló C-J</t>
  </si>
  <si>
    <t>Börn II Sóló S-C-J</t>
  </si>
  <si>
    <t>Börn II Sóló S-C-R-J</t>
  </si>
  <si>
    <t>Börn II Sóló W-Q</t>
  </si>
  <si>
    <t>Börn II Sóló W-T-F-Q</t>
  </si>
  <si>
    <t>Börn II Sóló W-T-Q</t>
  </si>
  <si>
    <t>Börn II W-Q</t>
  </si>
  <si>
    <t>Börn II W-T-F-Q</t>
  </si>
  <si>
    <t>Börn II W-T-Q</t>
  </si>
  <si>
    <t>Fullorðnir S-C-R-P-J</t>
  </si>
  <si>
    <t>Fullorðnir Sóló S-C-R-P-J</t>
  </si>
  <si>
    <t>Fullorðnir Sóló W-T-V-F-Q</t>
  </si>
  <si>
    <t>Fullorðnir W-T-V-F-Q</t>
  </si>
  <si>
    <t>Unglingar I S-C-R-J</t>
  </si>
  <si>
    <t>Unglingar I S-C-R-P-J</t>
  </si>
  <si>
    <t>Unglingar I Sóló S-C-R-J</t>
  </si>
  <si>
    <t>Unglingar I Sóló W-T-F-Q</t>
  </si>
  <si>
    <t>Unglingar I W-T-F-Q</t>
  </si>
  <si>
    <t>Unglingar I W-T-V-F-Q</t>
  </si>
  <si>
    <t>Unglingar II S-C-R-P-J</t>
  </si>
  <si>
    <t>Unglingar II Sóló S-C-R-P-J</t>
  </si>
  <si>
    <t>Unglingar II Sóló W-T-V-F-Q</t>
  </si>
  <si>
    <t>Unglingar II W-T-V-F-Q</t>
  </si>
  <si>
    <t>Ungmenni S-C-R-P-J</t>
  </si>
  <si>
    <t>Ungmenni Sóló S-C-R-P-J</t>
  </si>
  <si>
    <t>Ungmenni Sóló W-T-V-F-Q</t>
  </si>
  <si>
    <t>Ungmenni W-T-V-F-Q</t>
  </si>
  <si>
    <t>Börn 7 ára og yngri Sóló C-J</t>
  </si>
  <si>
    <t>Börn 7 ára og yngri Sóló W-Q</t>
  </si>
  <si>
    <t>Börn ID C</t>
  </si>
  <si>
    <t>Laugadagur</t>
  </si>
  <si>
    <t>Börn ID W</t>
  </si>
  <si>
    <t>Börn IID S-C-J</t>
  </si>
  <si>
    <t>Bikarmót</t>
  </si>
  <si>
    <t>Börn IID W-T-Q</t>
  </si>
  <si>
    <t>Íslandsmeistaramót</t>
  </si>
  <si>
    <t>Stjörnuflokkur C</t>
  </si>
  <si>
    <t>Stjörnuflokkur W</t>
  </si>
  <si>
    <t>Unglingar I C-J</t>
  </si>
  <si>
    <t>Unglingar I W-Q</t>
  </si>
  <si>
    <t>Stjörnuflokkur C-J</t>
  </si>
  <si>
    <t>Stjörnuflokkur W-Q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</si>
</sst>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49" fontId="3" fillId="0" borderId="1">
      <alignment horizontal="center"/>
      <protection locked="0"/>
    </xf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3" fillId="0" borderId="0"/>
  </cellStyleXfs>
  <cellXfs count="7">
    <xf numFmtId="0" fontId="0" fillId="0" borderId="0" xfId="0"/>
    <xf numFmtId="0" fontId="0" fillId="0" borderId="0" xfId="0" applyProtection="1">
      <protection locked="0"/>
    </xf>
    <xf numFmtId="0" fontId="0" fillId="0" borderId="0" xfId="0" applyFill="1" applyProtection="1"/>
    <xf numFmtId="0" fontId="0" fillId="0" borderId="0" xfId="0" applyProtection="1"/>
    <xf numFmtId="0" fontId="0" fillId="0" borderId="0" xfId="0" applyAlignment="1" applyProtection="1">
      <alignment wrapText="1"/>
    </xf>
    <xf numFmtId="0" fontId="0" fillId="0" borderId="0" xfId="0" applyFill="1" applyAlignment="1" applyProtection="1">
      <alignment horizontal="center"/>
    </xf>
    <xf numFmtId="0" fontId="4" fillId="2" borderId="1" xfId="0" applyFont="1" applyFill="1" applyBorder="1" applyProtection="1">
      <protection locked="0"/>
    </xf>
  </cellXfs>
  <cellStyles count="14">
    <cellStyle name="Normal" xfId="0" builtinId="0"/>
    <cellStyle name="Normal 2" xfId="2" xr:uid="{E6D01296-427F-47DC-8104-0EDC5F1FD701}"/>
    <cellStyle name="Normal 2 2" xfId="10" xr:uid="{0071EBFD-7A37-4C0E-BFB5-7CB37522E854}"/>
    <cellStyle name="Normal 3" xfId="3" xr:uid="{CC008D64-FB24-4105-9397-8183970D8B6B}"/>
    <cellStyle name="Normal 4" xfId="4" xr:uid="{3E22B764-06F7-42A3-91E3-71EC9FF00D65}"/>
    <cellStyle name="Normal 5" xfId="6" xr:uid="{4F3BD7F5-5338-42A6-8D4E-D5A097EA680B}"/>
    <cellStyle name="Normal 5 2" xfId="11" xr:uid="{0F32E8C0-28AD-4B2E-AAA0-C7EB140DE048}"/>
    <cellStyle name="Normal 6" xfId="9" xr:uid="{5F4418BF-76CF-4305-8843-8038F2B8B51A}"/>
    <cellStyle name="Normal 6 2" xfId="13" xr:uid="{7DD2F35C-6F8B-4B46-A784-0902387EC65C}"/>
    <cellStyle name="Normal 7" xfId="7" xr:uid="{C99DCEE1-9484-4D84-8695-C9BBC7F92938}"/>
    <cellStyle name="Normal 7 2" xfId="12" xr:uid="{2086BE84-7393-4E01-8C92-B3D0B02F24BB}"/>
    <cellStyle name="Normal 8" xfId="8" xr:uid="{B2388DE7-BC14-40FB-A572-47CAECA5A6C3}"/>
    <cellStyle name="Normal 9" xfId="1" xr:uid="{82C1AD51-67D0-438F-A4A9-6BEE4B31C07D}"/>
    <cellStyle name="Texti" xfId="5" xr:uid="{D3A5690E-118A-4102-997C-F3316F3BC8D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7DFD3-EBA1-4481-8AB5-82C052A8B42C}">
  <dimension ref="A1:Q58"/>
  <sheetViews>
    <sheetView tabSelected="1" workbookViewId="0">
      <selection activeCell="D3" sqref="D3"/>
    </sheetView>
  </sheetViews>
  <sheetFormatPr defaultRowHeight="15" x14ac:dyDescent="0.25"/>
  <cols>
    <col min="1" max="2" width="9.140625" style="3"/>
    <col min="3" max="3" width="28.28515625" style="1" bestFit="1" customWidth="1"/>
    <col min="4" max="4" width="9.140625" style="1"/>
    <col min="5" max="5" width="10.85546875" style="3" bestFit="1" customWidth="1"/>
    <col min="6" max="6" width="10.85546875" style="3" customWidth="1"/>
    <col min="7" max="8" width="10.85546875" style="1" customWidth="1"/>
    <col min="9" max="17" width="9.140625" style="2"/>
  </cols>
  <sheetData>
    <row r="1" spans="1:17" x14ac:dyDescent="0.25">
      <c r="I1" s="5"/>
      <c r="J1" s="5"/>
      <c r="K1" s="5"/>
      <c r="L1" s="5"/>
      <c r="M1" s="5"/>
      <c r="N1" s="5"/>
      <c r="O1" s="5"/>
      <c r="P1" s="5"/>
      <c r="Q1" s="5"/>
    </row>
    <row r="2" spans="1:17" ht="30" x14ac:dyDescent="0.25">
      <c r="A2" s="4" t="s">
        <v>0</v>
      </c>
      <c r="B2" s="3" t="s">
        <v>1</v>
      </c>
      <c r="C2" s="1" t="s">
        <v>2</v>
      </c>
      <c r="D2" s="1" t="s">
        <v>3</v>
      </c>
      <c r="E2" s="3" t="s">
        <v>4</v>
      </c>
      <c r="F2" s="3" t="s">
        <v>5</v>
      </c>
      <c r="G2" s="1" t="s">
        <v>6</v>
      </c>
      <c r="H2" s="1" t="s">
        <v>1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</row>
    <row r="3" spans="1:17" x14ac:dyDescent="0.25">
      <c r="A3" s="3">
        <f>IF(B3="Börn",1,0)</f>
        <v>1</v>
      </c>
      <c r="B3" s="3" t="str">
        <f>TRIM(LEFT(C3,FIND(" ",C3)))</f>
        <v>Börn</v>
      </c>
      <c r="C3" s="6" t="s">
        <v>16</v>
      </c>
      <c r="D3" s="6"/>
      <c r="E3" s="3" t="b">
        <f>AND(NOT(ISNUMBER(FIND("Sóló",C3))),NOT(ISNUMBER(FIND("Stjörnu",C3))))</f>
        <v>1</v>
      </c>
      <c r="F3" s="3">
        <f>IF(E3=TRUE,D3*2,D3)</f>
        <v>0</v>
      </c>
      <c r="G3" s="1" t="s">
        <v>17</v>
      </c>
      <c r="H3" s="1" t="s">
        <v>18</v>
      </c>
      <c r="I3" s="2">
        <f t="shared" ref="I3:I58" si="0">IF(D3&gt;=1,IF(E3=TRUE,2,1),0)</f>
        <v>0</v>
      </c>
      <c r="J3" s="2">
        <f>IF($D3-COUNT(I3)&gt;=1,IF($E3=TRUE,2,1),0)</f>
        <v>0</v>
      </c>
      <c r="K3" s="2">
        <f>IF($D3-COUNT(I3:J3)&gt;=1,IF($E3=TRUE,2,1),0)</f>
        <v>0</v>
      </c>
      <c r="L3" s="2">
        <f>IF($D3-COUNT(I3:K3)&gt;=1,IF($E3=TRUE,2,1),0)</f>
        <v>0</v>
      </c>
      <c r="M3" s="2">
        <f>IF($D3-COUNT(I3:L3)&gt;=1,IF($E3=TRUE,2,1),0)</f>
        <v>0</v>
      </c>
      <c r="N3" s="2">
        <f>IF($D3-COUNT(I3:M3)&gt;=1,IF($E3=TRUE,2,1),0)</f>
        <v>0</v>
      </c>
      <c r="O3" s="2">
        <f t="shared" ref="O3:O58" si="1">IF(D3&lt;9,IF($D3-COUNT(I3:N3)&gt;=1,IF($E3=TRUE,2,1),0),0)</f>
        <v>0</v>
      </c>
      <c r="P3" s="2">
        <f>IF(D3&lt;9,IF($D3-COUNT(I3:O3)&gt;=1,IF($E3=TRUE,2,1),0),0)</f>
        <v>0</v>
      </c>
      <c r="Q3" s="2">
        <f>IF(A3=1,F3-SUM(I3:P3),0)</f>
        <v>0</v>
      </c>
    </row>
    <row r="4" spans="1:17" x14ac:dyDescent="0.25">
      <c r="A4" s="3">
        <f t="shared" ref="A4:A58" si="2">IF(B4="Börn",1,0)</f>
        <v>1</v>
      </c>
      <c r="B4" s="3" t="str">
        <f t="shared" ref="B4:B58" si="3">TRIM(LEFT(C4,FIND(" ",C4)))</f>
        <v>Börn</v>
      </c>
      <c r="C4" s="6" t="s">
        <v>19</v>
      </c>
      <c r="D4" s="6"/>
      <c r="E4" s="3" t="b">
        <f t="shared" ref="E4:E58" si="4">AND(NOT(ISNUMBER(FIND("Sóló",C4))),NOT(ISNUMBER(FIND("Stjörnu",C4))))</f>
        <v>0</v>
      </c>
      <c r="F4" s="3">
        <f t="shared" ref="F4:F58" si="5">IF(E4=TRUE,D4*2,D4)</f>
        <v>0</v>
      </c>
      <c r="G4" s="1" t="s">
        <v>17</v>
      </c>
      <c r="H4" s="1" t="s">
        <v>18</v>
      </c>
      <c r="I4" s="2">
        <f t="shared" si="0"/>
        <v>0</v>
      </c>
      <c r="J4" s="2">
        <f t="shared" ref="J4:J58" si="6">IF($D4-COUNT(I4)&gt;=1,IF($E4=TRUE,2,1),0)</f>
        <v>0</v>
      </c>
      <c r="K4" s="2">
        <f t="shared" ref="K4:K58" si="7">IF($D4-COUNT(I4:J4)&gt;=1,IF($E4=TRUE,2,1),0)</f>
        <v>0</v>
      </c>
      <c r="L4" s="2">
        <f t="shared" ref="L4:L58" si="8">IF($D4-COUNT(I4:K4)&gt;=1,IF($E4=TRUE,2,1),0)</f>
        <v>0</v>
      </c>
      <c r="M4" s="2">
        <f t="shared" ref="M4:M58" si="9">IF($D4-COUNT(I4:L4)&gt;=1,IF($E4=TRUE,2,1),0)</f>
        <v>0</v>
      </c>
      <c r="N4" s="2">
        <f t="shared" ref="N4:N58" si="10">IF($D4-COUNT(I4:M4)&gt;=1,IF($E4=TRUE,2,1),0)</f>
        <v>0</v>
      </c>
      <c r="O4" s="2">
        <f t="shared" si="1"/>
        <v>0</v>
      </c>
      <c r="P4" s="2">
        <f t="shared" ref="P4:P58" si="11">IF(D4&lt;9,IF($D4-COUNT(I4:O4)&gt;=1,IF($E4=TRUE,2,1),0),0)</f>
        <v>0</v>
      </c>
      <c r="Q4" s="2">
        <f t="shared" ref="Q3:Q58" si="12">IF(A4=1,F4-SUM(I4:P4),0)</f>
        <v>0</v>
      </c>
    </row>
    <row r="5" spans="1:17" x14ac:dyDescent="0.25">
      <c r="A5" s="3">
        <f t="shared" si="2"/>
        <v>1</v>
      </c>
      <c r="B5" s="3" t="str">
        <f t="shared" si="3"/>
        <v>Börn</v>
      </c>
      <c r="C5" s="6" t="s">
        <v>62</v>
      </c>
      <c r="D5" s="6"/>
      <c r="E5" s="3" t="b">
        <f t="shared" si="4"/>
        <v>0</v>
      </c>
      <c r="F5" s="3">
        <f t="shared" si="5"/>
        <v>0</v>
      </c>
      <c r="G5" s="1" t="s">
        <v>17</v>
      </c>
      <c r="H5" s="1" t="s">
        <v>18</v>
      </c>
      <c r="I5" s="2">
        <f t="shared" si="0"/>
        <v>0</v>
      </c>
      <c r="J5" s="2">
        <f t="shared" si="6"/>
        <v>0</v>
      </c>
      <c r="K5" s="2">
        <f t="shared" si="7"/>
        <v>0</v>
      </c>
      <c r="L5" s="2">
        <f t="shared" si="8"/>
        <v>0</v>
      </c>
      <c r="M5" s="2">
        <f t="shared" si="9"/>
        <v>0</v>
      </c>
      <c r="N5" s="2">
        <f t="shared" si="10"/>
        <v>0</v>
      </c>
      <c r="O5" s="2">
        <f t="shared" si="1"/>
        <v>0</v>
      </c>
      <c r="P5" s="2">
        <f t="shared" si="11"/>
        <v>0</v>
      </c>
      <c r="Q5" s="2">
        <f t="shared" si="12"/>
        <v>0</v>
      </c>
    </row>
    <row r="6" spans="1:17" x14ac:dyDescent="0.25">
      <c r="A6" s="3">
        <f t="shared" si="2"/>
        <v>1</v>
      </c>
      <c r="B6" s="3" t="str">
        <f t="shared" si="3"/>
        <v>Börn</v>
      </c>
      <c r="C6" s="6" t="s">
        <v>20</v>
      </c>
      <c r="D6" s="6"/>
      <c r="E6" s="3" t="b">
        <f t="shared" si="4"/>
        <v>0</v>
      </c>
      <c r="F6" s="3">
        <f t="shared" si="5"/>
        <v>0</v>
      </c>
      <c r="G6" s="1" t="s">
        <v>17</v>
      </c>
      <c r="H6" s="1" t="s">
        <v>18</v>
      </c>
      <c r="I6" s="2">
        <f t="shared" si="0"/>
        <v>0</v>
      </c>
      <c r="J6" s="2">
        <f t="shared" si="6"/>
        <v>0</v>
      </c>
      <c r="K6" s="2">
        <f t="shared" si="7"/>
        <v>0</v>
      </c>
      <c r="L6" s="2">
        <f t="shared" si="8"/>
        <v>0</v>
      </c>
      <c r="M6" s="2">
        <f t="shared" si="9"/>
        <v>0</v>
      </c>
      <c r="N6" s="2">
        <f t="shared" si="10"/>
        <v>0</v>
      </c>
      <c r="O6" s="2">
        <f t="shared" si="1"/>
        <v>0</v>
      </c>
      <c r="P6" s="2">
        <f t="shared" si="11"/>
        <v>0</v>
      </c>
      <c r="Q6" s="2">
        <f t="shared" si="12"/>
        <v>0</v>
      </c>
    </row>
    <row r="7" spans="1:17" x14ac:dyDescent="0.25">
      <c r="A7" s="3">
        <f t="shared" si="2"/>
        <v>1</v>
      </c>
      <c r="B7" s="3" t="str">
        <f t="shared" si="3"/>
        <v>Börn</v>
      </c>
      <c r="C7" s="6" t="s">
        <v>63</v>
      </c>
      <c r="D7" s="6"/>
      <c r="E7" s="3" t="b">
        <f t="shared" si="4"/>
        <v>0</v>
      </c>
      <c r="F7" s="3">
        <f t="shared" si="5"/>
        <v>0</v>
      </c>
      <c r="G7" s="1" t="s">
        <v>17</v>
      </c>
      <c r="H7" s="1" t="s">
        <v>18</v>
      </c>
      <c r="I7" s="2">
        <f t="shared" si="0"/>
        <v>0</v>
      </c>
      <c r="J7" s="2">
        <f t="shared" si="6"/>
        <v>0</v>
      </c>
      <c r="K7" s="2">
        <f t="shared" si="7"/>
        <v>0</v>
      </c>
      <c r="L7" s="2">
        <f t="shared" si="8"/>
        <v>0</v>
      </c>
      <c r="M7" s="2">
        <f t="shared" si="9"/>
        <v>0</v>
      </c>
      <c r="N7" s="2">
        <f t="shared" si="10"/>
        <v>0</v>
      </c>
      <c r="O7" s="2">
        <f t="shared" si="1"/>
        <v>0</v>
      </c>
      <c r="P7" s="2">
        <f t="shared" si="11"/>
        <v>0</v>
      </c>
      <c r="Q7" s="2">
        <f t="shared" si="12"/>
        <v>0</v>
      </c>
    </row>
    <row r="8" spans="1:17" x14ac:dyDescent="0.25">
      <c r="A8" s="3">
        <f t="shared" si="2"/>
        <v>1</v>
      </c>
      <c r="B8" s="3" t="str">
        <f t="shared" si="3"/>
        <v>Börn</v>
      </c>
      <c r="C8" s="6" t="s">
        <v>21</v>
      </c>
      <c r="D8" s="6"/>
      <c r="E8" s="3" t="b">
        <f t="shared" si="4"/>
        <v>1</v>
      </c>
      <c r="F8" s="3">
        <f>IF(E8=TRUE,D8*2,D8)</f>
        <v>0</v>
      </c>
      <c r="G8" s="1" t="s">
        <v>17</v>
      </c>
      <c r="H8" s="1" t="s">
        <v>18</v>
      </c>
      <c r="I8" s="2">
        <f t="shared" si="0"/>
        <v>0</v>
      </c>
      <c r="J8" s="2">
        <f t="shared" si="6"/>
        <v>0</v>
      </c>
      <c r="K8" s="2">
        <f t="shared" si="7"/>
        <v>0</v>
      </c>
      <c r="L8" s="2">
        <f t="shared" si="8"/>
        <v>0</v>
      </c>
      <c r="M8" s="2">
        <f t="shared" si="9"/>
        <v>0</v>
      </c>
      <c r="N8" s="2">
        <f t="shared" si="10"/>
        <v>0</v>
      </c>
      <c r="O8" s="2">
        <f t="shared" si="1"/>
        <v>0</v>
      </c>
      <c r="P8" s="2">
        <f t="shared" si="11"/>
        <v>0</v>
      </c>
      <c r="Q8" s="2">
        <f t="shared" si="12"/>
        <v>0</v>
      </c>
    </row>
    <row r="9" spans="1:17" x14ac:dyDescent="0.25">
      <c r="A9" s="3">
        <f t="shared" si="2"/>
        <v>1</v>
      </c>
      <c r="B9" s="3" t="str">
        <f t="shared" si="3"/>
        <v>Börn</v>
      </c>
      <c r="C9" s="6" t="s">
        <v>22</v>
      </c>
      <c r="D9" s="6"/>
      <c r="E9" s="3" t="b">
        <f t="shared" si="4"/>
        <v>1</v>
      </c>
      <c r="F9" s="3">
        <f t="shared" si="5"/>
        <v>0</v>
      </c>
      <c r="G9" s="1" t="s">
        <v>17</v>
      </c>
      <c r="H9" s="1" t="s">
        <v>18</v>
      </c>
      <c r="I9" s="2">
        <f t="shared" si="0"/>
        <v>0</v>
      </c>
      <c r="J9" s="2">
        <f t="shared" si="6"/>
        <v>0</v>
      </c>
      <c r="K9" s="2">
        <f t="shared" si="7"/>
        <v>0</v>
      </c>
      <c r="L9" s="2">
        <f t="shared" si="8"/>
        <v>0</v>
      </c>
      <c r="M9" s="2">
        <f t="shared" si="9"/>
        <v>0</v>
      </c>
      <c r="N9" s="2">
        <f t="shared" si="10"/>
        <v>0</v>
      </c>
      <c r="O9" s="2">
        <f t="shared" si="1"/>
        <v>0</v>
      </c>
      <c r="P9" s="2">
        <f t="shared" si="11"/>
        <v>0</v>
      </c>
      <c r="Q9" s="2">
        <f t="shared" si="12"/>
        <v>0</v>
      </c>
    </row>
    <row r="10" spans="1:17" x14ac:dyDescent="0.25">
      <c r="A10" s="3">
        <f t="shared" si="2"/>
        <v>1</v>
      </c>
      <c r="B10" s="3" t="str">
        <f t="shared" si="3"/>
        <v>Börn</v>
      </c>
      <c r="C10" s="6" t="s">
        <v>23</v>
      </c>
      <c r="D10" s="6"/>
      <c r="E10" s="3" t="b">
        <f t="shared" si="4"/>
        <v>1</v>
      </c>
      <c r="F10" s="3">
        <f t="shared" si="5"/>
        <v>0</v>
      </c>
      <c r="G10" s="1" t="s">
        <v>17</v>
      </c>
      <c r="H10" s="1" t="s">
        <v>18</v>
      </c>
      <c r="I10" s="2">
        <f t="shared" si="0"/>
        <v>0</v>
      </c>
      <c r="J10" s="2">
        <f t="shared" si="6"/>
        <v>0</v>
      </c>
      <c r="K10" s="2">
        <f t="shared" si="7"/>
        <v>0</v>
      </c>
      <c r="L10" s="2">
        <f t="shared" si="8"/>
        <v>0</v>
      </c>
      <c r="M10" s="2">
        <f t="shared" si="9"/>
        <v>0</v>
      </c>
      <c r="N10" s="2">
        <f t="shared" si="10"/>
        <v>0</v>
      </c>
      <c r="O10" s="2">
        <f t="shared" si="1"/>
        <v>0</v>
      </c>
      <c r="P10" s="2">
        <f t="shared" si="11"/>
        <v>0</v>
      </c>
      <c r="Q10" s="2">
        <f t="shared" si="12"/>
        <v>0</v>
      </c>
    </row>
    <row r="11" spans="1:17" x14ac:dyDescent="0.25">
      <c r="A11" s="3">
        <f t="shared" si="2"/>
        <v>1</v>
      </c>
      <c r="B11" s="3" t="str">
        <f t="shared" si="3"/>
        <v>Börn</v>
      </c>
      <c r="C11" s="6" t="s">
        <v>24</v>
      </c>
      <c r="D11" s="6"/>
      <c r="E11" s="3" t="b">
        <f t="shared" si="4"/>
        <v>1</v>
      </c>
      <c r="F11" s="3">
        <f t="shared" si="5"/>
        <v>0</v>
      </c>
      <c r="G11" s="1" t="s">
        <v>17</v>
      </c>
      <c r="H11" s="1" t="s">
        <v>18</v>
      </c>
      <c r="I11" s="2">
        <f t="shared" si="0"/>
        <v>0</v>
      </c>
      <c r="J11" s="2">
        <f t="shared" si="6"/>
        <v>0</v>
      </c>
      <c r="K11" s="2">
        <f t="shared" si="7"/>
        <v>0</v>
      </c>
      <c r="L11" s="2">
        <f t="shared" si="8"/>
        <v>0</v>
      </c>
      <c r="M11" s="2">
        <f t="shared" si="9"/>
        <v>0</v>
      </c>
      <c r="N11" s="2">
        <f t="shared" si="10"/>
        <v>0</v>
      </c>
      <c r="O11" s="2">
        <f t="shared" si="1"/>
        <v>0</v>
      </c>
      <c r="P11" s="2">
        <f t="shared" si="11"/>
        <v>0</v>
      </c>
      <c r="Q11" s="2">
        <f t="shared" si="12"/>
        <v>0</v>
      </c>
    </row>
    <row r="12" spans="1:17" x14ac:dyDescent="0.25">
      <c r="A12" s="3">
        <f t="shared" si="2"/>
        <v>1</v>
      </c>
      <c r="B12" s="3" t="str">
        <f t="shared" si="3"/>
        <v>Börn</v>
      </c>
      <c r="C12" s="6" t="s">
        <v>25</v>
      </c>
      <c r="D12" s="6"/>
      <c r="E12" s="3" t="b">
        <f t="shared" si="4"/>
        <v>0</v>
      </c>
      <c r="F12" s="3">
        <f t="shared" si="5"/>
        <v>0</v>
      </c>
      <c r="G12" s="1" t="s">
        <v>17</v>
      </c>
      <c r="H12" s="1" t="s">
        <v>18</v>
      </c>
      <c r="I12" s="2">
        <f t="shared" si="0"/>
        <v>0</v>
      </c>
      <c r="J12" s="2">
        <f t="shared" si="6"/>
        <v>0</v>
      </c>
      <c r="K12" s="2">
        <f t="shared" si="7"/>
        <v>0</v>
      </c>
      <c r="L12" s="2">
        <f t="shared" si="8"/>
        <v>0</v>
      </c>
      <c r="M12" s="2">
        <f t="shared" si="9"/>
        <v>0</v>
      </c>
      <c r="N12" s="2">
        <f t="shared" si="10"/>
        <v>0</v>
      </c>
      <c r="O12" s="2">
        <f t="shared" si="1"/>
        <v>0</v>
      </c>
      <c r="P12" s="2">
        <f t="shared" si="11"/>
        <v>0</v>
      </c>
      <c r="Q12" s="2">
        <f t="shared" si="12"/>
        <v>0</v>
      </c>
    </row>
    <row r="13" spans="1:17" x14ac:dyDescent="0.25">
      <c r="A13" s="3">
        <f t="shared" si="2"/>
        <v>1</v>
      </c>
      <c r="B13" s="3" t="str">
        <f t="shared" si="3"/>
        <v>Börn</v>
      </c>
      <c r="C13" s="6" t="s">
        <v>26</v>
      </c>
      <c r="D13" s="6"/>
      <c r="E13" s="3" t="b">
        <f t="shared" si="4"/>
        <v>0</v>
      </c>
      <c r="F13" s="3">
        <f t="shared" si="5"/>
        <v>0</v>
      </c>
      <c r="G13" s="1" t="s">
        <v>17</v>
      </c>
      <c r="H13" s="1" t="s">
        <v>18</v>
      </c>
      <c r="I13" s="2">
        <f t="shared" si="0"/>
        <v>0</v>
      </c>
      <c r="J13" s="2">
        <f t="shared" si="6"/>
        <v>0</v>
      </c>
      <c r="K13" s="2">
        <f t="shared" si="7"/>
        <v>0</v>
      </c>
      <c r="L13" s="2">
        <f t="shared" si="8"/>
        <v>0</v>
      </c>
      <c r="M13" s="2">
        <f t="shared" si="9"/>
        <v>0</v>
      </c>
      <c r="N13" s="2">
        <f t="shared" si="10"/>
        <v>0</v>
      </c>
      <c r="O13" s="2">
        <f t="shared" si="1"/>
        <v>0</v>
      </c>
      <c r="P13" s="2">
        <f t="shared" si="11"/>
        <v>0</v>
      </c>
      <c r="Q13" s="2">
        <f t="shared" si="12"/>
        <v>0</v>
      </c>
    </row>
    <row r="14" spans="1:17" x14ac:dyDescent="0.25">
      <c r="A14" s="3">
        <f t="shared" si="2"/>
        <v>1</v>
      </c>
      <c r="B14" s="3" t="str">
        <f t="shared" si="3"/>
        <v>Börn</v>
      </c>
      <c r="C14" s="6" t="s">
        <v>27</v>
      </c>
      <c r="D14" s="6"/>
      <c r="E14" s="3" t="b">
        <f t="shared" si="4"/>
        <v>0</v>
      </c>
      <c r="F14" s="3">
        <f t="shared" si="5"/>
        <v>0</v>
      </c>
      <c r="G14" s="1" t="s">
        <v>17</v>
      </c>
      <c r="H14" s="1" t="s">
        <v>18</v>
      </c>
      <c r="I14" s="2">
        <f t="shared" si="0"/>
        <v>0</v>
      </c>
      <c r="J14" s="2">
        <f t="shared" si="6"/>
        <v>0</v>
      </c>
      <c r="K14" s="2">
        <f t="shared" si="7"/>
        <v>0</v>
      </c>
      <c r="L14" s="2">
        <f t="shared" si="8"/>
        <v>0</v>
      </c>
      <c r="M14" s="2">
        <f t="shared" si="9"/>
        <v>0</v>
      </c>
      <c r="N14" s="2">
        <f t="shared" si="10"/>
        <v>0</v>
      </c>
      <c r="O14" s="2">
        <f t="shared" si="1"/>
        <v>0</v>
      </c>
      <c r="P14" s="2">
        <f t="shared" si="11"/>
        <v>0</v>
      </c>
      <c r="Q14" s="2">
        <f t="shared" si="12"/>
        <v>0</v>
      </c>
    </row>
    <row r="15" spans="1:17" x14ac:dyDescent="0.25">
      <c r="A15" s="3">
        <f t="shared" si="2"/>
        <v>1</v>
      </c>
      <c r="B15" s="3" t="str">
        <f t="shared" si="3"/>
        <v>Börn</v>
      </c>
      <c r="C15" s="6" t="s">
        <v>28</v>
      </c>
      <c r="D15" s="6"/>
      <c r="E15" s="3" t="b">
        <f t="shared" si="4"/>
        <v>0</v>
      </c>
      <c r="F15" s="3">
        <f t="shared" si="5"/>
        <v>0</v>
      </c>
      <c r="G15" s="1" t="s">
        <v>17</v>
      </c>
      <c r="H15" s="1" t="s">
        <v>18</v>
      </c>
      <c r="I15" s="2">
        <f t="shared" si="0"/>
        <v>0</v>
      </c>
      <c r="J15" s="2">
        <f t="shared" si="6"/>
        <v>0</v>
      </c>
      <c r="K15" s="2">
        <f t="shared" si="7"/>
        <v>0</v>
      </c>
      <c r="L15" s="2">
        <f t="shared" si="8"/>
        <v>0</v>
      </c>
      <c r="M15" s="2">
        <f t="shared" si="9"/>
        <v>0</v>
      </c>
      <c r="N15" s="2">
        <f t="shared" si="10"/>
        <v>0</v>
      </c>
      <c r="O15" s="2">
        <f t="shared" si="1"/>
        <v>0</v>
      </c>
      <c r="P15" s="2">
        <f t="shared" si="11"/>
        <v>0</v>
      </c>
      <c r="Q15" s="2">
        <f t="shared" si="12"/>
        <v>0</v>
      </c>
    </row>
    <row r="16" spans="1:17" x14ac:dyDescent="0.25">
      <c r="A16" s="3">
        <f t="shared" si="2"/>
        <v>1</v>
      </c>
      <c r="B16" s="3" t="str">
        <f t="shared" si="3"/>
        <v>Börn</v>
      </c>
      <c r="C16" s="6" t="s">
        <v>29</v>
      </c>
      <c r="D16" s="6"/>
      <c r="E16" s="3" t="b">
        <f t="shared" si="4"/>
        <v>1</v>
      </c>
      <c r="F16" s="3">
        <f t="shared" si="5"/>
        <v>0</v>
      </c>
      <c r="G16" s="1" t="s">
        <v>17</v>
      </c>
      <c r="H16" s="1" t="s">
        <v>18</v>
      </c>
      <c r="I16" s="2">
        <f t="shared" si="0"/>
        <v>0</v>
      </c>
      <c r="J16" s="2">
        <f t="shared" si="6"/>
        <v>0</v>
      </c>
      <c r="K16" s="2">
        <f t="shared" si="7"/>
        <v>0</v>
      </c>
      <c r="L16" s="2">
        <f t="shared" si="8"/>
        <v>0</v>
      </c>
      <c r="M16" s="2">
        <f t="shared" si="9"/>
        <v>0</v>
      </c>
      <c r="N16" s="2">
        <f t="shared" si="10"/>
        <v>0</v>
      </c>
      <c r="O16" s="2">
        <f t="shared" si="1"/>
        <v>0</v>
      </c>
      <c r="P16" s="2">
        <f t="shared" si="11"/>
        <v>0</v>
      </c>
      <c r="Q16" s="2">
        <f t="shared" si="12"/>
        <v>0</v>
      </c>
    </row>
    <row r="17" spans="1:17" x14ac:dyDescent="0.25">
      <c r="A17" s="3">
        <f t="shared" si="2"/>
        <v>1</v>
      </c>
      <c r="B17" s="3" t="str">
        <f t="shared" si="3"/>
        <v>Börn</v>
      </c>
      <c r="C17" s="6" t="s">
        <v>30</v>
      </c>
      <c r="D17" s="6"/>
      <c r="E17" s="3" t="b">
        <f t="shared" si="4"/>
        <v>1</v>
      </c>
      <c r="F17" s="3">
        <f t="shared" si="5"/>
        <v>0</v>
      </c>
      <c r="G17" s="1" t="s">
        <v>17</v>
      </c>
      <c r="H17" s="1" t="s">
        <v>18</v>
      </c>
      <c r="I17" s="2">
        <f t="shared" si="0"/>
        <v>0</v>
      </c>
      <c r="J17" s="2">
        <f t="shared" si="6"/>
        <v>0</v>
      </c>
      <c r="K17" s="2">
        <f t="shared" si="7"/>
        <v>0</v>
      </c>
      <c r="L17" s="2">
        <f t="shared" si="8"/>
        <v>0</v>
      </c>
      <c r="M17" s="2">
        <f t="shared" si="9"/>
        <v>0</v>
      </c>
      <c r="N17" s="2">
        <f t="shared" si="10"/>
        <v>0</v>
      </c>
      <c r="O17" s="2">
        <f t="shared" si="1"/>
        <v>0</v>
      </c>
      <c r="P17" s="2">
        <f t="shared" si="11"/>
        <v>0</v>
      </c>
      <c r="Q17" s="2">
        <f t="shared" si="12"/>
        <v>0</v>
      </c>
    </row>
    <row r="18" spans="1:17" x14ac:dyDescent="0.25">
      <c r="A18" s="3">
        <f t="shared" si="2"/>
        <v>1</v>
      </c>
      <c r="B18" s="3" t="str">
        <f t="shared" si="3"/>
        <v>Börn</v>
      </c>
      <c r="C18" s="6" t="s">
        <v>31</v>
      </c>
      <c r="D18" s="6"/>
      <c r="E18" s="3" t="b">
        <f t="shared" si="4"/>
        <v>1</v>
      </c>
      <c r="F18" s="3">
        <f t="shared" si="5"/>
        <v>0</v>
      </c>
      <c r="G18" s="1" t="s">
        <v>17</v>
      </c>
      <c r="H18" s="1" t="s">
        <v>18</v>
      </c>
      <c r="I18" s="2">
        <f t="shared" si="0"/>
        <v>0</v>
      </c>
      <c r="J18" s="2">
        <f t="shared" si="6"/>
        <v>0</v>
      </c>
      <c r="K18" s="2">
        <f t="shared" si="7"/>
        <v>0</v>
      </c>
      <c r="L18" s="2">
        <f t="shared" si="8"/>
        <v>0</v>
      </c>
      <c r="M18" s="2">
        <f t="shared" si="9"/>
        <v>0</v>
      </c>
      <c r="N18" s="2">
        <f t="shared" si="10"/>
        <v>0</v>
      </c>
      <c r="O18" s="2">
        <f t="shared" si="1"/>
        <v>0</v>
      </c>
      <c r="P18" s="2">
        <f t="shared" si="11"/>
        <v>0</v>
      </c>
      <c r="Q18" s="2">
        <f t="shared" si="12"/>
        <v>0</v>
      </c>
    </row>
    <row r="19" spans="1:17" x14ac:dyDescent="0.25">
      <c r="A19" s="3">
        <f t="shared" si="2"/>
        <v>1</v>
      </c>
      <c r="B19" s="3" t="str">
        <f t="shared" si="3"/>
        <v>Börn</v>
      </c>
      <c r="C19" s="6" t="s">
        <v>64</v>
      </c>
      <c r="D19" s="6"/>
      <c r="E19" s="3" t="b">
        <f t="shared" si="4"/>
        <v>1</v>
      </c>
      <c r="F19" s="3">
        <f t="shared" si="5"/>
        <v>0</v>
      </c>
      <c r="G19" s="1" t="s">
        <v>17</v>
      </c>
      <c r="H19" s="1" t="s">
        <v>18</v>
      </c>
      <c r="I19" s="2">
        <f t="shared" si="0"/>
        <v>0</v>
      </c>
      <c r="J19" s="2">
        <f t="shared" si="6"/>
        <v>0</v>
      </c>
      <c r="K19" s="2">
        <f t="shared" si="7"/>
        <v>0</v>
      </c>
      <c r="L19" s="2">
        <f t="shared" si="8"/>
        <v>0</v>
      </c>
      <c r="M19" s="2">
        <f t="shared" si="9"/>
        <v>0</v>
      </c>
      <c r="N19" s="2">
        <f t="shared" si="10"/>
        <v>0</v>
      </c>
      <c r="O19" s="2">
        <f t="shared" si="1"/>
        <v>0</v>
      </c>
      <c r="P19" s="2">
        <f t="shared" si="11"/>
        <v>0</v>
      </c>
      <c r="Q19" s="2">
        <f t="shared" si="12"/>
        <v>0</v>
      </c>
    </row>
    <row r="20" spans="1:17" x14ac:dyDescent="0.25">
      <c r="A20" s="3">
        <f t="shared" si="2"/>
        <v>1</v>
      </c>
      <c r="B20" s="3" t="str">
        <f t="shared" si="3"/>
        <v>Börn</v>
      </c>
      <c r="C20" s="6" t="s">
        <v>66</v>
      </c>
      <c r="D20" s="6"/>
      <c r="E20" s="3" t="b">
        <f t="shared" si="4"/>
        <v>1</v>
      </c>
      <c r="F20" s="3">
        <f t="shared" si="5"/>
        <v>0</v>
      </c>
      <c r="G20" s="1" t="s">
        <v>17</v>
      </c>
      <c r="H20" s="1" t="s">
        <v>18</v>
      </c>
      <c r="I20" s="2">
        <f t="shared" si="0"/>
        <v>0</v>
      </c>
      <c r="J20" s="2">
        <f t="shared" si="6"/>
        <v>0</v>
      </c>
      <c r="K20" s="2">
        <f t="shared" si="7"/>
        <v>0</v>
      </c>
      <c r="L20" s="2">
        <f t="shared" si="8"/>
        <v>0</v>
      </c>
      <c r="M20" s="2">
        <f t="shared" si="9"/>
        <v>0</v>
      </c>
      <c r="N20" s="2">
        <f t="shared" si="10"/>
        <v>0</v>
      </c>
      <c r="O20" s="2">
        <f t="shared" si="1"/>
        <v>0</v>
      </c>
      <c r="P20" s="2">
        <f t="shared" si="11"/>
        <v>0</v>
      </c>
      <c r="Q20" s="2">
        <f t="shared" si="12"/>
        <v>0</v>
      </c>
    </row>
    <row r="21" spans="1:17" x14ac:dyDescent="0.25">
      <c r="A21" s="3">
        <f t="shared" si="2"/>
        <v>1</v>
      </c>
      <c r="B21" s="3" t="str">
        <f t="shared" si="3"/>
        <v>Börn</v>
      </c>
      <c r="C21" s="6" t="s">
        <v>32</v>
      </c>
      <c r="D21" s="6"/>
      <c r="E21" s="3" t="b">
        <f t="shared" si="4"/>
        <v>1</v>
      </c>
      <c r="F21" s="3">
        <f t="shared" si="5"/>
        <v>0</v>
      </c>
      <c r="G21" s="1" t="s">
        <v>65</v>
      </c>
      <c r="H21" s="1" t="s">
        <v>18</v>
      </c>
      <c r="I21" s="2">
        <f t="shared" si="0"/>
        <v>0</v>
      </c>
      <c r="J21" s="2">
        <f t="shared" si="6"/>
        <v>0</v>
      </c>
      <c r="K21" s="2">
        <f t="shared" si="7"/>
        <v>0</v>
      </c>
      <c r="L21" s="2">
        <f t="shared" si="8"/>
        <v>0</v>
      </c>
      <c r="M21" s="2">
        <f t="shared" si="9"/>
        <v>0</v>
      </c>
      <c r="N21" s="2">
        <f t="shared" si="10"/>
        <v>0</v>
      </c>
      <c r="O21" s="2">
        <f t="shared" si="1"/>
        <v>0</v>
      </c>
      <c r="P21" s="2">
        <f t="shared" si="11"/>
        <v>0</v>
      </c>
      <c r="Q21" s="2">
        <f t="shared" si="12"/>
        <v>0</v>
      </c>
    </row>
    <row r="22" spans="1:17" x14ac:dyDescent="0.25">
      <c r="A22" s="3">
        <f t="shared" si="2"/>
        <v>1</v>
      </c>
      <c r="B22" s="3" t="str">
        <f t="shared" si="3"/>
        <v>Börn</v>
      </c>
      <c r="C22" s="6" t="s">
        <v>33</v>
      </c>
      <c r="D22" s="6"/>
      <c r="E22" s="3" t="b">
        <f t="shared" si="4"/>
        <v>1</v>
      </c>
      <c r="F22" s="3">
        <f t="shared" si="5"/>
        <v>0</v>
      </c>
      <c r="G22" s="1" t="s">
        <v>65</v>
      </c>
      <c r="H22" s="1" t="s">
        <v>18</v>
      </c>
      <c r="I22" s="2">
        <f t="shared" si="0"/>
        <v>0</v>
      </c>
      <c r="J22" s="2">
        <f t="shared" si="6"/>
        <v>0</v>
      </c>
      <c r="K22" s="2">
        <f t="shared" si="7"/>
        <v>0</v>
      </c>
      <c r="L22" s="2">
        <f t="shared" si="8"/>
        <v>0</v>
      </c>
      <c r="M22" s="2">
        <f t="shared" si="9"/>
        <v>0</v>
      </c>
      <c r="N22" s="2">
        <f t="shared" si="10"/>
        <v>0</v>
      </c>
      <c r="O22" s="2">
        <f t="shared" si="1"/>
        <v>0</v>
      </c>
      <c r="P22" s="2">
        <f t="shared" si="11"/>
        <v>0</v>
      </c>
      <c r="Q22" s="2">
        <f t="shared" si="12"/>
        <v>0</v>
      </c>
    </row>
    <row r="23" spans="1:17" x14ac:dyDescent="0.25">
      <c r="A23" s="3">
        <f t="shared" si="2"/>
        <v>1</v>
      </c>
      <c r="B23" s="3" t="str">
        <f t="shared" si="3"/>
        <v>Börn</v>
      </c>
      <c r="C23" s="6" t="s">
        <v>34</v>
      </c>
      <c r="D23" s="6"/>
      <c r="E23" s="3" t="b">
        <f t="shared" si="4"/>
        <v>1</v>
      </c>
      <c r="F23" s="3">
        <f t="shared" si="5"/>
        <v>0</v>
      </c>
      <c r="G23" s="1" t="s">
        <v>65</v>
      </c>
      <c r="H23" s="1" t="s">
        <v>18</v>
      </c>
      <c r="I23" s="2">
        <f t="shared" si="0"/>
        <v>0</v>
      </c>
      <c r="J23" s="2">
        <f t="shared" si="6"/>
        <v>0</v>
      </c>
      <c r="K23" s="2">
        <f t="shared" si="7"/>
        <v>0</v>
      </c>
      <c r="L23" s="2">
        <f t="shared" si="8"/>
        <v>0</v>
      </c>
      <c r="M23" s="2">
        <f t="shared" si="9"/>
        <v>0</v>
      </c>
      <c r="N23" s="2">
        <f t="shared" si="10"/>
        <v>0</v>
      </c>
      <c r="O23" s="2">
        <f t="shared" si="1"/>
        <v>0</v>
      </c>
      <c r="P23" s="2">
        <f t="shared" si="11"/>
        <v>0</v>
      </c>
      <c r="Q23" s="2">
        <f t="shared" si="12"/>
        <v>0</v>
      </c>
    </row>
    <row r="24" spans="1:17" x14ac:dyDescent="0.25">
      <c r="A24" s="3">
        <f t="shared" si="2"/>
        <v>1</v>
      </c>
      <c r="B24" s="3" t="str">
        <f t="shared" si="3"/>
        <v>Börn</v>
      </c>
      <c r="C24" s="6" t="s">
        <v>35</v>
      </c>
      <c r="D24" s="6"/>
      <c r="E24" s="3" t="b">
        <f t="shared" si="4"/>
        <v>0</v>
      </c>
      <c r="F24" s="3">
        <f t="shared" si="5"/>
        <v>0</v>
      </c>
      <c r="G24" s="1" t="s">
        <v>65</v>
      </c>
      <c r="H24" s="1" t="s">
        <v>18</v>
      </c>
      <c r="I24" s="2">
        <f t="shared" si="0"/>
        <v>0</v>
      </c>
      <c r="J24" s="2">
        <f t="shared" si="6"/>
        <v>0</v>
      </c>
      <c r="K24" s="2">
        <f t="shared" si="7"/>
        <v>0</v>
      </c>
      <c r="L24" s="2">
        <f t="shared" si="8"/>
        <v>0</v>
      </c>
      <c r="M24" s="2">
        <f t="shared" si="9"/>
        <v>0</v>
      </c>
      <c r="N24" s="2">
        <f t="shared" si="10"/>
        <v>0</v>
      </c>
      <c r="O24" s="2">
        <f t="shared" si="1"/>
        <v>0</v>
      </c>
      <c r="P24" s="2">
        <f t="shared" si="11"/>
        <v>0</v>
      </c>
      <c r="Q24" s="2">
        <f t="shared" si="12"/>
        <v>0</v>
      </c>
    </row>
    <row r="25" spans="1:17" x14ac:dyDescent="0.25">
      <c r="A25" s="3">
        <f t="shared" si="2"/>
        <v>1</v>
      </c>
      <c r="B25" s="3" t="str">
        <f t="shared" si="3"/>
        <v>Börn</v>
      </c>
      <c r="C25" s="6" t="s">
        <v>36</v>
      </c>
      <c r="D25" s="6"/>
      <c r="E25" s="3" t="b">
        <f t="shared" si="4"/>
        <v>0</v>
      </c>
      <c r="F25" s="3">
        <f t="shared" si="5"/>
        <v>0</v>
      </c>
      <c r="G25" s="1" t="s">
        <v>65</v>
      </c>
      <c r="H25" s="1" t="s">
        <v>18</v>
      </c>
      <c r="I25" s="2">
        <f t="shared" si="0"/>
        <v>0</v>
      </c>
      <c r="J25" s="2">
        <f t="shared" si="6"/>
        <v>0</v>
      </c>
      <c r="K25" s="2">
        <f t="shared" si="7"/>
        <v>0</v>
      </c>
      <c r="L25" s="2">
        <f t="shared" si="8"/>
        <v>0</v>
      </c>
      <c r="M25" s="2">
        <f t="shared" si="9"/>
        <v>0</v>
      </c>
      <c r="N25" s="2">
        <f t="shared" si="10"/>
        <v>0</v>
      </c>
      <c r="O25" s="2">
        <f t="shared" si="1"/>
        <v>0</v>
      </c>
      <c r="P25" s="2">
        <f t="shared" si="11"/>
        <v>0</v>
      </c>
      <c r="Q25" s="2">
        <f t="shared" si="12"/>
        <v>0</v>
      </c>
    </row>
    <row r="26" spans="1:17" x14ac:dyDescent="0.25">
      <c r="A26" s="3">
        <f t="shared" si="2"/>
        <v>1</v>
      </c>
      <c r="B26" s="3" t="str">
        <f t="shared" si="3"/>
        <v>Börn</v>
      </c>
      <c r="C26" s="6" t="s">
        <v>37</v>
      </c>
      <c r="D26" s="6"/>
      <c r="E26" s="3" t="b">
        <f t="shared" si="4"/>
        <v>0</v>
      </c>
      <c r="F26" s="3">
        <f t="shared" si="5"/>
        <v>0</v>
      </c>
      <c r="G26" s="1" t="s">
        <v>65</v>
      </c>
      <c r="H26" s="1" t="s">
        <v>18</v>
      </c>
      <c r="I26" s="2">
        <f t="shared" si="0"/>
        <v>0</v>
      </c>
      <c r="J26" s="2">
        <f t="shared" si="6"/>
        <v>0</v>
      </c>
      <c r="K26" s="2">
        <f t="shared" si="7"/>
        <v>0</v>
      </c>
      <c r="L26" s="2">
        <f t="shared" si="8"/>
        <v>0</v>
      </c>
      <c r="M26" s="2">
        <f t="shared" si="9"/>
        <v>0</v>
      </c>
      <c r="N26" s="2">
        <f t="shared" si="10"/>
        <v>0</v>
      </c>
      <c r="O26" s="2">
        <f t="shared" si="1"/>
        <v>0</v>
      </c>
      <c r="P26" s="2">
        <f t="shared" si="11"/>
        <v>0</v>
      </c>
      <c r="Q26" s="2">
        <f t="shared" si="12"/>
        <v>0</v>
      </c>
    </row>
    <row r="27" spans="1:17" x14ac:dyDescent="0.25">
      <c r="A27" s="3">
        <f t="shared" si="2"/>
        <v>1</v>
      </c>
      <c r="B27" s="3" t="str">
        <f t="shared" si="3"/>
        <v>Börn</v>
      </c>
      <c r="C27" s="6" t="s">
        <v>38</v>
      </c>
      <c r="D27" s="6"/>
      <c r="E27" s="3" t="b">
        <f t="shared" si="4"/>
        <v>0</v>
      </c>
      <c r="F27" s="3">
        <f t="shared" si="5"/>
        <v>0</v>
      </c>
      <c r="G27" s="1" t="s">
        <v>65</v>
      </c>
      <c r="H27" s="1" t="s">
        <v>18</v>
      </c>
      <c r="I27" s="2">
        <f t="shared" si="0"/>
        <v>0</v>
      </c>
      <c r="J27" s="2">
        <f t="shared" si="6"/>
        <v>0</v>
      </c>
      <c r="K27" s="2">
        <f t="shared" si="7"/>
        <v>0</v>
      </c>
      <c r="L27" s="2">
        <f t="shared" si="8"/>
        <v>0</v>
      </c>
      <c r="M27" s="2">
        <f t="shared" si="9"/>
        <v>0</v>
      </c>
      <c r="N27" s="2">
        <f t="shared" si="10"/>
        <v>0</v>
      </c>
      <c r="O27" s="2">
        <f t="shared" si="1"/>
        <v>0</v>
      </c>
      <c r="P27" s="2">
        <f t="shared" si="11"/>
        <v>0</v>
      </c>
      <c r="Q27" s="2">
        <f t="shared" si="12"/>
        <v>0</v>
      </c>
    </row>
    <row r="28" spans="1:17" x14ac:dyDescent="0.25">
      <c r="A28" s="3">
        <f t="shared" si="2"/>
        <v>1</v>
      </c>
      <c r="B28" s="3" t="str">
        <f t="shared" si="3"/>
        <v>Börn</v>
      </c>
      <c r="C28" s="6" t="s">
        <v>39</v>
      </c>
      <c r="D28" s="6"/>
      <c r="E28" s="3" t="b">
        <f t="shared" si="4"/>
        <v>0</v>
      </c>
      <c r="F28" s="3">
        <f t="shared" si="5"/>
        <v>0</v>
      </c>
      <c r="G28" s="1" t="s">
        <v>65</v>
      </c>
      <c r="H28" s="1" t="s">
        <v>18</v>
      </c>
      <c r="I28" s="2">
        <f t="shared" si="0"/>
        <v>0</v>
      </c>
      <c r="J28" s="2">
        <f t="shared" si="6"/>
        <v>0</v>
      </c>
      <c r="K28" s="2">
        <f t="shared" si="7"/>
        <v>0</v>
      </c>
      <c r="L28" s="2">
        <f t="shared" si="8"/>
        <v>0</v>
      </c>
      <c r="M28" s="2">
        <f t="shared" si="9"/>
        <v>0</v>
      </c>
      <c r="N28" s="2">
        <f t="shared" si="10"/>
        <v>0</v>
      </c>
      <c r="O28" s="2">
        <f t="shared" si="1"/>
        <v>0</v>
      </c>
      <c r="P28" s="2">
        <f t="shared" si="11"/>
        <v>0</v>
      </c>
      <c r="Q28" s="2">
        <f t="shared" si="12"/>
        <v>0</v>
      </c>
    </row>
    <row r="29" spans="1:17" x14ac:dyDescent="0.25">
      <c r="A29" s="3">
        <f t="shared" si="2"/>
        <v>1</v>
      </c>
      <c r="B29" s="3" t="str">
        <f t="shared" si="3"/>
        <v>Börn</v>
      </c>
      <c r="C29" s="6" t="s">
        <v>40</v>
      </c>
      <c r="D29" s="6"/>
      <c r="E29" s="3" t="b">
        <f t="shared" si="4"/>
        <v>0</v>
      </c>
      <c r="F29" s="3">
        <f t="shared" si="5"/>
        <v>0</v>
      </c>
      <c r="G29" s="1" t="s">
        <v>65</v>
      </c>
      <c r="H29" s="1" t="s">
        <v>18</v>
      </c>
      <c r="I29" s="2">
        <f t="shared" si="0"/>
        <v>0</v>
      </c>
      <c r="J29" s="2">
        <f t="shared" si="6"/>
        <v>0</v>
      </c>
      <c r="K29" s="2">
        <f t="shared" si="7"/>
        <v>0</v>
      </c>
      <c r="L29" s="2">
        <f t="shared" si="8"/>
        <v>0</v>
      </c>
      <c r="M29" s="2">
        <f t="shared" si="9"/>
        <v>0</v>
      </c>
      <c r="N29" s="2">
        <f t="shared" si="10"/>
        <v>0</v>
      </c>
      <c r="O29" s="2">
        <f t="shared" si="1"/>
        <v>0</v>
      </c>
      <c r="P29" s="2">
        <f t="shared" si="11"/>
        <v>0</v>
      </c>
      <c r="Q29" s="2">
        <f t="shared" si="12"/>
        <v>0</v>
      </c>
    </row>
    <row r="30" spans="1:17" x14ac:dyDescent="0.25">
      <c r="A30" s="3">
        <f t="shared" si="2"/>
        <v>1</v>
      </c>
      <c r="B30" s="3" t="str">
        <f t="shared" si="3"/>
        <v>Börn</v>
      </c>
      <c r="C30" s="6" t="s">
        <v>41</v>
      </c>
      <c r="D30" s="6"/>
      <c r="E30" s="3" t="b">
        <f t="shared" si="4"/>
        <v>1</v>
      </c>
      <c r="F30" s="3">
        <f t="shared" si="5"/>
        <v>0</v>
      </c>
      <c r="G30" s="1" t="s">
        <v>65</v>
      </c>
      <c r="H30" s="1" t="s">
        <v>18</v>
      </c>
      <c r="I30" s="2">
        <f t="shared" si="0"/>
        <v>0</v>
      </c>
      <c r="J30" s="2">
        <f t="shared" si="6"/>
        <v>0</v>
      </c>
      <c r="K30" s="2">
        <f t="shared" si="7"/>
        <v>0</v>
      </c>
      <c r="L30" s="2">
        <f t="shared" si="8"/>
        <v>0</v>
      </c>
      <c r="M30" s="2">
        <f t="shared" si="9"/>
        <v>0</v>
      </c>
      <c r="N30" s="2">
        <f t="shared" si="10"/>
        <v>0</v>
      </c>
      <c r="O30" s="2">
        <f t="shared" si="1"/>
        <v>0</v>
      </c>
      <c r="P30" s="2">
        <f t="shared" si="11"/>
        <v>0</v>
      </c>
      <c r="Q30" s="2">
        <f t="shared" si="12"/>
        <v>0</v>
      </c>
    </row>
    <row r="31" spans="1:17" x14ac:dyDescent="0.25">
      <c r="A31" s="3">
        <f t="shared" si="2"/>
        <v>1</v>
      </c>
      <c r="B31" s="3" t="str">
        <f t="shared" si="3"/>
        <v>Börn</v>
      </c>
      <c r="C31" s="6" t="s">
        <v>42</v>
      </c>
      <c r="D31" s="6"/>
      <c r="E31" s="3" t="b">
        <f t="shared" si="4"/>
        <v>1</v>
      </c>
      <c r="F31" s="3">
        <f t="shared" si="5"/>
        <v>0</v>
      </c>
      <c r="G31" s="1" t="s">
        <v>65</v>
      </c>
      <c r="H31" s="1" t="s">
        <v>18</v>
      </c>
      <c r="I31" s="2">
        <f t="shared" si="0"/>
        <v>0</v>
      </c>
      <c r="J31" s="2">
        <f t="shared" si="6"/>
        <v>0</v>
      </c>
      <c r="K31" s="2">
        <f t="shared" si="7"/>
        <v>0</v>
      </c>
      <c r="L31" s="2">
        <f t="shared" si="8"/>
        <v>0</v>
      </c>
      <c r="M31" s="2">
        <f t="shared" si="9"/>
        <v>0</v>
      </c>
      <c r="N31" s="2">
        <f t="shared" si="10"/>
        <v>0</v>
      </c>
      <c r="O31" s="2">
        <f t="shared" si="1"/>
        <v>0</v>
      </c>
      <c r="P31" s="2">
        <f t="shared" si="11"/>
        <v>0</v>
      </c>
      <c r="Q31" s="2">
        <f t="shared" si="12"/>
        <v>0</v>
      </c>
    </row>
    <row r="32" spans="1:17" x14ac:dyDescent="0.25">
      <c r="A32" s="3">
        <f t="shared" si="2"/>
        <v>1</v>
      </c>
      <c r="B32" s="3" t="str">
        <f t="shared" si="3"/>
        <v>Börn</v>
      </c>
      <c r="C32" s="6" t="s">
        <v>43</v>
      </c>
      <c r="D32" s="6"/>
      <c r="E32" s="3" t="b">
        <f t="shared" si="4"/>
        <v>1</v>
      </c>
      <c r="F32" s="3">
        <f t="shared" si="5"/>
        <v>0</v>
      </c>
      <c r="G32" s="1" t="s">
        <v>65</v>
      </c>
      <c r="H32" s="1" t="s">
        <v>18</v>
      </c>
      <c r="I32" s="2">
        <f t="shared" si="0"/>
        <v>0</v>
      </c>
      <c r="J32" s="2">
        <f t="shared" si="6"/>
        <v>0</v>
      </c>
      <c r="K32" s="2">
        <f t="shared" si="7"/>
        <v>0</v>
      </c>
      <c r="L32" s="2">
        <f t="shared" si="8"/>
        <v>0</v>
      </c>
      <c r="M32" s="2">
        <f t="shared" si="9"/>
        <v>0</v>
      </c>
      <c r="N32" s="2">
        <f t="shared" si="10"/>
        <v>0</v>
      </c>
      <c r="O32" s="2">
        <f t="shared" si="1"/>
        <v>0</v>
      </c>
      <c r="P32" s="2">
        <f t="shared" si="11"/>
        <v>0</v>
      </c>
      <c r="Q32" s="2">
        <f t="shared" si="12"/>
        <v>0</v>
      </c>
    </row>
    <row r="33" spans="1:17" x14ac:dyDescent="0.25">
      <c r="A33" s="3">
        <f t="shared" si="2"/>
        <v>1</v>
      </c>
      <c r="B33" s="3" t="str">
        <f t="shared" si="3"/>
        <v>Börn</v>
      </c>
      <c r="C33" s="6" t="s">
        <v>67</v>
      </c>
      <c r="D33" s="6"/>
      <c r="E33" s="3" t="b">
        <f t="shared" si="4"/>
        <v>1</v>
      </c>
      <c r="F33" s="3">
        <f t="shared" si="5"/>
        <v>0</v>
      </c>
      <c r="G33" s="1" t="s">
        <v>65</v>
      </c>
      <c r="H33" s="1" t="s">
        <v>18</v>
      </c>
      <c r="I33" s="2">
        <f t="shared" si="0"/>
        <v>0</v>
      </c>
      <c r="J33" s="2">
        <f t="shared" si="6"/>
        <v>0</v>
      </c>
      <c r="K33" s="2">
        <f t="shared" si="7"/>
        <v>0</v>
      </c>
      <c r="L33" s="2">
        <f t="shared" si="8"/>
        <v>0</v>
      </c>
      <c r="M33" s="2">
        <f t="shared" si="9"/>
        <v>0</v>
      </c>
      <c r="N33" s="2">
        <f t="shared" si="10"/>
        <v>0</v>
      </c>
      <c r="O33" s="2">
        <f t="shared" si="1"/>
        <v>0</v>
      </c>
      <c r="P33" s="2">
        <f t="shared" si="11"/>
        <v>0</v>
      </c>
      <c r="Q33" s="2">
        <f t="shared" si="12"/>
        <v>0</v>
      </c>
    </row>
    <row r="34" spans="1:17" x14ac:dyDescent="0.25">
      <c r="A34" s="3">
        <f t="shared" si="2"/>
        <v>1</v>
      </c>
      <c r="B34" s="3" t="str">
        <f t="shared" si="3"/>
        <v>Börn</v>
      </c>
      <c r="C34" s="6" t="s">
        <v>69</v>
      </c>
      <c r="D34" s="6"/>
      <c r="E34" s="3" t="b">
        <f t="shared" si="4"/>
        <v>1</v>
      </c>
      <c r="F34" s="3">
        <f t="shared" si="5"/>
        <v>0</v>
      </c>
      <c r="G34" s="1" t="s">
        <v>65</v>
      </c>
      <c r="H34" s="1" t="s">
        <v>18</v>
      </c>
      <c r="I34" s="2">
        <f t="shared" si="0"/>
        <v>0</v>
      </c>
      <c r="J34" s="2">
        <f t="shared" si="6"/>
        <v>0</v>
      </c>
      <c r="K34" s="2">
        <f t="shared" si="7"/>
        <v>0</v>
      </c>
      <c r="L34" s="2">
        <f t="shared" si="8"/>
        <v>0</v>
      </c>
      <c r="M34" s="2">
        <f t="shared" si="9"/>
        <v>0</v>
      </c>
      <c r="N34" s="2">
        <f t="shared" si="10"/>
        <v>0</v>
      </c>
      <c r="O34" s="2">
        <f t="shared" si="1"/>
        <v>0</v>
      </c>
      <c r="P34" s="2">
        <f t="shared" si="11"/>
        <v>0</v>
      </c>
      <c r="Q34" s="2">
        <f t="shared" si="12"/>
        <v>0</v>
      </c>
    </row>
    <row r="35" spans="1:17" x14ac:dyDescent="0.25">
      <c r="A35" s="3">
        <f t="shared" si="2"/>
        <v>0</v>
      </c>
      <c r="B35" s="3" t="str">
        <f t="shared" si="3"/>
        <v>Fullorðnir</v>
      </c>
      <c r="C35" s="6" t="s">
        <v>44</v>
      </c>
      <c r="D35" s="6"/>
      <c r="E35" s="3" t="b">
        <f t="shared" si="4"/>
        <v>1</v>
      </c>
      <c r="F35" s="3">
        <f t="shared" si="5"/>
        <v>0</v>
      </c>
      <c r="G35" s="1" t="s">
        <v>17</v>
      </c>
      <c r="H35" s="1" t="s">
        <v>68</v>
      </c>
      <c r="I35" s="2">
        <f t="shared" si="0"/>
        <v>0</v>
      </c>
      <c r="J35" s="2">
        <f t="shared" si="6"/>
        <v>0</v>
      </c>
      <c r="K35" s="2">
        <f t="shared" si="7"/>
        <v>0</v>
      </c>
      <c r="L35" s="2">
        <f t="shared" si="8"/>
        <v>0</v>
      </c>
      <c r="M35" s="2">
        <f t="shared" si="9"/>
        <v>0</v>
      </c>
      <c r="N35" s="2">
        <f t="shared" si="10"/>
        <v>0</v>
      </c>
      <c r="O35" s="2">
        <f t="shared" si="1"/>
        <v>0</v>
      </c>
      <c r="P35" s="2">
        <f t="shared" si="11"/>
        <v>0</v>
      </c>
      <c r="Q35" s="2">
        <f t="shared" si="12"/>
        <v>0</v>
      </c>
    </row>
    <row r="36" spans="1:17" x14ac:dyDescent="0.25">
      <c r="A36" s="3">
        <f t="shared" si="2"/>
        <v>0</v>
      </c>
      <c r="B36" s="3" t="str">
        <f t="shared" si="3"/>
        <v>Fullorðnir</v>
      </c>
      <c r="C36" s="6" t="s">
        <v>45</v>
      </c>
      <c r="D36" s="6"/>
      <c r="E36" s="3" t="b">
        <f t="shared" si="4"/>
        <v>0</v>
      </c>
      <c r="F36" s="3">
        <f t="shared" si="5"/>
        <v>0</v>
      </c>
      <c r="G36" s="1" t="s">
        <v>17</v>
      </c>
      <c r="H36" s="1" t="s">
        <v>68</v>
      </c>
      <c r="I36" s="2">
        <f t="shared" si="0"/>
        <v>0</v>
      </c>
      <c r="J36" s="2">
        <f t="shared" si="6"/>
        <v>0</v>
      </c>
      <c r="K36" s="2">
        <f t="shared" si="7"/>
        <v>0</v>
      </c>
      <c r="L36" s="2">
        <f t="shared" si="8"/>
        <v>0</v>
      </c>
      <c r="M36" s="2">
        <f t="shared" si="9"/>
        <v>0</v>
      </c>
      <c r="N36" s="2">
        <f t="shared" si="10"/>
        <v>0</v>
      </c>
      <c r="O36" s="2">
        <f t="shared" si="1"/>
        <v>0</v>
      </c>
      <c r="P36" s="2">
        <f t="shared" si="11"/>
        <v>0</v>
      </c>
      <c r="Q36" s="2">
        <f t="shared" si="12"/>
        <v>0</v>
      </c>
    </row>
    <row r="37" spans="1:17" x14ac:dyDescent="0.25">
      <c r="A37" s="3">
        <f t="shared" si="2"/>
        <v>0</v>
      </c>
      <c r="B37" s="3" t="str">
        <f t="shared" si="3"/>
        <v>Fullorðnir</v>
      </c>
      <c r="C37" s="6" t="s">
        <v>46</v>
      </c>
      <c r="D37" s="6"/>
      <c r="E37" s="3" t="b">
        <f t="shared" si="4"/>
        <v>0</v>
      </c>
      <c r="F37" s="3">
        <f t="shared" si="5"/>
        <v>0</v>
      </c>
      <c r="G37" s="1" t="s">
        <v>65</v>
      </c>
      <c r="H37" s="1" t="s">
        <v>70</v>
      </c>
      <c r="I37" s="2">
        <f t="shared" si="0"/>
        <v>0</v>
      </c>
      <c r="J37" s="2">
        <f t="shared" si="6"/>
        <v>0</v>
      </c>
      <c r="K37" s="2">
        <f t="shared" si="7"/>
        <v>0</v>
      </c>
      <c r="L37" s="2">
        <f t="shared" si="8"/>
        <v>0</v>
      </c>
      <c r="M37" s="2">
        <f t="shared" si="9"/>
        <v>0</v>
      </c>
      <c r="N37" s="2">
        <f t="shared" si="10"/>
        <v>0</v>
      </c>
      <c r="O37" s="2">
        <f t="shared" si="1"/>
        <v>0</v>
      </c>
      <c r="P37" s="2">
        <f t="shared" si="11"/>
        <v>0</v>
      </c>
      <c r="Q37" s="2">
        <f t="shared" si="12"/>
        <v>0</v>
      </c>
    </row>
    <row r="38" spans="1:17" x14ac:dyDescent="0.25">
      <c r="A38" s="3">
        <f t="shared" si="2"/>
        <v>0</v>
      </c>
      <c r="B38" s="3" t="str">
        <f t="shared" si="3"/>
        <v>Fullorðnir</v>
      </c>
      <c r="C38" s="6" t="s">
        <v>47</v>
      </c>
      <c r="D38" s="6"/>
      <c r="E38" s="3" t="b">
        <f t="shared" si="4"/>
        <v>1</v>
      </c>
      <c r="F38" s="3">
        <f t="shared" si="5"/>
        <v>0</v>
      </c>
      <c r="G38" s="1" t="s">
        <v>65</v>
      </c>
      <c r="H38" s="1" t="s">
        <v>70</v>
      </c>
      <c r="I38" s="2">
        <f t="shared" si="0"/>
        <v>0</v>
      </c>
      <c r="J38" s="2">
        <f t="shared" si="6"/>
        <v>0</v>
      </c>
      <c r="K38" s="2">
        <f t="shared" si="7"/>
        <v>0</v>
      </c>
      <c r="L38" s="2">
        <f t="shared" si="8"/>
        <v>0</v>
      </c>
      <c r="M38" s="2">
        <f t="shared" si="9"/>
        <v>0</v>
      </c>
      <c r="N38" s="2">
        <f t="shared" si="10"/>
        <v>0</v>
      </c>
      <c r="O38" s="2">
        <f t="shared" si="1"/>
        <v>0</v>
      </c>
      <c r="P38" s="2">
        <f t="shared" si="11"/>
        <v>0</v>
      </c>
      <c r="Q38" s="2">
        <f t="shared" si="12"/>
        <v>0</v>
      </c>
    </row>
    <row r="39" spans="1:17" x14ac:dyDescent="0.25">
      <c r="A39" s="3">
        <f t="shared" si="2"/>
        <v>0</v>
      </c>
      <c r="B39" s="3" t="str">
        <f t="shared" si="3"/>
        <v>Stjörnuflokkur</v>
      </c>
      <c r="C39" s="6" t="s">
        <v>71</v>
      </c>
      <c r="D39" s="6"/>
      <c r="E39" s="3" t="b">
        <f t="shared" si="4"/>
        <v>0</v>
      </c>
      <c r="F39" s="3">
        <f t="shared" si="5"/>
        <v>0</v>
      </c>
      <c r="G39" s="1" t="s">
        <v>65</v>
      </c>
      <c r="H39" s="1" t="s">
        <v>18</v>
      </c>
      <c r="I39" s="2">
        <f t="shared" si="0"/>
        <v>0</v>
      </c>
      <c r="J39" s="2">
        <f t="shared" si="6"/>
        <v>0</v>
      </c>
      <c r="K39" s="2">
        <f t="shared" si="7"/>
        <v>0</v>
      </c>
      <c r="L39" s="2">
        <f t="shared" si="8"/>
        <v>0</v>
      </c>
      <c r="M39" s="2">
        <f t="shared" si="9"/>
        <v>0</v>
      </c>
      <c r="N39" s="2">
        <f t="shared" si="10"/>
        <v>0</v>
      </c>
      <c r="O39" s="2">
        <f t="shared" si="1"/>
        <v>0</v>
      </c>
      <c r="P39" s="2">
        <f t="shared" si="11"/>
        <v>0</v>
      </c>
      <c r="Q39" s="2">
        <f t="shared" si="12"/>
        <v>0</v>
      </c>
    </row>
    <row r="40" spans="1:17" x14ac:dyDescent="0.25">
      <c r="A40" s="3">
        <f t="shared" si="2"/>
        <v>0</v>
      </c>
      <c r="B40" s="3" t="str">
        <f t="shared" si="3"/>
        <v>Stjörnuflokkur</v>
      </c>
      <c r="C40" s="6" t="s">
        <v>75</v>
      </c>
      <c r="D40" s="6"/>
      <c r="E40" s="3" t="b">
        <f t="shared" si="4"/>
        <v>0</v>
      </c>
      <c r="F40" s="3">
        <f t="shared" si="5"/>
        <v>0</v>
      </c>
      <c r="G40" s="1" t="s">
        <v>65</v>
      </c>
      <c r="H40" s="1" t="s">
        <v>18</v>
      </c>
      <c r="I40" s="2">
        <f t="shared" si="0"/>
        <v>0</v>
      </c>
      <c r="J40" s="2">
        <f t="shared" si="6"/>
        <v>0</v>
      </c>
      <c r="K40" s="2">
        <f t="shared" si="7"/>
        <v>0</v>
      </c>
      <c r="L40" s="2">
        <f t="shared" si="8"/>
        <v>0</v>
      </c>
      <c r="M40" s="2">
        <f t="shared" si="9"/>
        <v>0</v>
      </c>
      <c r="N40" s="2">
        <f t="shared" si="10"/>
        <v>0</v>
      </c>
      <c r="O40" s="2">
        <f t="shared" si="1"/>
        <v>0</v>
      </c>
      <c r="P40" s="2">
        <f t="shared" si="11"/>
        <v>0</v>
      </c>
      <c r="Q40" s="2">
        <f t="shared" si="12"/>
        <v>0</v>
      </c>
    </row>
    <row r="41" spans="1:17" x14ac:dyDescent="0.25">
      <c r="A41" s="3">
        <f t="shared" si="2"/>
        <v>0</v>
      </c>
      <c r="B41" s="3" t="str">
        <f t="shared" si="3"/>
        <v>Stjörnuflokkur</v>
      </c>
      <c r="C41" s="6" t="s">
        <v>72</v>
      </c>
      <c r="D41" s="6"/>
      <c r="E41" s="3" t="b">
        <f t="shared" si="4"/>
        <v>0</v>
      </c>
      <c r="F41" s="3">
        <f t="shared" si="5"/>
        <v>0</v>
      </c>
      <c r="G41" s="1" t="s">
        <v>65</v>
      </c>
      <c r="H41" s="1" t="s">
        <v>18</v>
      </c>
      <c r="I41" s="2">
        <f t="shared" si="0"/>
        <v>0</v>
      </c>
      <c r="J41" s="2">
        <f t="shared" si="6"/>
        <v>0</v>
      </c>
      <c r="K41" s="2">
        <f t="shared" si="7"/>
        <v>0</v>
      </c>
      <c r="L41" s="2">
        <f t="shared" si="8"/>
        <v>0</v>
      </c>
      <c r="M41" s="2">
        <f t="shared" si="9"/>
        <v>0</v>
      </c>
      <c r="N41" s="2">
        <f t="shared" si="10"/>
        <v>0</v>
      </c>
      <c r="O41" s="2">
        <f t="shared" si="1"/>
        <v>0</v>
      </c>
      <c r="P41" s="2">
        <f t="shared" si="11"/>
        <v>0</v>
      </c>
      <c r="Q41" s="2">
        <f t="shared" si="12"/>
        <v>0</v>
      </c>
    </row>
    <row r="42" spans="1:17" x14ac:dyDescent="0.25">
      <c r="A42" s="3">
        <f t="shared" si="2"/>
        <v>0</v>
      </c>
      <c r="B42" s="3" t="str">
        <f t="shared" si="3"/>
        <v>Stjörnuflokkur</v>
      </c>
      <c r="C42" s="6" t="s">
        <v>76</v>
      </c>
      <c r="D42" s="6"/>
      <c r="E42" s="3" t="b">
        <f t="shared" si="4"/>
        <v>0</v>
      </c>
      <c r="F42" s="3">
        <f t="shared" si="5"/>
        <v>0</v>
      </c>
      <c r="G42" s="1" t="s">
        <v>65</v>
      </c>
      <c r="H42" s="1" t="s">
        <v>18</v>
      </c>
      <c r="I42" s="2">
        <f t="shared" si="0"/>
        <v>0</v>
      </c>
      <c r="J42" s="2">
        <f t="shared" si="6"/>
        <v>0</v>
      </c>
      <c r="K42" s="2">
        <f t="shared" si="7"/>
        <v>0</v>
      </c>
      <c r="L42" s="2">
        <f t="shared" si="8"/>
        <v>0</v>
      </c>
      <c r="M42" s="2">
        <f t="shared" si="9"/>
        <v>0</v>
      </c>
      <c r="N42" s="2">
        <f t="shared" si="10"/>
        <v>0</v>
      </c>
      <c r="O42" s="2">
        <f t="shared" si="1"/>
        <v>0</v>
      </c>
      <c r="P42" s="2">
        <f t="shared" si="11"/>
        <v>0</v>
      </c>
      <c r="Q42" s="2">
        <f t="shared" si="12"/>
        <v>0</v>
      </c>
    </row>
    <row r="43" spans="1:17" x14ac:dyDescent="0.25">
      <c r="A43" s="3">
        <f t="shared" si="2"/>
        <v>0</v>
      </c>
      <c r="B43" s="3" t="str">
        <f t="shared" si="3"/>
        <v>Unglingar</v>
      </c>
      <c r="C43" s="6" t="s">
        <v>73</v>
      </c>
      <c r="D43" s="6"/>
      <c r="E43" s="3" t="b">
        <f t="shared" si="4"/>
        <v>1</v>
      </c>
      <c r="F43" s="3">
        <f t="shared" si="5"/>
        <v>0</v>
      </c>
      <c r="G43" s="1" t="s">
        <v>17</v>
      </c>
      <c r="H43" s="1" t="s">
        <v>18</v>
      </c>
      <c r="I43" s="2">
        <f t="shared" si="0"/>
        <v>0</v>
      </c>
      <c r="J43" s="2">
        <f t="shared" si="6"/>
        <v>0</v>
      </c>
      <c r="K43" s="2">
        <f t="shared" si="7"/>
        <v>0</v>
      </c>
      <c r="L43" s="2">
        <f t="shared" si="8"/>
        <v>0</v>
      </c>
      <c r="M43" s="2">
        <f t="shared" si="9"/>
        <v>0</v>
      </c>
      <c r="N43" s="2">
        <f t="shared" si="10"/>
        <v>0</v>
      </c>
      <c r="O43" s="2">
        <f t="shared" si="1"/>
        <v>0</v>
      </c>
      <c r="P43" s="2">
        <f t="shared" si="11"/>
        <v>0</v>
      </c>
      <c r="Q43" s="2">
        <f t="shared" si="12"/>
        <v>0</v>
      </c>
    </row>
    <row r="44" spans="1:17" x14ac:dyDescent="0.25">
      <c r="A44" s="3">
        <f t="shared" si="2"/>
        <v>0</v>
      </c>
      <c r="B44" s="3" t="str">
        <f t="shared" si="3"/>
        <v>Unglingar</v>
      </c>
      <c r="C44" s="6" t="s">
        <v>48</v>
      </c>
      <c r="D44" s="6"/>
      <c r="E44" s="3" t="b">
        <f t="shared" si="4"/>
        <v>1</v>
      </c>
      <c r="F44" s="3">
        <f t="shared" si="5"/>
        <v>0</v>
      </c>
      <c r="G44" s="1" t="s">
        <v>17</v>
      </c>
      <c r="H44" s="1" t="s">
        <v>18</v>
      </c>
      <c r="I44" s="2">
        <f t="shared" si="0"/>
        <v>0</v>
      </c>
      <c r="J44" s="2">
        <f t="shared" si="6"/>
        <v>0</v>
      </c>
      <c r="K44" s="2">
        <f t="shared" si="7"/>
        <v>0</v>
      </c>
      <c r="L44" s="2">
        <f t="shared" si="8"/>
        <v>0</v>
      </c>
      <c r="M44" s="2">
        <f t="shared" si="9"/>
        <v>0</v>
      </c>
      <c r="N44" s="2">
        <f t="shared" si="10"/>
        <v>0</v>
      </c>
      <c r="O44" s="2">
        <f t="shared" si="1"/>
        <v>0</v>
      </c>
      <c r="P44" s="2">
        <f t="shared" si="11"/>
        <v>0</v>
      </c>
      <c r="Q44" s="2">
        <f t="shared" si="12"/>
        <v>0</v>
      </c>
    </row>
    <row r="45" spans="1:17" x14ac:dyDescent="0.25">
      <c r="A45" s="3">
        <f t="shared" si="2"/>
        <v>0</v>
      </c>
      <c r="B45" s="3" t="str">
        <f t="shared" si="3"/>
        <v>Unglingar</v>
      </c>
      <c r="C45" s="6" t="s">
        <v>49</v>
      </c>
      <c r="D45" s="6"/>
      <c r="E45" s="3" t="b">
        <f t="shared" si="4"/>
        <v>1</v>
      </c>
      <c r="F45" s="3">
        <f t="shared" si="5"/>
        <v>0</v>
      </c>
      <c r="G45" s="1" t="s">
        <v>17</v>
      </c>
      <c r="H45" s="1" t="s">
        <v>68</v>
      </c>
      <c r="I45" s="2">
        <f t="shared" si="0"/>
        <v>0</v>
      </c>
      <c r="J45" s="2">
        <f t="shared" si="6"/>
        <v>0</v>
      </c>
      <c r="K45" s="2">
        <f t="shared" si="7"/>
        <v>0</v>
      </c>
      <c r="L45" s="2">
        <f t="shared" si="8"/>
        <v>0</v>
      </c>
      <c r="M45" s="2">
        <f t="shared" si="9"/>
        <v>0</v>
      </c>
      <c r="N45" s="2">
        <f t="shared" si="10"/>
        <v>0</v>
      </c>
      <c r="O45" s="2">
        <f t="shared" si="1"/>
        <v>0</v>
      </c>
      <c r="P45" s="2">
        <f t="shared" si="11"/>
        <v>0</v>
      </c>
      <c r="Q45" s="2">
        <f t="shared" si="12"/>
        <v>0</v>
      </c>
    </row>
    <row r="46" spans="1:17" x14ac:dyDescent="0.25">
      <c r="A46" s="3">
        <f t="shared" si="2"/>
        <v>0</v>
      </c>
      <c r="B46" s="3" t="str">
        <f t="shared" si="3"/>
        <v>Unglingar</v>
      </c>
      <c r="C46" s="6" t="s">
        <v>50</v>
      </c>
      <c r="D46" s="6"/>
      <c r="E46" s="3" t="b">
        <f t="shared" si="4"/>
        <v>0</v>
      </c>
      <c r="F46" s="3">
        <f t="shared" si="5"/>
        <v>0</v>
      </c>
      <c r="G46" s="1" t="s">
        <v>17</v>
      </c>
      <c r="H46" s="1" t="s">
        <v>18</v>
      </c>
      <c r="I46" s="2">
        <f t="shared" si="0"/>
        <v>0</v>
      </c>
      <c r="J46" s="2">
        <f t="shared" si="6"/>
        <v>0</v>
      </c>
      <c r="K46" s="2">
        <f t="shared" si="7"/>
        <v>0</v>
      </c>
      <c r="L46" s="2">
        <f t="shared" si="8"/>
        <v>0</v>
      </c>
      <c r="M46" s="2">
        <f t="shared" si="9"/>
        <v>0</v>
      </c>
      <c r="N46" s="2">
        <f t="shared" si="10"/>
        <v>0</v>
      </c>
      <c r="O46" s="2">
        <f t="shared" si="1"/>
        <v>0</v>
      </c>
      <c r="P46" s="2">
        <f t="shared" si="11"/>
        <v>0</v>
      </c>
      <c r="Q46" s="2">
        <f t="shared" si="12"/>
        <v>0</v>
      </c>
    </row>
    <row r="47" spans="1:17" x14ac:dyDescent="0.25">
      <c r="A47" s="3">
        <f t="shared" si="2"/>
        <v>0</v>
      </c>
      <c r="B47" s="3" t="str">
        <f t="shared" si="3"/>
        <v>Unglingar</v>
      </c>
      <c r="C47" s="6" t="s">
        <v>51</v>
      </c>
      <c r="D47" s="6"/>
      <c r="E47" s="3" t="b">
        <f t="shared" si="4"/>
        <v>0</v>
      </c>
      <c r="F47" s="3">
        <f t="shared" si="5"/>
        <v>0</v>
      </c>
      <c r="G47" s="1" t="s">
        <v>65</v>
      </c>
      <c r="H47" s="1" t="s">
        <v>18</v>
      </c>
      <c r="I47" s="2">
        <f t="shared" si="0"/>
        <v>0</v>
      </c>
      <c r="J47" s="2">
        <f t="shared" si="6"/>
        <v>0</v>
      </c>
      <c r="K47" s="2">
        <f t="shared" si="7"/>
        <v>0</v>
      </c>
      <c r="L47" s="2">
        <f t="shared" si="8"/>
        <v>0</v>
      </c>
      <c r="M47" s="2">
        <f t="shared" si="9"/>
        <v>0</v>
      </c>
      <c r="N47" s="2">
        <f t="shared" si="10"/>
        <v>0</v>
      </c>
      <c r="O47" s="2">
        <f t="shared" si="1"/>
        <v>0</v>
      </c>
      <c r="P47" s="2">
        <f t="shared" si="11"/>
        <v>0</v>
      </c>
      <c r="Q47" s="2">
        <f t="shared" si="12"/>
        <v>0</v>
      </c>
    </row>
    <row r="48" spans="1:17" x14ac:dyDescent="0.25">
      <c r="A48" s="3">
        <f t="shared" si="2"/>
        <v>0</v>
      </c>
      <c r="B48" s="3" t="str">
        <f t="shared" si="3"/>
        <v>Unglingar</v>
      </c>
      <c r="C48" s="6" t="s">
        <v>74</v>
      </c>
      <c r="D48" s="6"/>
      <c r="E48" s="3" t="b">
        <f t="shared" si="4"/>
        <v>1</v>
      </c>
      <c r="F48" s="3">
        <f t="shared" si="5"/>
        <v>0</v>
      </c>
      <c r="G48" s="1" t="s">
        <v>65</v>
      </c>
      <c r="H48" s="1" t="s">
        <v>18</v>
      </c>
      <c r="I48" s="2">
        <f t="shared" si="0"/>
        <v>0</v>
      </c>
      <c r="J48" s="2">
        <f t="shared" si="6"/>
        <v>0</v>
      </c>
      <c r="K48" s="2">
        <f t="shared" si="7"/>
        <v>0</v>
      </c>
      <c r="L48" s="2">
        <f t="shared" si="8"/>
        <v>0</v>
      </c>
      <c r="M48" s="2">
        <f t="shared" si="9"/>
        <v>0</v>
      </c>
      <c r="N48" s="2">
        <f t="shared" si="10"/>
        <v>0</v>
      </c>
      <c r="O48" s="2">
        <f t="shared" si="1"/>
        <v>0</v>
      </c>
      <c r="P48" s="2">
        <f t="shared" si="11"/>
        <v>0</v>
      </c>
      <c r="Q48" s="2">
        <f t="shared" si="12"/>
        <v>0</v>
      </c>
    </row>
    <row r="49" spans="1:17" x14ac:dyDescent="0.25">
      <c r="A49" s="3">
        <f t="shared" si="2"/>
        <v>0</v>
      </c>
      <c r="B49" s="3" t="str">
        <f t="shared" si="3"/>
        <v>Unglingar</v>
      </c>
      <c r="C49" s="6" t="s">
        <v>52</v>
      </c>
      <c r="D49" s="6"/>
      <c r="E49" s="3" t="b">
        <f t="shared" si="4"/>
        <v>1</v>
      </c>
      <c r="F49" s="3">
        <f t="shared" si="5"/>
        <v>0</v>
      </c>
      <c r="G49" s="1" t="s">
        <v>65</v>
      </c>
      <c r="H49" s="1" t="s">
        <v>18</v>
      </c>
      <c r="I49" s="2">
        <f t="shared" si="0"/>
        <v>0</v>
      </c>
      <c r="J49" s="2">
        <f t="shared" si="6"/>
        <v>0</v>
      </c>
      <c r="K49" s="2">
        <f t="shared" si="7"/>
        <v>0</v>
      </c>
      <c r="L49" s="2">
        <f t="shared" si="8"/>
        <v>0</v>
      </c>
      <c r="M49" s="2">
        <f t="shared" si="9"/>
        <v>0</v>
      </c>
      <c r="N49" s="2">
        <f t="shared" si="10"/>
        <v>0</v>
      </c>
      <c r="O49" s="2">
        <f t="shared" si="1"/>
        <v>0</v>
      </c>
      <c r="P49" s="2">
        <f t="shared" si="11"/>
        <v>0</v>
      </c>
      <c r="Q49" s="2">
        <f t="shared" si="12"/>
        <v>0</v>
      </c>
    </row>
    <row r="50" spans="1:17" x14ac:dyDescent="0.25">
      <c r="A50" s="3">
        <f t="shared" si="2"/>
        <v>0</v>
      </c>
      <c r="B50" s="3" t="str">
        <f t="shared" si="3"/>
        <v>Unglingar</v>
      </c>
      <c r="C50" s="6" t="s">
        <v>53</v>
      </c>
      <c r="D50" s="6"/>
      <c r="E50" s="3" t="b">
        <f t="shared" si="4"/>
        <v>1</v>
      </c>
      <c r="F50" s="3">
        <f t="shared" si="5"/>
        <v>0</v>
      </c>
      <c r="G50" s="1" t="s">
        <v>65</v>
      </c>
      <c r="H50" s="1" t="s">
        <v>70</v>
      </c>
      <c r="I50" s="2">
        <f t="shared" si="0"/>
        <v>0</v>
      </c>
      <c r="J50" s="2">
        <f t="shared" si="6"/>
        <v>0</v>
      </c>
      <c r="K50" s="2">
        <f t="shared" si="7"/>
        <v>0</v>
      </c>
      <c r="L50" s="2">
        <f t="shared" si="8"/>
        <v>0</v>
      </c>
      <c r="M50" s="2">
        <f t="shared" si="9"/>
        <v>0</v>
      </c>
      <c r="N50" s="2">
        <f t="shared" si="10"/>
        <v>0</v>
      </c>
      <c r="O50" s="2">
        <f t="shared" si="1"/>
        <v>0</v>
      </c>
      <c r="P50" s="2">
        <f t="shared" si="11"/>
        <v>0</v>
      </c>
      <c r="Q50" s="2">
        <f t="shared" si="12"/>
        <v>0</v>
      </c>
    </row>
    <row r="51" spans="1:17" x14ac:dyDescent="0.25">
      <c r="A51" s="3">
        <f t="shared" si="2"/>
        <v>0</v>
      </c>
      <c r="B51" s="3" t="str">
        <f t="shared" si="3"/>
        <v>Unglingar</v>
      </c>
      <c r="C51" s="6" t="s">
        <v>54</v>
      </c>
      <c r="D51" s="6"/>
      <c r="E51" s="3" t="b">
        <f t="shared" si="4"/>
        <v>1</v>
      </c>
      <c r="F51" s="3">
        <f t="shared" si="5"/>
        <v>0</v>
      </c>
      <c r="G51" s="1" t="s">
        <v>17</v>
      </c>
      <c r="H51" s="1" t="s">
        <v>68</v>
      </c>
      <c r="I51" s="2">
        <f t="shared" si="0"/>
        <v>0</v>
      </c>
      <c r="J51" s="2">
        <f t="shared" si="6"/>
        <v>0</v>
      </c>
      <c r="K51" s="2">
        <f t="shared" si="7"/>
        <v>0</v>
      </c>
      <c r="L51" s="2">
        <f t="shared" si="8"/>
        <v>0</v>
      </c>
      <c r="M51" s="2">
        <f t="shared" si="9"/>
        <v>0</v>
      </c>
      <c r="N51" s="2">
        <f t="shared" si="10"/>
        <v>0</v>
      </c>
      <c r="O51" s="2">
        <f t="shared" si="1"/>
        <v>0</v>
      </c>
      <c r="P51" s="2">
        <f t="shared" si="11"/>
        <v>0</v>
      </c>
      <c r="Q51" s="2">
        <f t="shared" si="12"/>
        <v>0</v>
      </c>
    </row>
    <row r="52" spans="1:17" x14ac:dyDescent="0.25">
      <c r="A52" s="3">
        <f t="shared" si="2"/>
        <v>0</v>
      </c>
      <c r="B52" s="3" t="str">
        <f t="shared" si="3"/>
        <v>Unglingar</v>
      </c>
      <c r="C52" s="6" t="s">
        <v>55</v>
      </c>
      <c r="D52" s="6"/>
      <c r="E52" s="3" t="b">
        <f t="shared" si="4"/>
        <v>0</v>
      </c>
      <c r="F52" s="3">
        <f t="shared" si="5"/>
        <v>0</v>
      </c>
      <c r="G52" s="1" t="s">
        <v>17</v>
      </c>
      <c r="H52" s="1" t="s">
        <v>68</v>
      </c>
      <c r="I52" s="2">
        <f t="shared" si="0"/>
        <v>0</v>
      </c>
      <c r="J52" s="2">
        <f t="shared" si="6"/>
        <v>0</v>
      </c>
      <c r="K52" s="2">
        <f t="shared" si="7"/>
        <v>0</v>
      </c>
      <c r="L52" s="2">
        <f t="shared" si="8"/>
        <v>0</v>
      </c>
      <c r="M52" s="2">
        <f t="shared" si="9"/>
        <v>0</v>
      </c>
      <c r="N52" s="2">
        <f t="shared" si="10"/>
        <v>0</v>
      </c>
      <c r="O52" s="2">
        <f t="shared" si="1"/>
        <v>0</v>
      </c>
      <c r="P52" s="2">
        <f t="shared" si="11"/>
        <v>0</v>
      </c>
      <c r="Q52" s="2">
        <f t="shared" si="12"/>
        <v>0</v>
      </c>
    </row>
    <row r="53" spans="1:17" x14ac:dyDescent="0.25">
      <c r="A53" s="3">
        <f t="shared" si="2"/>
        <v>0</v>
      </c>
      <c r="B53" s="3" t="str">
        <f t="shared" si="3"/>
        <v>Unglingar</v>
      </c>
      <c r="C53" s="6" t="s">
        <v>56</v>
      </c>
      <c r="D53" s="6"/>
      <c r="E53" s="3" t="b">
        <f t="shared" si="4"/>
        <v>0</v>
      </c>
      <c r="F53" s="3">
        <f t="shared" si="5"/>
        <v>0</v>
      </c>
      <c r="G53" s="1" t="s">
        <v>65</v>
      </c>
      <c r="H53" s="1" t="s">
        <v>70</v>
      </c>
      <c r="I53" s="2">
        <f t="shared" si="0"/>
        <v>0</v>
      </c>
      <c r="J53" s="2">
        <f t="shared" si="6"/>
        <v>0</v>
      </c>
      <c r="K53" s="2">
        <f t="shared" si="7"/>
        <v>0</v>
      </c>
      <c r="L53" s="2">
        <f t="shared" si="8"/>
        <v>0</v>
      </c>
      <c r="M53" s="2">
        <f t="shared" si="9"/>
        <v>0</v>
      </c>
      <c r="N53" s="2">
        <f t="shared" si="10"/>
        <v>0</v>
      </c>
      <c r="O53" s="2">
        <f t="shared" si="1"/>
        <v>0</v>
      </c>
      <c r="P53" s="2">
        <f t="shared" si="11"/>
        <v>0</v>
      </c>
      <c r="Q53" s="2">
        <f t="shared" si="12"/>
        <v>0</v>
      </c>
    </row>
    <row r="54" spans="1:17" x14ac:dyDescent="0.25">
      <c r="A54" s="3">
        <f t="shared" si="2"/>
        <v>0</v>
      </c>
      <c r="B54" s="3" t="str">
        <f t="shared" si="3"/>
        <v>Unglingar</v>
      </c>
      <c r="C54" s="6" t="s">
        <v>57</v>
      </c>
      <c r="D54" s="6"/>
      <c r="E54" s="3" t="b">
        <f t="shared" si="4"/>
        <v>1</v>
      </c>
      <c r="F54" s="3">
        <f t="shared" si="5"/>
        <v>0</v>
      </c>
      <c r="G54" s="1" t="s">
        <v>65</v>
      </c>
      <c r="H54" s="1" t="s">
        <v>70</v>
      </c>
      <c r="I54" s="2">
        <f t="shared" si="0"/>
        <v>0</v>
      </c>
      <c r="J54" s="2">
        <f t="shared" si="6"/>
        <v>0</v>
      </c>
      <c r="K54" s="2">
        <f t="shared" si="7"/>
        <v>0</v>
      </c>
      <c r="L54" s="2">
        <f t="shared" si="8"/>
        <v>0</v>
      </c>
      <c r="M54" s="2">
        <f t="shared" si="9"/>
        <v>0</v>
      </c>
      <c r="N54" s="2">
        <f t="shared" si="10"/>
        <v>0</v>
      </c>
      <c r="O54" s="2">
        <f t="shared" si="1"/>
        <v>0</v>
      </c>
      <c r="P54" s="2">
        <f t="shared" si="11"/>
        <v>0</v>
      </c>
      <c r="Q54" s="2">
        <f t="shared" si="12"/>
        <v>0</v>
      </c>
    </row>
    <row r="55" spans="1:17" x14ac:dyDescent="0.25">
      <c r="A55" s="3">
        <f t="shared" si="2"/>
        <v>0</v>
      </c>
      <c r="B55" s="3" t="str">
        <f t="shared" si="3"/>
        <v>Ungmenni</v>
      </c>
      <c r="C55" s="6" t="s">
        <v>58</v>
      </c>
      <c r="D55" s="6"/>
      <c r="E55" s="3" t="b">
        <f t="shared" si="4"/>
        <v>1</v>
      </c>
      <c r="F55" s="3">
        <f t="shared" si="5"/>
        <v>0</v>
      </c>
      <c r="G55" s="1" t="s">
        <v>17</v>
      </c>
      <c r="H55" s="1" t="s">
        <v>68</v>
      </c>
      <c r="I55" s="2">
        <f t="shared" si="0"/>
        <v>0</v>
      </c>
      <c r="J55" s="2">
        <f t="shared" si="6"/>
        <v>0</v>
      </c>
      <c r="K55" s="2">
        <f t="shared" si="7"/>
        <v>0</v>
      </c>
      <c r="L55" s="2">
        <f t="shared" si="8"/>
        <v>0</v>
      </c>
      <c r="M55" s="2">
        <f t="shared" si="9"/>
        <v>0</v>
      </c>
      <c r="N55" s="2">
        <f t="shared" si="10"/>
        <v>0</v>
      </c>
      <c r="O55" s="2">
        <f t="shared" si="1"/>
        <v>0</v>
      </c>
      <c r="P55" s="2">
        <f t="shared" si="11"/>
        <v>0</v>
      </c>
      <c r="Q55" s="2">
        <f t="shared" si="12"/>
        <v>0</v>
      </c>
    </row>
    <row r="56" spans="1:17" x14ac:dyDescent="0.25">
      <c r="A56" s="3">
        <f t="shared" si="2"/>
        <v>0</v>
      </c>
      <c r="B56" s="3" t="str">
        <f t="shared" si="3"/>
        <v>Ungmenni</v>
      </c>
      <c r="C56" s="6" t="s">
        <v>59</v>
      </c>
      <c r="D56" s="6"/>
      <c r="E56" s="3" t="b">
        <f t="shared" si="4"/>
        <v>0</v>
      </c>
      <c r="F56" s="3">
        <f t="shared" si="5"/>
        <v>0</v>
      </c>
      <c r="G56" s="1" t="s">
        <v>17</v>
      </c>
      <c r="H56" s="1" t="s">
        <v>68</v>
      </c>
      <c r="I56" s="2">
        <f t="shared" si="0"/>
        <v>0</v>
      </c>
      <c r="J56" s="2">
        <f t="shared" si="6"/>
        <v>0</v>
      </c>
      <c r="K56" s="2">
        <f t="shared" si="7"/>
        <v>0</v>
      </c>
      <c r="L56" s="2">
        <f t="shared" si="8"/>
        <v>0</v>
      </c>
      <c r="M56" s="2">
        <f t="shared" si="9"/>
        <v>0</v>
      </c>
      <c r="N56" s="2">
        <f t="shared" si="10"/>
        <v>0</v>
      </c>
      <c r="O56" s="2">
        <f t="shared" si="1"/>
        <v>0</v>
      </c>
      <c r="P56" s="2">
        <f t="shared" si="11"/>
        <v>0</v>
      </c>
      <c r="Q56" s="2">
        <f t="shared" si="12"/>
        <v>0</v>
      </c>
    </row>
    <row r="57" spans="1:17" x14ac:dyDescent="0.25">
      <c r="A57" s="3">
        <f t="shared" si="2"/>
        <v>0</v>
      </c>
      <c r="B57" s="3" t="str">
        <f t="shared" si="3"/>
        <v>Ungmenni</v>
      </c>
      <c r="C57" s="6" t="s">
        <v>60</v>
      </c>
      <c r="D57" s="6"/>
      <c r="E57" s="3" t="b">
        <f t="shared" si="4"/>
        <v>0</v>
      </c>
      <c r="F57" s="3">
        <f t="shared" si="5"/>
        <v>0</v>
      </c>
      <c r="G57" s="1" t="s">
        <v>65</v>
      </c>
      <c r="H57" s="1" t="s">
        <v>70</v>
      </c>
      <c r="I57" s="2">
        <f t="shared" si="0"/>
        <v>0</v>
      </c>
      <c r="J57" s="2">
        <f t="shared" si="6"/>
        <v>0</v>
      </c>
      <c r="K57" s="2">
        <f t="shared" si="7"/>
        <v>0</v>
      </c>
      <c r="L57" s="2">
        <f t="shared" si="8"/>
        <v>0</v>
      </c>
      <c r="M57" s="2">
        <f t="shared" si="9"/>
        <v>0</v>
      </c>
      <c r="N57" s="2">
        <f t="shared" si="10"/>
        <v>0</v>
      </c>
      <c r="O57" s="2">
        <f t="shared" si="1"/>
        <v>0</v>
      </c>
      <c r="P57" s="2">
        <f t="shared" si="11"/>
        <v>0</v>
      </c>
      <c r="Q57" s="2">
        <f t="shared" si="12"/>
        <v>0</v>
      </c>
    </row>
    <row r="58" spans="1:17" x14ac:dyDescent="0.25">
      <c r="A58" s="3">
        <f t="shared" si="2"/>
        <v>0</v>
      </c>
      <c r="B58" s="3" t="str">
        <f t="shared" si="3"/>
        <v>Ungmenni</v>
      </c>
      <c r="C58" s="6" t="s">
        <v>61</v>
      </c>
      <c r="D58" s="6"/>
      <c r="E58" s="3" t="b">
        <f t="shared" si="4"/>
        <v>1</v>
      </c>
      <c r="F58" s="3">
        <f t="shared" si="5"/>
        <v>0</v>
      </c>
      <c r="G58" s="1" t="s">
        <v>65</v>
      </c>
      <c r="H58" s="1" t="s">
        <v>70</v>
      </c>
      <c r="I58" s="2">
        <f t="shared" si="0"/>
        <v>0</v>
      </c>
      <c r="J58" s="2">
        <f t="shared" si="6"/>
        <v>0</v>
      </c>
      <c r="K58" s="2">
        <f t="shared" si="7"/>
        <v>0</v>
      </c>
      <c r="L58" s="2">
        <f t="shared" si="8"/>
        <v>0</v>
      </c>
      <c r="M58" s="2">
        <f t="shared" si="9"/>
        <v>0</v>
      </c>
      <c r="N58" s="2">
        <f t="shared" si="10"/>
        <v>0</v>
      </c>
      <c r="O58" s="2">
        <f t="shared" si="1"/>
        <v>0</v>
      </c>
      <c r="P58" s="2">
        <f t="shared" si="11"/>
        <v>0</v>
      </c>
      <c r="Q58" s="2">
        <f t="shared" si="12"/>
        <v>0</v>
      </c>
    </row>
  </sheetData>
  <sheetProtection sheet="1" objects="1" scenarios="1"/>
  <autoFilter ref="A2:F58" xr:uid="{3349DCF6-3449-48CE-8360-742F2599F2D6}"/>
  <mergeCells count="1">
    <mergeCell ref="I1:Q1"/>
  </mergeCells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28E7701F33024284997C62FF0B1B68" ma:contentTypeVersion="11" ma:contentTypeDescription="Create a new document." ma:contentTypeScope="" ma:versionID="6e0f19e17aadddb354b4a4e7d6725cd5">
  <xsd:schema xmlns:xsd="http://www.w3.org/2001/XMLSchema" xmlns:xs="http://www.w3.org/2001/XMLSchema" xmlns:p="http://schemas.microsoft.com/office/2006/metadata/properties" xmlns:ns3="e9e926d4-8866-415f-8086-0d499ee4daab" xmlns:ns4="d7363dc1-25a4-4f36-b0d6-764c62e0b8ea" targetNamespace="http://schemas.microsoft.com/office/2006/metadata/properties" ma:root="true" ma:fieldsID="b9ea63161e6a24de70d1a3e47736fcf2" ns3:_="" ns4:_="">
    <xsd:import namespace="e9e926d4-8866-415f-8086-0d499ee4daab"/>
    <xsd:import namespace="d7363dc1-25a4-4f36-b0d6-764c62e0b8e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EventHashCode" minOccurs="0"/>
                <xsd:element ref="ns4:MediaServiceGenerationTime" minOccurs="0"/>
                <xsd:element ref="ns4:MediaServiceLocation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e926d4-8866-415f-8086-0d499ee4daa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63dc1-25a4-4f36-b0d6-764c62e0b8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7" nillable="true" ma:displayName="MediaServiceLocation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781B98E-0806-48A3-91B3-B186F8C689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e926d4-8866-415f-8086-0d499ee4daab"/>
    <ds:schemaRef ds:uri="d7363dc1-25a4-4f36-b0d6-764c62e0b8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5459DD2-B965-4ECA-A156-55F73CD0DBD8}">
  <ds:schemaRefs>
    <ds:schemaRef ds:uri="e9e926d4-8866-415f-8086-0d499ee4daab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dcmitype/"/>
    <ds:schemaRef ds:uri="d7363dc1-25a4-4f36-b0d6-764c62e0b8ea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27B7997A-C6B1-49CB-AA86-4B60ACEA71C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Pöntunarblað</vt:lpstr>
    </vt:vector>
  </TitlesOfParts>
  <Manager/>
  <Company>stubbur.com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Verðlaunapöntun fyrir DSÍ</dc:title>
  <dc:subject/>
  <dc:creator>Kjartan Birgisson</dc:creator>
  <cp:keywords/>
  <dc:description/>
  <cp:lastModifiedBy>Kjartan Birgisson</cp:lastModifiedBy>
  <cp:revision/>
  <dcterms:created xsi:type="dcterms:W3CDTF">2020-01-19T01:37:07Z</dcterms:created>
  <dcterms:modified xsi:type="dcterms:W3CDTF">2024-11-22T11:28:39Z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0x0101001428E7701F33024284997C62FF0B1B68</vt:lpwstr>
  </property>
</Properties>
</file>