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wnloads\"/>
    </mc:Choice>
  </mc:AlternateContent>
  <xr:revisionPtr revIDLastSave="0" documentId="13_ncr:1_{F6E99219-EDAC-4539-9D33-8D5F5F55D065}" xr6:coauthVersionLast="47" xr6:coauthVersionMax="47" xr10:uidLastSave="{00000000-0000-0000-0000-000000000000}"/>
  <bookViews>
    <workbookView xWindow="-98" yWindow="-98" windowWidth="21795" windowHeight="13875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11" i="2"/>
  <c r="J11" i="2"/>
  <c r="J8" i="2"/>
  <c r="K5" i="2"/>
  <c r="J5" i="2"/>
  <c r="H5" i="2"/>
  <c r="H8" i="2"/>
  <c r="H11" i="2"/>
  <c r="E11" i="2"/>
  <c r="E8" i="2"/>
  <c r="E5" i="2"/>
  <c r="G11" i="2"/>
  <c r="G8" i="2"/>
  <c r="G5" i="2"/>
  <c r="D5" i="2"/>
  <c r="D8" i="2"/>
  <c r="D11" i="2"/>
</calcChain>
</file>

<file path=xl/sharedStrings.xml><?xml version="1.0" encoding="utf-8"?>
<sst xmlns="http://schemas.openxmlformats.org/spreadsheetml/2006/main" count="88" uniqueCount="35">
  <si>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</si>
  <si>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</si>
  <si>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</si>
  <si>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</si>
  <si>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</si>
  <si>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</si>
  <si>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</si>
  <si>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</si>
  <si>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</si>
  <si>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</si>
  <si>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</si>
  <si>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</si>
  <si>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</si>
  <si>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</si>
  <si>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</si>
  <si>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</si>
  <si>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</si>
  <si>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</si>
  <si>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</si>
  <si>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</si>
  <si>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</si>
  <si>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</si>
  <si>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</si>
  <si>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</si>
  <si>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CC1_1</t>
  </si>
  <si>
    <t>CC1_2</t>
  </si>
  <si>
    <t>CC1_3</t>
  </si>
  <si>
    <t>CC2_1</t>
  </si>
  <si>
    <t>CC2_2</t>
  </si>
  <si>
    <t>CC2_3</t>
  </si>
  <si>
    <t>CC3_1</t>
  </si>
  <si>
    <t>CC3_2</t>
  </si>
  <si>
    <t>CC3_3</t>
  </si>
  <si>
    <t>IBA</t>
  </si>
  <si>
    <t>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</si>
</sst>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abSelected="1" zoomScale="73" workbookViewId="0">
      <selection activeCell="G13" sqref="G13"/>
    </sheetView>
  </sheetViews>
  <sheetFormatPr defaultColWidth="11" defaultRowHeight="15.75" x14ac:dyDescent="0.5"/>
  <cols>
    <col min="7" max="7" width="16" customWidth="1"/>
    <col min="8" max="8" width="13.6875" customWidth="1"/>
    <col min="9" max="9" width="13" customWidth="1"/>
    <col min="10" max="10" width="13.5" customWidth="1"/>
    <col min="11" max="11" width="17.6875" customWidth="1"/>
    <col min="12" max="12" width="15.8125" customWidth="1"/>
    <col min="13" max="13" width="18.3125" customWidth="1"/>
    <col min="14" max="14" width="18" customWidth="1"/>
    <col min="15" max="15" width="15.8125" customWidth="1"/>
  </cols>
  <sheetData>
    <row r="2" spans="2:15" x14ac:dyDescent="0.5">
      <c r="B2" s="1"/>
      <c r="C2" s="6" t="s">
        <v>15</v>
      </c>
      <c r="D2" s="6"/>
      <c r="E2" s="6"/>
      <c r="F2" s="6"/>
      <c r="G2" s="6"/>
      <c r="H2" s="6"/>
      <c r="J2" s="6" t="s">
        <v>12</v>
      </c>
      <c r="K2" s="7"/>
      <c r="L2" s="6" t="s">
        <v>13</v>
      </c>
      <c r="M2" s="6"/>
      <c r="N2" s="6" t="s">
        <v>14</v>
      </c>
      <c r="O2" s="6"/>
    </row>
    <row r="3" spans="2:15" x14ac:dyDescent="0.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5">
      <c r="B4" t="s">
        <v>24</v>
      </c>
      <c r="C4" t="s">
        <v>33</v>
      </c>
      <c r="D4" t="s">
        <v>34</v>
      </c>
      <c r="E4">
        <v>25</v>
      </c>
      <c r="F4">
        <v>0.22489999999999999</v>
      </c>
      <c r="G4">
        <v>5</v>
      </c>
      <c r="H4">
        <v>0.41599999999999998</v>
      </c>
      <c r="I4">
        <v>2.37</v>
      </c>
      <c r="J4">
        <v>0.2001</v>
      </c>
      <c r="K4">
        <v>0.20039999999999999</v>
      </c>
      <c r="L4" s="5">
        <v>0.2031</v>
      </c>
      <c r="M4" s="5">
        <v>0.20399999999999999</v>
      </c>
      <c r="N4">
        <v>0.53029999999999999</v>
      </c>
      <c r="O4">
        <v>0.88759999999999994</v>
      </c>
    </row>
    <row r="5" spans="2:15" x14ac:dyDescent="0.5">
      <c r="B5" t="s">
        <v>25</v>
      </c>
      <c r="C5" t="s">
        <v>33</v>
      </c>
      <c r="D5" t="s">
        <v>34</v>
      </c>
      <c r="E5">
        <v>25</v>
      </c>
      <c r="F5">
        <v>0.22489999999999999</v>
      </c>
      <c r="G5">
        <v>5</v>
      </c>
      <c r="H5">
        <v>0.41599999999999998</v>
      </c>
      <c r="I5">
        <v>2.33</v>
      </c>
      <c r="J5">
        <v>0.1953</v>
      </c>
      <c r="K5">
        <v>0.1951</v>
      </c>
      <c r="L5" s="5">
        <v>0.20519999999999999</v>
      </c>
      <c r="M5" s="5">
        <v>0.20330000000000001</v>
      </c>
      <c r="N5" t="s">
        <v>16</v>
      </c>
      <c r="O5" t="s">
        <v>16</v>
      </c>
    </row>
    <row r="6" spans="2:15" x14ac:dyDescent="0.5">
      <c r="B6" t="s">
        <v>26</v>
      </c>
      <c r="C6" t="s">
        <v>33</v>
      </c>
      <c r="D6" t="s">
        <v>34</v>
      </c>
      <c r="E6">
        <v>25</v>
      </c>
      <c r="F6">
        <v>0.22489999999999999</v>
      </c>
      <c r="G6">
        <v>5</v>
      </c>
      <c r="H6">
        <v>0.41599999999999998</v>
      </c>
      <c r="I6" s="4">
        <v>2.2999999999999998</v>
      </c>
      <c r="J6">
        <v>0.1988</v>
      </c>
      <c r="K6">
        <v>0.1986</v>
      </c>
      <c r="L6" s="5">
        <v>0.2021</v>
      </c>
      <c r="M6" s="5">
        <v>0.2046</v>
      </c>
      <c r="N6" t="s">
        <v>16</v>
      </c>
      <c r="O6" t="s">
        <v>16</v>
      </c>
    </row>
    <row r="7" spans="2:15" x14ac:dyDescent="0.5">
      <c r="B7" t="s">
        <v>27</v>
      </c>
      <c r="C7" t="s">
        <v>33</v>
      </c>
      <c r="D7" t="s">
        <v>34</v>
      </c>
      <c r="E7">
        <v>50</v>
      </c>
      <c r="F7">
        <v>0.22140000000000001</v>
      </c>
      <c r="G7">
        <v>5</v>
      </c>
      <c r="H7">
        <v>4.9000000000000002E-2</v>
      </c>
      <c r="I7">
        <v>2.37</v>
      </c>
      <c r="J7">
        <v>0.20760000000000001</v>
      </c>
      <c r="K7" s="5">
        <v>0.20799999999999999</v>
      </c>
      <c r="L7" s="5">
        <v>0.2225</v>
      </c>
      <c r="M7" s="5">
        <v>0.219</v>
      </c>
      <c r="N7" s="5">
        <v>0.62839999999999996</v>
      </c>
      <c r="O7" s="5">
        <v>0.79459999999999997</v>
      </c>
    </row>
    <row r="8" spans="2:15" x14ac:dyDescent="0.5">
      <c r="B8" t="s">
        <v>28</v>
      </c>
      <c r="C8" t="s">
        <v>33</v>
      </c>
      <c r="D8" t="s">
        <v>34</v>
      </c>
      <c r="E8">
        <v>50</v>
      </c>
      <c r="F8">
        <v>0.22140000000000001</v>
      </c>
      <c r="G8">
        <v>5</v>
      </c>
      <c r="H8">
        <v>4.9000000000000002E-2</v>
      </c>
      <c r="I8">
        <v>2.35</v>
      </c>
      <c r="J8">
        <v>0.21210000000000001</v>
      </c>
      <c r="K8" s="5">
        <v>0.21099999999999999</v>
      </c>
      <c r="L8" s="5">
        <v>0.20119999999999999</v>
      </c>
      <c r="M8" s="5">
        <v>0.1951</v>
      </c>
      <c r="N8" t="s">
        <v>16</v>
      </c>
      <c r="O8" t="s">
        <v>16</v>
      </c>
    </row>
    <row r="9" spans="2:15" x14ac:dyDescent="0.5">
      <c r="B9" t="s">
        <v>29</v>
      </c>
      <c r="C9" t="s">
        <v>33</v>
      </c>
      <c r="D9" t="s">
        <v>34</v>
      </c>
      <c r="E9">
        <v>50</v>
      </c>
      <c r="F9">
        <v>0.22140000000000001</v>
      </c>
      <c r="G9">
        <v>5</v>
      </c>
      <c r="H9">
        <v>4.9000000000000002E-2</v>
      </c>
      <c r="I9">
        <v>2.36</v>
      </c>
      <c r="J9">
        <v>0.2089</v>
      </c>
      <c r="K9" s="5">
        <v>0.21</v>
      </c>
      <c r="L9" s="5">
        <v>0.20130000000000001</v>
      </c>
      <c r="M9" s="5">
        <v>0.19259999999999999</v>
      </c>
      <c r="N9" t="s">
        <v>16</v>
      </c>
      <c r="O9" t="s">
        <v>16</v>
      </c>
    </row>
    <row r="10" spans="2:15" x14ac:dyDescent="0.5">
      <c r="B10" t="s">
        <v>30</v>
      </c>
      <c r="C10" t="s">
        <v>33</v>
      </c>
      <c r="D10" t="s">
        <v>34</v>
      </c>
      <c r="E10">
        <v>75</v>
      </c>
      <c r="F10">
        <v>0.2354</v>
      </c>
      <c r="G10">
        <v>5</v>
      </c>
      <c r="H10">
        <v>4.9000000000000002E-2</v>
      </c>
      <c r="I10">
        <v>2.4700000000000002</v>
      </c>
      <c r="J10">
        <v>0.2142</v>
      </c>
      <c r="K10" s="5">
        <v>0.218</v>
      </c>
      <c r="L10" s="5">
        <v>0.19889999999999999</v>
      </c>
      <c r="M10" s="5">
        <v>0.1968</v>
      </c>
      <c r="N10" s="5">
        <v>0.63749999999999996</v>
      </c>
      <c r="O10" s="5">
        <v>0.64410000000000001</v>
      </c>
    </row>
    <row r="11" spans="2:15" x14ac:dyDescent="0.5">
      <c r="B11" t="s">
        <v>31</v>
      </c>
      <c r="C11" t="s">
        <v>33</v>
      </c>
      <c r="D11" t="s">
        <v>34</v>
      </c>
      <c r="E11">
        <v>75</v>
      </c>
      <c r="F11">
        <v>0.2354</v>
      </c>
      <c r="G11">
        <v>5</v>
      </c>
      <c r="H11">
        <v>4.9000000000000002E-2</v>
      </c>
      <c r="I11">
        <v>2.66</v>
      </c>
      <c r="J11">
        <v>0.21529999999999999</v>
      </c>
      <c r="K11" s="5">
        <v>0.218</v>
      </c>
      <c r="L11" s="5">
        <v>0.215</v>
      </c>
      <c r="M11" s="5">
        <v>0.21129999999999999</v>
      </c>
      <c r="N11" t="s">
        <v>16</v>
      </c>
      <c r="O11" t="s">
        <v>16</v>
      </c>
    </row>
    <row r="12" spans="2:15" x14ac:dyDescent="0.5">
      <c r="B12" t="s">
        <v>32</v>
      </c>
      <c r="C12" t="s">
        <v>33</v>
      </c>
      <c r="D12" t="s">
        <v>34</v>
      </c>
      <c r="E12">
        <v>75</v>
      </c>
      <c r="F12">
        <v>0.2354</v>
      </c>
      <c r="G12">
        <v>5</v>
      </c>
      <c r="H12">
        <v>4.9000000000000002E-2</v>
      </c>
      <c r="I12">
        <v>2.2200000000000002</v>
      </c>
      <c r="J12">
        <v>0.21010000000000001</v>
      </c>
      <c r="K12" s="5">
        <v>0.21299999999999999</v>
      </c>
      <c r="L12" s="5">
        <v>0.217</v>
      </c>
      <c r="M12" s="5">
        <v>0.215</v>
      </c>
      <c r="N12" t="s">
        <v>16</v>
      </c>
      <c r="O12" t="s">
        <v>16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zoomScale="110" workbookViewId="0">
      <selection activeCell="A11" sqref="A11"/>
    </sheetView>
  </sheetViews>
  <sheetFormatPr defaultColWidth="11" defaultRowHeight="15.75" x14ac:dyDescent="0.5"/>
  <cols>
    <col min="3" max="3" width="13.1875" customWidth="1"/>
    <col min="5" max="5" width="17.1875" customWidth="1"/>
    <col min="6" max="6" width="15.3125" customWidth="1"/>
    <col min="8" max="8" width="20.1875" customWidth="1"/>
    <col min="9" max="9" width="16" customWidth="1"/>
    <col min="11" max="11" width="19.5" customWidth="1"/>
    <col min="12" max="12" width="16.6875" customWidth="1"/>
  </cols>
  <sheetData>
    <row r="2" spans="2:12" x14ac:dyDescent="0.5">
      <c r="F2" s="6" t="s">
        <v>21</v>
      </c>
      <c r="G2" s="6"/>
      <c r="H2" s="6"/>
      <c r="I2" s="6" t="s">
        <v>22</v>
      </c>
      <c r="J2" s="7"/>
      <c r="K2" s="7"/>
    </row>
    <row r="3" spans="2:12" x14ac:dyDescent="0.5">
      <c r="D3" s="6" t="s">
        <v>17</v>
      </c>
      <c r="E3" s="6"/>
      <c r="G3" s="6" t="s">
        <v>20</v>
      </c>
      <c r="H3" s="6"/>
      <c r="J3" s="6" t="s">
        <v>20</v>
      </c>
      <c r="K3" s="6"/>
    </row>
    <row r="4" spans="2:12" x14ac:dyDescent="0.5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5">
      <c r="B5" t="s">
        <v>24</v>
      </c>
      <c r="C5">
        <v>-18.5</v>
      </c>
      <c r="D5" s="7">
        <f t="shared" ref="D5" si="0">AVERAGE(C5:C7)</f>
        <v>-16.666666666666668</v>
      </c>
      <c r="E5" s="7">
        <f>_xlfn.STDEV.P(C5:C7)</f>
        <v>1.4337208778404378</v>
      </c>
      <c r="F5">
        <v>0.15</v>
      </c>
      <c r="G5" s="7">
        <f>AVERAGE(F5:F7)</f>
        <v>-1.6666666666666673E-2</v>
      </c>
      <c r="H5" s="7">
        <f>_xlfn.STDEV.P(F5:F7)</f>
        <v>0.11785113019775792</v>
      </c>
      <c r="I5">
        <v>0.44</v>
      </c>
      <c r="J5" s="7">
        <f>AVERAGE(I5:I7)</f>
        <v>0.25</v>
      </c>
      <c r="K5" s="7">
        <f>_xlfn.STDEV.P(I5:I7)</f>
        <v>0.89602827336343949</v>
      </c>
      <c r="L5">
        <v>167.4</v>
      </c>
    </row>
    <row r="6" spans="2:12" x14ac:dyDescent="0.5">
      <c r="B6" t="s">
        <v>25</v>
      </c>
      <c r="C6">
        <v>-16.5</v>
      </c>
      <c r="D6" s="7"/>
      <c r="E6" s="7"/>
      <c r="F6">
        <v>-0.1</v>
      </c>
      <c r="G6" s="7"/>
      <c r="H6" s="7"/>
      <c r="I6">
        <v>-0.93</v>
      </c>
      <c r="J6" s="7"/>
      <c r="K6" s="7"/>
      <c r="L6" t="s">
        <v>16</v>
      </c>
    </row>
    <row r="7" spans="2:12" x14ac:dyDescent="0.5">
      <c r="B7" t="s">
        <v>26</v>
      </c>
      <c r="C7">
        <v>-15</v>
      </c>
      <c r="D7" s="7"/>
      <c r="E7" s="7"/>
      <c r="F7">
        <v>-0.1</v>
      </c>
      <c r="G7" s="7"/>
      <c r="H7" s="7"/>
      <c r="I7">
        <v>1.24</v>
      </c>
      <c r="J7" s="7"/>
      <c r="K7" s="7"/>
      <c r="L7" t="s">
        <v>16</v>
      </c>
    </row>
    <row r="8" spans="2:12" x14ac:dyDescent="0.5">
      <c r="B8" t="s">
        <v>27</v>
      </c>
      <c r="C8">
        <v>-18.5</v>
      </c>
      <c r="D8" s="7">
        <f>AVERAGE(C8:C10)</f>
        <v>-18</v>
      </c>
      <c r="E8" s="7">
        <f>_xlfn.STDEV.P(C8:C10)</f>
        <v>0.40824829046386302</v>
      </c>
      <c r="F8">
        <v>0.19</v>
      </c>
      <c r="G8" s="7">
        <f>AVERAGE(F8:F10)</f>
        <v>6.6666666666666666E-2</v>
      </c>
      <c r="H8" s="7">
        <f>_xlfn.STDEV.P(F8:F10)</f>
        <v>0.43744205965539668</v>
      </c>
      <c r="I8">
        <v>-1.57</v>
      </c>
      <c r="J8" s="7">
        <f>AVERAGE(I8:I10)</f>
        <v>-2.9733333333333332</v>
      </c>
      <c r="K8" s="7">
        <f>_xlfn.STDEV.P(I8:I10)</f>
        <v>1.1233976242730006</v>
      </c>
      <c r="L8">
        <v>126.4</v>
      </c>
    </row>
    <row r="9" spans="2:12" x14ac:dyDescent="0.5">
      <c r="B9" t="s">
        <v>28</v>
      </c>
      <c r="C9">
        <v>-17.5</v>
      </c>
      <c r="D9" s="7"/>
      <c r="E9" s="7"/>
      <c r="F9">
        <v>-0.52</v>
      </c>
      <c r="G9" s="7"/>
      <c r="H9" s="7"/>
      <c r="I9">
        <v>-3.03</v>
      </c>
      <c r="J9" s="7"/>
      <c r="K9" s="7"/>
      <c r="L9" t="s">
        <v>16</v>
      </c>
    </row>
    <row r="10" spans="2:12" x14ac:dyDescent="0.5">
      <c r="B10" t="s">
        <v>29</v>
      </c>
      <c r="C10">
        <v>-18</v>
      </c>
      <c r="D10" s="7"/>
      <c r="E10" s="7"/>
      <c r="F10">
        <v>0.53</v>
      </c>
      <c r="G10" s="7"/>
      <c r="H10" s="7"/>
      <c r="I10">
        <v>-4.32</v>
      </c>
      <c r="J10" s="7"/>
      <c r="K10" s="7"/>
      <c r="L10" t="s">
        <v>16</v>
      </c>
    </row>
    <row r="11" spans="2:12" x14ac:dyDescent="0.5">
      <c r="B11" t="s">
        <v>30</v>
      </c>
      <c r="C11">
        <v>-23.5</v>
      </c>
      <c r="D11" s="7">
        <f>AVERAGE(C11:C13)</f>
        <v>-22.5</v>
      </c>
      <c r="E11" s="7">
        <f>_xlfn.STDEV.P(C11:C13)</f>
        <v>9.0092545011597203</v>
      </c>
      <c r="F11">
        <v>1.77</v>
      </c>
      <c r="G11" s="7">
        <f>AVERAGE(F11:F13)</f>
        <v>1.4666666666666668</v>
      </c>
      <c r="H11" s="7">
        <f>_xlfn.STDEV.P(F11:F13)</f>
        <v>0.22095751225568624</v>
      </c>
      <c r="I11">
        <v>-1.06</v>
      </c>
      <c r="J11" s="7">
        <f>AVERAGE(I11:I13)</f>
        <v>-1.2333333333333334</v>
      </c>
      <c r="K11" s="7">
        <f>_xlfn.STDEV.P(I11:I13)</f>
        <v>0.34883934538536321</v>
      </c>
      <c r="L11" s="3">
        <v>101</v>
      </c>
    </row>
    <row r="12" spans="2:12" x14ac:dyDescent="0.5">
      <c r="B12" t="s">
        <v>31</v>
      </c>
      <c r="C12">
        <v>-33</v>
      </c>
      <c r="D12" s="7"/>
      <c r="E12" s="7"/>
      <c r="F12">
        <v>1.25</v>
      </c>
      <c r="G12" s="7"/>
      <c r="H12" s="7"/>
      <c r="I12">
        <v>-1.72</v>
      </c>
      <c r="J12" s="7"/>
      <c r="K12" s="7"/>
      <c r="L12" t="s">
        <v>16</v>
      </c>
    </row>
    <row r="13" spans="2:12" x14ac:dyDescent="0.5">
      <c r="B13" t="s">
        <v>32</v>
      </c>
      <c r="C13">
        <v>-11</v>
      </c>
      <c r="D13" s="7"/>
      <c r="E13" s="7"/>
      <c r="F13">
        <v>1.38</v>
      </c>
      <c r="G13" s="7"/>
      <c r="H13" s="7"/>
      <c r="I13">
        <v>-0.92</v>
      </c>
      <c r="J13" s="7"/>
      <c r="K13" s="7"/>
      <c r="L13" t="s">
        <v>16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Callaghan, Charlotte</cp:lastModifiedBy>
  <dcterms:created xsi:type="dcterms:W3CDTF">2024-04-19T16:54:52Z</dcterms:created>
  <dcterms:modified xsi:type="dcterms:W3CDTF">2024-04-30T05:53:00Z</dcterms:modified>
</cp:coreProperties>
</file>