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ce\Downloads\"/>
    </mc:Choice>
  </mc:AlternateContent>
  <xr:revisionPtr revIDLastSave="0" documentId="8_{519A338D-BFF9-4B83-91E1-78C79A61F39C}" xr6:coauthVersionLast="47" xr6:coauthVersionMax="47" xr10:uidLastSave="{00000000-0000-0000-0000-000000000000}"/>
  <bookViews>
    <workbookView xWindow="-108" yWindow="-108" windowWidth="23256" windowHeight="12456" xr2:uid="{6EF63C3B-4639-7945-BE32-DCB4FDF8C2B6}"/>
  </bookViews>
  <sheets>
    <sheet name="Table 1" sheetId="1" r:id="rId1"/>
    <sheet name="Table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2" l="1"/>
  <c r="K5" i="2"/>
  <c r="J8" i="2"/>
  <c r="J5" i="2"/>
  <c r="H8" i="2"/>
  <c r="H5" i="2"/>
  <c r="G8" i="2"/>
  <c r="G5" i="2"/>
</calcChain>
</file>

<file path=xl/sharedStrings.xml><?xml version="1.0" encoding="utf-8"?>
<sst xmlns="http://schemas.openxmlformats.org/spreadsheetml/2006/main" count="139" uniqueCount="40">
  <si>
    <t>Sample</t>
  </si>
  <si>
    <t>Monomer 1</t>
  </si>
  <si>
    <t>Monomer 2</t>
  </si>
  <si>
    <t>M2 mol%</t>
  </si>
  <si>
    <t>Crosslinker</t>
  </si>
  <si>
    <t>Crosslinker mol%</t>
  </si>
  <si>
    <t>Photoinitiator</t>
  </si>
  <si>
    <t>Height (mm)</t>
  </si>
  <si>
    <t>Mass-dry (mg)</t>
  </si>
  <si>
    <t>Mass-swollen (mg)</t>
  </si>
  <si>
    <t>Mass - Initial (mg)</t>
  </si>
  <si>
    <t>Mass - final (mg)</t>
  </si>
  <si>
    <t>Water Swelling</t>
  </si>
  <si>
    <t>Hexanes Swelling</t>
  </si>
  <si>
    <t>Gel Fraction</t>
  </si>
  <si>
    <t>Formulation</t>
  </si>
  <si>
    <t>N.A.</t>
  </si>
  <si>
    <t>Shrinkage (%)</t>
  </si>
  <si>
    <t>Average</t>
  </si>
  <si>
    <t>Standard Deviation</t>
  </si>
  <si>
    <t>Swelling (%)</t>
  </si>
  <si>
    <t>Water</t>
  </si>
  <si>
    <t>Hexanes</t>
  </si>
  <si>
    <t>Gel Fraction (%)</t>
  </si>
  <si>
    <t>BD1_r1</t>
  </si>
  <si>
    <t>BD1_r2</t>
  </si>
  <si>
    <t>BD1_r3</t>
  </si>
  <si>
    <t>BD2_r1</t>
  </si>
  <si>
    <t>BD2_r2</t>
  </si>
  <si>
    <t>BD2_r3</t>
  </si>
  <si>
    <t>BD3_r1</t>
  </si>
  <si>
    <t>BD3_r2</t>
  </si>
  <si>
    <t>BD3_r3</t>
  </si>
  <si>
    <t>n-Bu acrylate</t>
  </si>
  <si>
    <t>none</t>
  </si>
  <si>
    <t>HEA</t>
  </si>
  <si>
    <t>IBA</t>
  </si>
  <si>
    <t>trimethylolpropane triacrylate</t>
  </si>
  <si>
    <t>TPO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</si>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</sst>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8F34B-C507-F34A-B092-6235F2D3F8CC}">
  <dimension ref="B2:O12"/>
  <sheetViews>
    <sheetView tabSelected="1" zoomScale="74" workbookViewId="0">
      <selection activeCell="F16" sqref="F16"/>
    </sheetView>
  </sheetViews>
  <sheetFormatPr defaultColWidth="11.19921875" defaultRowHeight="15.6" x14ac:dyDescent="0.3"/>
  <cols>
    <col min="6" max="6" width="28.19921875" customWidth="1"/>
    <col min="7" max="7" width="16" customWidth="1"/>
    <col min="8" max="8" width="13.69921875" customWidth="1"/>
    <col min="9" max="9" width="13" customWidth="1"/>
    <col min="10" max="10" width="13.5" customWidth="1"/>
    <col min="11" max="11" width="17.69921875" customWidth="1"/>
    <col min="12" max="12" width="15.796875" customWidth="1"/>
    <col min="13" max="13" width="18.296875" customWidth="1"/>
    <col min="14" max="14" width="18" customWidth="1"/>
    <col min="15" max="15" width="15.796875" customWidth="1"/>
  </cols>
  <sheetData>
    <row r="2" spans="2:15" x14ac:dyDescent="0.3">
      <c r="B2" s="1"/>
      <c r="C2" s="3" t="s">
        <v>15</v>
      </c>
      <c r="D2" s="3"/>
      <c r="E2" s="3"/>
      <c r="F2" s="3"/>
      <c r="G2" s="3"/>
      <c r="H2" s="3"/>
      <c r="J2" s="3" t="s">
        <v>12</v>
      </c>
      <c r="K2" s="4"/>
      <c r="L2" s="3" t="s">
        <v>13</v>
      </c>
      <c r="M2" s="3"/>
      <c r="N2" s="3" t="s">
        <v>14</v>
      </c>
      <c r="O2" s="3"/>
    </row>
    <row r="3" spans="2:15" x14ac:dyDescent="0.3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8</v>
      </c>
      <c r="M3" s="2" t="s">
        <v>9</v>
      </c>
      <c r="N3" s="2" t="s">
        <v>10</v>
      </c>
      <c r="O3" s="2" t="s">
        <v>11</v>
      </c>
    </row>
    <row r="4" spans="2:15" x14ac:dyDescent="0.3">
      <c r="B4" t="s">
        <v>24</v>
      </c>
      <c r="C4" t="s">
        <v>33</v>
      </c>
      <c r="D4" t="s">
        <v>34</v>
      </c>
      <c r="E4">
        <v>0</v>
      </c>
      <c r="F4" t="s">
        <v>37</v>
      </c>
      <c r="G4">
        <v>15</v>
      </c>
      <c r="H4" t="s">
        <v>38</v>
      </c>
      <c r="I4">
        <v>2.4900000000000002</v>
      </c>
      <c r="J4">
        <v>175</v>
      </c>
      <c r="K4">
        <v>175</v>
      </c>
      <c r="L4">
        <v>144.6</v>
      </c>
      <c r="M4">
        <v>177</v>
      </c>
      <c r="N4">
        <v>434.4</v>
      </c>
      <c r="O4">
        <v>605.4</v>
      </c>
    </row>
    <row r="5" spans="2:15" x14ac:dyDescent="0.3">
      <c r="B5" t="s">
        <v>25</v>
      </c>
      <c r="C5" t="s">
        <v>33</v>
      </c>
      <c r="D5" t="s">
        <v>34</v>
      </c>
      <c r="E5">
        <v>0</v>
      </c>
      <c r="F5" t="s">
        <v>37</v>
      </c>
      <c r="G5">
        <v>15</v>
      </c>
      <c r="H5" t="s">
        <v>38</v>
      </c>
      <c r="I5">
        <v>2.58</v>
      </c>
      <c r="J5">
        <v>170.1</v>
      </c>
      <c r="K5">
        <v>169.5</v>
      </c>
      <c r="L5">
        <v>173.6</v>
      </c>
      <c r="M5">
        <v>174.4</v>
      </c>
      <c r="N5" t="s">
        <v>16</v>
      </c>
      <c r="O5" t="s">
        <v>16</v>
      </c>
    </row>
    <row r="6" spans="2:15" x14ac:dyDescent="0.3">
      <c r="B6" t="s">
        <v>26</v>
      </c>
      <c r="C6" t="s">
        <v>33</v>
      </c>
      <c r="D6" t="s">
        <v>34</v>
      </c>
      <c r="E6">
        <v>0</v>
      </c>
      <c r="F6" t="s">
        <v>37</v>
      </c>
      <c r="G6">
        <v>15</v>
      </c>
      <c r="H6" t="s">
        <v>38</v>
      </c>
      <c r="I6">
        <v>2.68</v>
      </c>
      <c r="J6">
        <v>173.2</v>
      </c>
      <c r="K6">
        <v>174.6</v>
      </c>
      <c r="L6">
        <v>175.2</v>
      </c>
      <c r="M6">
        <v>173.8</v>
      </c>
      <c r="N6" t="s">
        <v>16</v>
      </c>
      <c r="O6" t="s">
        <v>16</v>
      </c>
    </row>
    <row r="7" spans="2:15" x14ac:dyDescent="0.3">
      <c r="B7" t="s">
        <v>27</v>
      </c>
      <c r="C7" t="s">
        <v>35</v>
      </c>
      <c r="D7" t="s">
        <v>34</v>
      </c>
      <c r="E7">
        <v>0</v>
      </c>
      <c r="F7" t="s">
        <v>37</v>
      </c>
      <c r="G7">
        <v>15</v>
      </c>
      <c r="H7" t="s">
        <v>38</v>
      </c>
      <c r="I7">
        <v>2.97</v>
      </c>
      <c r="J7">
        <v>216</v>
      </c>
      <c r="K7">
        <v>219.2</v>
      </c>
      <c r="L7">
        <v>202.8</v>
      </c>
      <c r="M7">
        <v>203.4</v>
      </c>
      <c r="N7">
        <v>607.70000000000005</v>
      </c>
      <c r="O7">
        <v>624.1</v>
      </c>
    </row>
    <row r="8" spans="2:15" x14ac:dyDescent="0.3">
      <c r="B8" t="s">
        <v>28</v>
      </c>
      <c r="C8" t="s">
        <v>35</v>
      </c>
      <c r="D8" t="s">
        <v>34</v>
      </c>
      <c r="E8">
        <v>0</v>
      </c>
      <c r="F8" t="s">
        <v>37</v>
      </c>
      <c r="G8">
        <v>15</v>
      </c>
      <c r="H8" t="s">
        <v>38</v>
      </c>
      <c r="I8">
        <v>3.08</v>
      </c>
      <c r="J8">
        <v>211.4</v>
      </c>
      <c r="K8">
        <v>216.3</v>
      </c>
      <c r="L8">
        <v>210.4</v>
      </c>
      <c r="M8">
        <v>212.7</v>
      </c>
      <c r="N8" t="s">
        <v>16</v>
      </c>
      <c r="O8" t="s">
        <v>16</v>
      </c>
    </row>
    <row r="9" spans="2:15" x14ac:dyDescent="0.3">
      <c r="B9" t="s">
        <v>29</v>
      </c>
      <c r="C9" t="s">
        <v>35</v>
      </c>
      <c r="D9" t="s">
        <v>34</v>
      </c>
      <c r="E9">
        <v>0</v>
      </c>
      <c r="F9" t="s">
        <v>37</v>
      </c>
      <c r="G9">
        <v>15</v>
      </c>
      <c r="H9" t="s">
        <v>38</v>
      </c>
      <c r="I9">
        <v>3.02</v>
      </c>
      <c r="J9">
        <v>210.2</v>
      </c>
      <c r="K9">
        <v>216.4</v>
      </c>
      <c r="L9">
        <v>172.5</v>
      </c>
      <c r="M9">
        <v>171.4</v>
      </c>
      <c r="N9" t="s">
        <v>16</v>
      </c>
      <c r="O9" t="s">
        <v>16</v>
      </c>
    </row>
    <row r="10" spans="2:15" x14ac:dyDescent="0.3">
      <c r="B10" t="s">
        <v>30</v>
      </c>
      <c r="C10" t="s">
        <v>36</v>
      </c>
      <c r="D10" t="s">
        <v>34</v>
      </c>
      <c r="E10">
        <v>0</v>
      </c>
      <c r="F10" t="s">
        <v>37</v>
      </c>
      <c r="G10">
        <v>15</v>
      </c>
      <c r="H10" t="s">
        <v>38</v>
      </c>
      <c r="I10" t="s">
        <v>39</v>
      </c>
      <c r="J10" t="s">
        <v>39</v>
      </c>
      <c r="K10" t="s">
        <v>39</v>
      </c>
      <c r="L10" t="s">
        <v>39</v>
      </c>
      <c r="M10" t="s">
        <v>39</v>
      </c>
      <c r="N10" t="s">
        <v>39</v>
      </c>
      <c r="O10" t="s">
        <v>39</v>
      </c>
    </row>
    <row r="11" spans="2:15" x14ac:dyDescent="0.3">
      <c r="B11" t="s">
        <v>31</v>
      </c>
      <c r="C11" t="s">
        <v>36</v>
      </c>
      <c r="D11" t="s">
        <v>34</v>
      </c>
      <c r="E11">
        <v>0</v>
      </c>
      <c r="F11" t="s">
        <v>37</v>
      </c>
      <c r="G11">
        <v>15</v>
      </c>
      <c r="H11" t="s">
        <v>38</v>
      </c>
      <c r="I11" t="s">
        <v>39</v>
      </c>
      <c r="J11" t="s">
        <v>39</v>
      </c>
      <c r="K11" t="s">
        <v>39</v>
      </c>
      <c r="L11" t="s">
        <v>39</v>
      </c>
      <c r="M11" t="s">
        <v>39</v>
      </c>
      <c r="N11" t="s">
        <v>39</v>
      </c>
      <c r="O11" t="s">
        <v>39</v>
      </c>
    </row>
    <row r="12" spans="2:15" x14ac:dyDescent="0.3">
      <c r="B12" t="s">
        <v>32</v>
      </c>
      <c r="C12" t="s">
        <v>36</v>
      </c>
      <c r="D12" t="s">
        <v>34</v>
      </c>
      <c r="E12">
        <v>0</v>
      </c>
      <c r="F12" t="s">
        <v>37</v>
      </c>
      <c r="G12">
        <v>15</v>
      </c>
      <c r="H12" t="s">
        <v>38</v>
      </c>
      <c r="I12" t="s">
        <v>39</v>
      </c>
      <c r="J12" t="s">
        <v>39</v>
      </c>
      <c r="K12" t="s">
        <v>39</v>
      </c>
      <c r="L12" t="s">
        <v>39</v>
      </c>
      <c r="M12" t="s">
        <v>39</v>
      </c>
      <c r="N12" t="s">
        <v>39</v>
      </c>
      <c r="O12" t="s">
        <v>39</v>
      </c>
    </row>
  </sheetData>
  <mergeCells count="4">
    <mergeCell ref="J2:K2"/>
    <mergeCell ref="L2:M2"/>
    <mergeCell ref="N2:O2"/>
    <mergeCell ref="C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AF9E-CF50-3E4E-AA47-78D4E3506823}">
  <dimension ref="B2:L13"/>
  <sheetViews>
    <sheetView zoomScale="76" workbookViewId="0">
      <selection activeCell="H18" sqref="H18"/>
    </sheetView>
  </sheetViews>
  <sheetFormatPr defaultColWidth="11.19921875" defaultRowHeight="15.6" x14ac:dyDescent="0.3"/>
  <cols>
    <col min="3" max="3" width="13.19921875" customWidth="1"/>
    <col min="5" max="5" width="17.19921875" customWidth="1"/>
    <col min="6" max="6" width="15.296875" customWidth="1"/>
    <col min="8" max="8" width="20.19921875" customWidth="1"/>
    <col min="9" max="9" width="16" customWidth="1"/>
    <col min="11" max="11" width="19.5" customWidth="1"/>
    <col min="12" max="12" width="16.69921875" customWidth="1"/>
  </cols>
  <sheetData>
    <row r="2" spans="2:12" x14ac:dyDescent="0.3">
      <c r="F2" s="3" t="s">
        <v>21</v>
      </c>
      <c r="G2" s="3"/>
      <c r="H2" s="3"/>
      <c r="I2" s="3" t="s">
        <v>22</v>
      </c>
      <c r="J2" s="4"/>
      <c r="K2" s="4"/>
    </row>
    <row r="3" spans="2:12" x14ac:dyDescent="0.3">
      <c r="D3" s="3" t="s">
        <v>17</v>
      </c>
      <c r="E3" s="3"/>
      <c r="G3" s="3" t="s">
        <v>20</v>
      </c>
      <c r="H3" s="3"/>
      <c r="J3" s="3" t="s">
        <v>20</v>
      </c>
      <c r="K3" s="3"/>
    </row>
    <row r="4" spans="2:12" x14ac:dyDescent="0.3">
      <c r="B4" s="1" t="s">
        <v>0</v>
      </c>
      <c r="C4" s="1" t="s">
        <v>17</v>
      </c>
      <c r="D4" s="2" t="s">
        <v>18</v>
      </c>
      <c r="E4" s="2" t="s">
        <v>19</v>
      </c>
      <c r="F4" s="2" t="s">
        <v>20</v>
      </c>
      <c r="G4" s="2" t="s">
        <v>18</v>
      </c>
      <c r="H4" s="2" t="s">
        <v>19</v>
      </c>
      <c r="I4" s="2" t="s">
        <v>20</v>
      </c>
      <c r="J4" s="2" t="s">
        <v>18</v>
      </c>
      <c r="K4" s="2" t="s">
        <v>19</v>
      </c>
      <c r="L4" s="1" t="s">
        <v>23</v>
      </c>
    </row>
    <row r="5" spans="2:12" x14ac:dyDescent="0.3">
      <c r="B5" t="s">
        <v>24</v>
      </c>
      <c r="C5">
        <v>-24.5</v>
      </c>
      <c r="D5" s="4">
        <v>-29.17</v>
      </c>
      <c r="E5" s="4">
        <v>4.75</v>
      </c>
      <c r="F5">
        <v>0</v>
      </c>
      <c r="G5" s="4">
        <f>AVERAGE(F5:F7)</f>
        <v>-0.38700000000000001</v>
      </c>
      <c r="H5" s="4">
        <f>_xlfn.STDEV.S(F5:F7)</f>
        <v>0.40524016335995128</v>
      </c>
      <c r="I5">
        <v>22.41</v>
      </c>
      <c r="J5" s="4">
        <f>AVERAGE(I5:I7)</f>
        <v>7.3572333333333333</v>
      </c>
      <c r="K5" s="4">
        <f>_xlfn.STDEV.S(I5:I7)</f>
        <v>13.051290175432211</v>
      </c>
      <c r="L5">
        <v>139.4</v>
      </c>
    </row>
    <row r="6" spans="2:12" x14ac:dyDescent="0.3">
      <c r="B6" t="s">
        <v>25</v>
      </c>
      <c r="C6">
        <v>-29</v>
      </c>
      <c r="D6" s="4"/>
      <c r="E6" s="4"/>
      <c r="F6">
        <v>-0.35270000000000001</v>
      </c>
      <c r="G6" s="4"/>
      <c r="H6" s="4"/>
      <c r="I6">
        <v>0.46079999999999999</v>
      </c>
      <c r="J6" s="4"/>
      <c r="K6" s="4"/>
      <c r="L6" t="s">
        <v>16</v>
      </c>
    </row>
    <row r="7" spans="2:12" x14ac:dyDescent="0.3">
      <c r="B7" t="s">
        <v>26</v>
      </c>
      <c r="C7">
        <v>-34</v>
      </c>
      <c r="D7" s="4"/>
      <c r="E7" s="4"/>
      <c r="F7">
        <v>-0.80830000000000002</v>
      </c>
      <c r="G7" s="4"/>
      <c r="H7" s="4"/>
      <c r="I7">
        <v>-0.79910000000000003</v>
      </c>
      <c r="J7" s="4"/>
      <c r="K7" s="4"/>
      <c r="L7" t="s">
        <v>16</v>
      </c>
    </row>
    <row r="8" spans="2:12" x14ac:dyDescent="0.3">
      <c r="B8" t="s">
        <v>27</v>
      </c>
      <c r="C8">
        <v>-48.5</v>
      </c>
      <c r="D8" s="4">
        <v>-51.166666666666664</v>
      </c>
      <c r="E8" s="4">
        <v>2.75</v>
      </c>
      <c r="F8">
        <v>1.4810000000000001</v>
      </c>
      <c r="G8" s="4">
        <f>AVERAGE(F8:F10)</f>
        <v>2.2496666666666667</v>
      </c>
      <c r="H8" s="4">
        <f>_xlfn.STDEV.S(F8:F10)</f>
        <v>0.73688013498352178</v>
      </c>
      <c r="I8">
        <v>0.2959</v>
      </c>
      <c r="J8" s="4">
        <f>AVERAGE(I8:I10)</f>
        <v>0.24966666666666668</v>
      </c>
      <c r="K8" s="4">
        <f>_xlfn.STDEV.S(I8:I10)</f>
        <v>0.86737462686738376</v>
      </c>
      <c r="L8">
        <v>102.7</v>
      </c>
    </row>
    <row r="9" spans="2:12" x14ac:dyDescent="0.3">
      <c r="B9" t="s">
        <v>28</v>
      </c>
      <c r="C9">
        <v>-54</v>
      </c>
      <c r="D9" s="4"/>
      <c r="E9" s="4"/>
      <c r="F9">
        <v>2.3180000000000001</v>
      </c>
      <c r="G9" s="4"/>
      <c r="H9" s="4"/>
      <c r="I9">
        <v>1.093</v>
      </c>
      <c r="J9" s="4"/>
      <c r="K9" s="4"/>
      <c r="L9" t="s">
        <v>16</v>
      </c>
    </row>
    <row r="10" spans="2:12" x14ac:dyDescent="0.3">
      <c r="B10" t="s">
        <v>29</v>
      </c>
      <c r="C10">
        <v>-51</v>
      </c>
      <c r="D10" s="4"/>
      <c r="E10" s="4"/>
      <c r="F10">
        <v>2.95</v>
      </c>
      <c r="G10" s="4"/>
      <c r="H10" s="4"/>
      <c r="I10">
        <v>-0.63990000000000002</v>
      </c>
      <c r="J10" s="4"/>
      <c r="K10" s="4"/>
      <c r="L10" t="s">
        <v>16</v>
      </c>
    </row>
    <row r="11" spans="2:12" x14ac:dyDescent="0.3">
      <c r="B11" t="s">
        <v>30</v>
      </c>
      <c r="C11" t="s">
        <v>39</v>
      </c>
      <c r="D11" s="4" t="s">
        <v>39</v>
      </c>
      <c r="E11" s="4" t="s">
        <v>39</v>
      </c>
      <c r="F11" t="s">
        <v>39</v>
      </c>
      <c r="G11" s="4" t="s">
        <v>39</v>
      </c>
      <c r="H11" s="4" t="s">
        <v>39</v>
      </c>
      <c r="I11" t="s">
        <v>39</v>
      </c>
      <c r="J11" s="4" t="s">
        <v>39</v>
      </c>
      <c r="K11" s="4" t="s">
        <v>39</v>
      </c>
      <c r="L11" t="s">
        <v>39</v>
      </c>
    </row>
    <row r="12" spans="2:12" x14ac:dyDescent="0.3">
      <c r="B12" t="s">
        <v>31</v>
      </c>
      <c r="C12" t="s">
        <v>39</v>
      </c>
      <c r="D12" s="4"/>
      <c r="E12" s="4"/>
      <c r="F12" t="s">
        <v>39</v>
      </c>
      <c r="G12" s="4"/>
      <c r="H12" s="4"/>
      <c r="I12" t="s">
        <v>39</v>
      </c>
      <c r="J12" s="4"/>
      <c r="K12" s="4"/>
      <c r="L12" t="s">
        <v>16</v>
      </c>
    </row>
    <row r="13" spans="2:12" x14ac:dyDescent="0.3">
      <c r="B13" t="s">
        <v>32</v>
      </c>
      <c r="C13" t="s">
        <v>39</v>
      </c>
      <c r="D13" s="4"/>
      <c r="E13" s="4"/>
      <c r="F13" t="s">
        <v>39</v>
      </c>
      <c r="G13" s="4"/>
      <c r="H13" s="4"/>
      <c r="I13" t="s">
        <v>39</v>
      </c>
      <c r="J13" s="4"/>
      <c r="K13" s="4"/>
      <c r="L13" t="s">
        <v>16</v>
      </c>
    </row>
  </sheetData>
  <mergeCells count="23">
    <mergeCell ref="E11:E13"/>
    <mergeCell ref="D11:D13"/>
    <mergeCell ref="D3:E3"/>
    <mergeCell ref="G3:H3"/>
    <mergeCell ref="G5:G7"/>
    <mergeCell ref="H5:H7"/>
    <mergeCell ref="G8:G10"/>
    <mergeCell ref="H8:H10"/>
    <mergeCell ref="D5:D7"/>
    <mergeCell ref="E5:E7"/>
    <mergeCell ref="D8:D10"/>
    <mergeCell ref="E8:E10"/>
    <mergeCell ref="F2:H2"/>
    <mergeCell ref="I2:K2"/>
    <mergeCell ref="G11:G13"/>
    <mergeCell ref="H11:H13"/>
    <mergeCell ref="J3:K3"/>
    <mergeCell ref="J5:J7"/>
    <mergeCell ref="K5:K7"/>
    <mergeCell ref="J8:J10"/>
    <mergeCell ref="K8:K10"/>
    <mergeCell ref="J11:J13"/>
    <mergeCell ref="K11:K13"/>
  </mergeCells>
  <pageMargins left="0.7" right="0.7" top="0.75" bottom="0.75" header="0.3" footer="0.3"/>
  <ignoredErrors>
    <ignoredError sqref="G5:H5 G8:H8 J5:K5 J8:K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Borden</dc:creator>
  <cp:lastModifiedBy>bryce dye</cp:lastModifiedBy>
  <dcterms:created xsi:type="dcterms:W3CDTF">2024-04-19T16:54:52Z</dcterms:created>
  <dcterms:modified xsi:type="dcterms:W3CDTF">2024-04-30T07:59:14Z</dcterms:modified>
</cp:coreProperties>
</file>