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mason/Downloads/"/>
    </mc:Choice>
  </mc:AlternateContent>
  <xr:revisionPtr revIDLastSave="0" documentId="13_ncr:1_{961E34FE-DFDF-BC41-8226-4E9243B8FFFD}" xr6:coauthVersionLast="47" xr6:coauthVersionMax="47" xr10:uidLastSave="{00000000-0000-0000-0000-000000000000}"/>
  <bookViews>
    <workbookView xWindow="760" yWindow="500" windowWidth="28040" windowHeight="16140" activeTab="1" xr2:uid="{6EF63C3B-4639-7945-BE32-DCB4FDF8C2B6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2" l="1"/>
  <c r="K8" i="2"/>
  <c r="K5" i="2"/>
  <c r="J11" i="2"/>
  <c r="J8" i="2"/>
  <c r="J5" i="2"/>
  <c r="H11" i="2"/>
  <c r="H8" i="2"/>
  <c r="H5" i="2"/>
  <c r="G11" i="2"/>
  <c r="G8" i="2"/>
  <c r="G5" i="2"/>
  <c r="E11" i="2"/>
  <c r="E8" i="2"/>
  <c r="E5" i="2"/>
  <c r="D11" i="2"/>
  <c r="D8" i="2"/>
  <c r="D5" i="2"/>
</calcChain>
</file>

<file path=xl/sharedStrings.xml><?xml version="1.0" encoding="utf-8"?>
<sst xmlns="http://schemas.openxmlformats.org/spreadsheetml/2006/main" count="166" uniqueCount="90">
  <si>
    <t>Sample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</si>
  <si>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</si>
  <si>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</si>
  <si>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</si>
  <si>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</si>
  <si>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</si>
  <si>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</si>
  <si>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</si>
  <si>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</si>
  <si>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</si>
  <si>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</si>
  <si>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</si>
  <si>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Water Swelling</t>
  </si>
  <si>
    <t>Hexanes Swelling</t>
  </si>
  <si>
    <t>Gel Fraction</t>
  </si>
  <si>
    <t>Formulation</t>
  </si>
  <si>
    <t>N.A.</t>
  </si>
  <si>
    <t>Shrinkage (%)</t>
  </si>
  <si>
    <t>Average</t>
  </si>
  <si>
    <t>Standard Deviation</t>
  </si>
  <si>
    <t>Swelling (%)</t>
  </si>
  <si>
    <t>Water</t>
  </si>
  <si>
    <t>Hexanes</t>
  </si>
  <si>
    <t>Gel Fraction (%)</t>
  </si>
  <si>
    <t>JM1_r1</t>
  </si>
  <si>
    <t>JM1_r2</t>
  </si>
  <si>
    <t>JM1_r3</t>
  </si>
  <si>
    <t>JM2_r1</t>
  </si>
  <si>
    <t>JM2_r2</t>
  </si>
  <si>
    <t>JM2_r3</t>
  </si>
  <si>
    <t>JM3_r1</t>
  </si>
  <si>
    <t>JM3_r2</t>
  </si>
  <si>
    <t>JM_r3</t>
  </si>
  <si>
    <t xml:space="preserve">n-Bu Acrylate </t>
  </si>
  <si>
    <t>N/A</t>
  </si>
  <si>
    <t xml:space="preserve">Triacrylate </t>
  </si>
  <si>
    <t>HEA</t>
  </si>
  <si>
    <t>IBA</t>
  </si>
  <si>
    <t>TPO</t>
  </si>
  <si>
    <t>5.48 mm</t>
  </si>
  <si>
    <t>5.40 mm</t>
  </si>
  <si>
    <t>5.22 mm</t>
  </si>
  <si>
    <t>5.54 mm</t>
  </si>
  <si>
    <t>5.41 mm</t>
  </si>
  <si>
    <t>5.30 mm</t>
  </si>
  <si>
    <t>5..31 mm</t>
  </si>
  <si>
    <t>5.88 mm</t>
  </si>
  <si>
    <t>5.32 mm</t>
  </si>
  <si>
    <t>0.3928 g</t>
  </si>
  <si>
    <t>0.2246 g</t>
  </si>
  <si>
    <t>0.3588 g</t>
  </si>
  <si>
    <t>0.4110 g</t>
  </si>
  <si>
    <t>0.4156 g</t>
  </si>
  <si>
    <t>0.4389 g</t>
  </si>
  <si>
    <t>0.3821 g</t>
  </si>
  <si>
    <t>0.3851 g</t>
  </si>
  <si>
    <t>0.3974 g</t>
  </si>
  <si>
    <t>0.2247 g</t>
  </si>
  <si>
    <t>0.3590 g</t>
  </si>
  <si>
    <t>0.4117 g</t>
  </si>
  <si>
    <t>0.4164 g</t>
  </si>
  <si>
    <t>0.4432 g</t>
  </si>
  <si>
    <t>0.3845 g</t>
  </si>
  <si>
    <t>0.3879 g</t>
  </si>
  <si>
    <t>0.3997 g</t>
  </si>
  <si>
    <t>0.3866 g</t>
  </si>
  <si>
    <t>0.3870 g</t>
  </si>
  <si>
    <t>0.3644 g</t>
  </si>
  <si>
    <t>0.4006 g</t>
  </si>
  <si>
    <t>0.3788 g</t>
  </si>
  <si>
    <t>0.4259 g</t>
  </si>
  <si>
    <t>0.3876 g</t>
  </si>
  <si>
    <t>0.3718 g</t>
  </si>
  <si>
    <t>0.3679 g</t>
  </si>
  <si>
    <t>0.3871 g</t>
  </si>
  <si>
    <t>0.3906 g</t>
  </si>
  <si>
    <t>0.4026 g</t>
  </si>
  <si>
    <t>0.3812 g</t>
  </si>
  <si>
    <t>0.4315 g</t>
  </si>
  <si>
    <t>0.3904 g</t>
  </si>
  <si>
    <t>0.3791 g</t>
  </si>
  <si>
    <t>0.3746 g</t>
  </si>
  <si>
    <t>0.7911 g</t>
  </si>
  <si>
    <t>0.6860 g</t>
  </si>
  <si>
    <t>0.8590 g</t>
  </si>
  <si>
    <t>0.8538 g</t>
  </si>
  <si>
    <t>0.8317 g</t>
  </si>
  <si>
    <t>0.2652 g</t>
  </si>
  <si>
    <t>0.3934g</t>
  </si>
  <si>
    <t>JM3_r3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</si>
</sst>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F34B-C507-F34A-B092-6235F2D3F8CC}">
  <dimension ref="B2:O12"/>
  <sheetViews>
    <sheetView workbookViewId="0">
      <selection activeCell="K4" sqref="K4"/>
    </sheetView>
  </sheetViews>
  <sheetFormatPr baseColWidth="10" defaultRowHeight="16" x14ac:dyDescent="0.2"/>
  <cols>
    <col min="7" max="7" width="16" customWidth="1"/>
    <col min="8" max="8" width="13.6640625" customWidth="1"/>
    <col min="9" max="9" width="13" customWidth="1"/>
    <col min="10" max="10" width="13.5" customWidth="1"/>
    <col min="11" max="11" width="17.6640625" customWidth="1"/>
    <col min="12" max="12" width="15.83203125" customWidth="1"/>
    <col min="13" max="13" width="18.33203125" customWidth="1"/>
    <col min="14" max="14" width="18" customWidth="1"/>
    <col min="15" max="15" width="15.83203125" customWidth="1"/>
  </cols>
  <sheetData>
    <row r="2" spans="2:15" x14ac:dyDescent="0.2">
      <c r="B2" s="1"/>
      <c r="C2" s="3" t="s">
        <v>15</v>
      </c>
      <c r="D2" s="3"/>
      <c r="E2" s="3"/>
      <c r="F2" s="3"/>
      <c r="G2" s="3"/>
      <c r="H2" s="3"/>
      <c r="J2" s="3" t="s">
        <v>12</v>
      </c>
      <c r="K2" s="4"/>
      <c r="L2" s="3" t="s">
        <v>13</v>
      </c>
      <c r="M2" s="3"/>
      <c r="N2" s="3" t="s">
        <v>14</v>
      </c>
      <c r="O2" s="3"/>
    </row>
    <row r="3" spans="2:15" x14ac:dyDescent="0.2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10</v>
      </c>
      <c r="O3" s="2" t="s">
        <v>11</v>
      </c>
    </row>
    <row r="4" spans="2:15" x14ac:dyDescent="0.2">
      <c r="B4" t="s">
        <v>24</v>
      </c>
      <c r="C4" t="s">
        <v>33</v>
      </c>
      <c r="D4" t="s">
        <v>34</v>
      </c>
      <c r="E4" t="s">
        <v>34</v>
      </c>
      <c r="F4" t="s">
        <v>35</v>
      </c>
      <c r="G4" s="5">
        <v>0.15</v>
      </c>
      <c r="H4" t="s">
        <v>38</v>
      </c>
      <c r="I4" t="s">
        <v>39</v>
      </c>
      <c r="J4" t="s">
        <v>48</v>
      </c>
      <c r="K4" t="s">
        <v>88</v>
      </c>
      <c r="L4" t="s">
        <v>65</v>
      </c>
      <c r="M4" t="s">
        <v>74</v>
      </c>
      <c r="N4" t="s">
        <v>82</v>
      </c>
      <c r="O4" t="s">
        <v>83</v>
      </c>
    </row>
    <row r="5" spans="2:15" x14ac:dyDescent="0.2">
      <c r="B5" t="s">
        <v>25</v>
      </c>
      <c r="C5" t="s">
        <v>33</v>
      </c>
      <c r="D5" t="s">
        <v>34</v>
      </c>
      <c r="E5" t="s">
        <v>34</v>
      </c>
      <c r="F5" t="s">
        <v>35</v>
      </c>
      <c r="G5" s="5">
        <v>0.15</v>
      </c>
      <c r="H5" t="s">
        <v>38</v>
      </c>
      <c r="I5" t="s">
        <v>40</v>
      </c>
      <c r="J5" t="s">
        <v>49</v>
      </c>
      <c r="K5" t="s">
        <v>57</v>
      </c>
      <c r="L5" t="s">
        <v>66</v>
      </c>
      <c r="M5" t="s">
        <v>75</v>
      </c>
      <c r="N5" t="s">
        <v>16</v>
      </c>
      <c r="O5" t="s">
        <v>16</v>
      </c>
    </row>
    <row r="6" spans="2:15" x14ac:dyDescent="0.2">
      <c r="B6" t="s">
        <v>26</v>
      </c>
      <c r="C6" t="s">
        <v>33</v>
      </c>
      <c r="D6" t="s">
        <v>34</v>
      </c>
      <c r="E6" t="s">
        <v>34</v>
      </c>
      <c r="F6" t="s">
        <v>35</v>
      </c>
      <c r="G6" s="5">
        <v>0.15</v>
      </c>
      <c r="H6" t="s">
        <v>38</v>
      </c>
      <c r="I6" t="s">
        <v>41</v>
      </c>
      <c r="J6" t="s">
        <v>50</v>
      </c>
      <c r="K6" t="s">
        <v>58</v>
      </c>
      <c r="L6" t="s">
        <v>67</v>
      </c>
      <c r="M6" t="s">
        <v>66</v>
      </c>
      <c r="N6" t="s">
        <v>16</v>
      </c>
      <c r="O6" t="s">
        <v>16</v>
      </c>
    </row>
    <row r="7" spans="2:15" x14ac:dyDescent="0.2">
      <c r="B7" t="s">
        <v>27</v>
      </c>
      <c r="C7" t="s">
        <v>36</v>
      </c>
      <c r="D7" t="s">
        <v>34</v>
      </c>
      <c r="E7" t="s">
        <v>34</v>
      </c>
      <c r="F7" t="s">
        <v>35</v>
      </c>
      <c r="G7" s="5">
        <v>0.15</v>
      </c>
      <c r="H7" t="s">
        <v>38</v>
      </c>
      <c r="I7" t="s">
        <v>42</v>
      </c>
      <c r="J7" t="s">
        <v>51</v>
      </c>
      <c r="K7" t="s">
        <v>59</v>
      </c>
      <c r="L7" t="s">
        <v>68</v>
      </c>
      <c r="M7" t="s">
        <v>76</v>
      </c>
      <c r="N7" t="s">
        <v>84</v>
      </c>
      <c r="O7" t="s">
        <v>85</v>
      </c>
    </row>
    <row r="8" spans="2:15" x14ac:dyDescent="0.2">
      <c r="B8" t="s">
        <v>28</v>
      </c>
      <c r="C8" t="s">
        <v>36</v>
      </c>
      <c r="D8" t="s">
        <v>34</v>
      </c>
      <c r="E8" t="s">
        <v>34</v>
      </c>
      <c r="F8" t="s">
        <v>35</v>
      </c>
      <c r="G8" s="5">
        <v>0.15</v>
      </c>
      <c r="H8" t="s">
        <v>38</v>
      </c>
      <c r="I8" t="s">
        <v>43</v>
      </c>
      <c r="J8" t="s">
        <v>52</v>
      </c>
      <c r="K8" t="s">
        <v>60</v>
      </c>
      <c r="L8" t="s">
        <v>69</v>
      </c>
      <c r="M8" t="s">
        <v>77</v>
      </c>
      <c r="N8" t="s">
        <v>16</v>
      </c>
      <c r="O8" t="s">
        <v>16</v>
      </c>
    </row>
    <row r="9" spans="2:15" x14ac:dyDescent="0.2">
      <c r="B9" t="s">
        <v>29</v>
      </c>
      <c r="C9" t="s">
        <v>36</v>
      </c>
      <c r="D9" t="s">
        <v>34</v>
      </c>
      <c r="E9" t="s">
        <v>34</v>
      </c>
      <c r="F9" t="s">
        <v>35</v>
      </c>
      <c r="G9" s="5">
        <v>0.15</v>
      </c>
      <c r="H9" t="s">
        <v>38</v>
      </c>
      <c r="I9" t="s">
        <v>44</v>
      </c>
      <c r="J9" t="s">
        <v>53</v>
      </c>
      <c r="K9" t="s">
        <v>61</v>
      </c>
      <c r="L9" t="s">
        <v>70</v>
      </c>
      <c r="M9" t="s">
        <v>78</v>
      </c>
      <c r="N9" t="s">
        <v>16</v>
      </c>
      <c r="O9" t="s">
        <v>16</v>
      </c>
    </row>
    <row r="10" spans="2:15" x14ac:dyDescent="0.2">
      <c r="B10" t="s">
        <v>30</v>
      </c>
      <c r="C10" t="s">
        <v>37</v>
      </c>
      <c r="D10" t="s">
        <v>34</v>
      </c>
      <c r="E10" t="s">
        <v>34</v>
      </c>
      <c r="F10" t="s">
        <v>35</v>
      </c>
      <c r="G10" s="5">
        <v>0.15</v>
      </c>
      <c r="H10" t="s">
        <v>38</v>
      </c>
      <c r="I10" t="s">
        <v>45</v>
      </c>
      <c r="J10" t="s">
        <v>54</v>
      </c>
      <c r="K10" t="s">
        <v>62</v>
      </c>
      <c r="L10" t="s">
        <v>71</v>
      </c>
      <c r="M10" t="s">
        <v>79</v>
      </c>
      <c r="N10" t="s">
        <v>86</v>
      </c>
      <c r="O10" t="s">
        <v>87</v>
      </c>
    </row>
    <row r="11" spans="2:15" x14ac:dyDescent="0.2">
      <c r="B11" t="s">
        <v>31</v>
      </c>
      <c r="C11" t="s">
        <v>37</v>
      </c>
      <c r="D11" t="s">
        <v>34</v>
      </c>
      <c r="E11" t="s">
        <v>34</v>
      </c>
      <c r="F11" t="s">
        <v>35</v>
      </c>
      <c r="G11" s="5">
        <v>0.15</v>
      </c>
      <c r="H11" t="s">
        <v>38</v>
      </c>
      <c r="I11" t="s">
        <v>46</v>
      </c>
      <c r="J11" t="s">
        <v>55</v>
      </c>
      <c r="K11" t="s">
        <v>63</v>
      </c>
      <c r="L11" t="s">
        <v>72</v>
      </c>
      <c r="M11" t="s">
        <v>80</v>
      </c>
      <c r="N11" t="s">
        <v>16</v>
      </c>
      <c r="O11" t="s">
        <v>16</v>
      </c>
    </row>
    <row r="12" spans="2:15" x14ac:dyDescent="0.2">
      <c r="B12" t="s">
        <v>32</v>
      </c>
      <c r="C12" t="s">
        <v>37</v>
      </c>
      <c r="D12" t="s">
        <v>34</v>
      </c>
      <c r="E12" t="s">
        <v>34</v>
      </c>
      <c r="F12" t="s">
        <v>35</v>
      </c>
      <c r="G12" s="5">
        <v>0.15</v>
      </c>
      <c r="H12" t="s">
        <v>38</v>
      </c>
      <c r="I12" t="s">
        <v>47</v>
      </c>
      <c r="J12" t="s">
        <v>56</v>
      </c>
      <c r="K12" t="s">
        <v>64</v>
      </c>
      <c r="L12" t="s">
        <v>73</v>
      </c>
      <c r="M12" t="s">
        <v>81</v>
      </c>
      <c r="N12" t="s">
        <v>16</v>
      </c>
      <c r="O12" t="s">
        <v>16</v>
      </c>
    </row>
  </sheetData>
  <mergeCells count="4">
    <mergeCell ref="J2:K2"/>
    <mergeCell ref="L2:M2"/>
    <mergeCell ref="N2:O2"/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F9E-CF50-3E4E-AA47-78D4E3506823}">
  <dimension ref="B2:L13"/>
  <sheetViews>
    <sheetView tabSelected="1" zoomScale="125" workbookViewId="0">
      <selection activeCell="B16" sqref="B16"/>
    </sheetView>
  </sheetViews>
  <sheetFormatPr baseColWidth="10" defaultRowHeight="16" x14ac:dyDescent="0.2"/>
  <cols>
    <col min="3" max="3" width="13.1640625" customWidth="1"/>
    <col min="5" max="5" width="17.1640625" customWidth="1"/>
    <col min="6" max="6" width="15.33203125" customWidth="1"/>
    <col min="8" max="8" width="20.1640625" customWidth="1"/>
    <col min="9" max="9" width="16" customWidth="1"/>
    <col min="11" max="11" width="19.5" customWidth="1"/>
    <col min="12" max="12" width="16.6640625" customWidth="1"/>
  </cols>
  <sheetData>
    <row r="2" spans="2:12" x14ac:dyDescent="0.2">
      <c r="F2" s="3" t="s">
        <v>21</v>
      </c>
      <c r="G2" s="3"/>
      <c r="H2" s="3"/>
      <c r="I2" s="3" t="s">
        <v>22</v>
      </c>
      <c r="J2" s="4"/>
      <c r="K2" s="4"/>
    </row>
    <row r="3" spans="2:12" x14ac:dyDescent="0.2">
      <c r="D3" s="3" t="s">
        <v>17</v>
      </c>
      <c r="E3" s="3"/>
      <c r="G3" s="3" t="s">
        <v>20</v>
      </c>
      <c r="H3" s="3"/>
      <c r="J3" s="3" t="s">
        <v>20</v>
      </c>
      <c r="K3" s="3"/>
    </row>
    <row r="4" spans="2:12" x14ac:dyDescent="0.2">
      <c r="B4" s="1" t="s">
        <v>0</v>
      </c>
      <c r="C4" s="1" t="s">
        <v>17</v>
      </c>
      <c r="D4" s="2" t="s">
        <v>18</v>
      </c>
      <c r="E4" s="2" t="s">
        <v>19</v>
      </c>
      <c r="F4" s="2" t="s">
        <v>20</v>
      </c>
      <c r="G4" s="2" t="s">
        <v>18</v>
      </c>
      <c r="H4" s="2" t="s">
        <v>19</v>
      </c>
      <c r="I4" s="2" t="s">
        <v>20</v>
      </c>
      <c r="J4" s="2" t="s">
        <v>18</v>
      </c>
      <c r="K4" s="2" t="s">
        <v>19</v>
      </c>
      <c r="L4" s="1" t="s">
        <v>23</v>
      </c>
    </row>
    <row r="5" spans="2:12" x14ac:dyDescent="0.2">
      <c r="B5" t="s">
        <v>24</v>
      </c>
      <c r="C5" s="6">
        <v>8.6669999999999997E-2</v>
      </c>
      <c r="D5" s="7">
        <f>AVERAGE(C5:C7)</f>
        <v>0.10555666666666667</v>
      </c>
      <c r="E5" s="4">
        <f>STDEV(C5:C7)</f>
        <v>2.2193008658884721E-2</v>
      </c>
      <c r="F5" s="6">
        <v>1.5299999999999999E-3</v>
      </c>
      <c r="G5" s="7">
        <f>AVERAGE(F5:F7)</f>
        <v>8.4399999999999981E-4</v>
      </c>
      <c r="H5" s="4">
        <f>STDEV(F5:F7)</f>
        <v>5.9672690571148206E-4</v>
      </c>
      <c r="I5" s="6">
        <v>1.2899999999999999E-3</v>
      </c>
      <c r="J5" s="7">
        <f>AVERAGE(I5:I7)</f>
        <v>2.420333333333333E-2</v>
      </c>
      <c r="K5" s="4">
        <f>STDEV(I5:I7)</f>
        <v>3.2994169686981566E-2</v>
      </c>
      <c r="L5" s="6">
        <v>0.86709999999999998</v>
      </c>
    </row>
    <row r="6" spans="2:12" x14ac:dyDescent="0.2">
      <c r="B6" t="s">
        <v>25</v>
      </c>
      <c r="C6" s="6">
        <v>0.1</v>
      </c>
      <c r="D6" s="4"/>
      <c r="E6" s="4"/>
      <c r="F6" s="6">
        <v>4.4499999999999997E-4</v>
      </c>
      <c r="G6" s="4"/>
      <c r="H6" s="4"/>
      <c r="I6" s="6">
        <v>9.2999999999999992E-3</v>
      </c>
      <c r="J6" s="4"/>
      <c r="K6" s="4"/>
      <c r="L6" t="s">
        <v>16</v>
      </c>
    </row>
    <row r="7" spans="2:12" x14ac:dyDescent="0.2">
      <c r="B7" t="s">
        <v>26</v>
      </c>
      <c r="C7" s="6">
        <v>0.13</v>
      </c>
      <c r="D7" s="4"/>
      <c r="E7" s="4"/>
      <c r="F7" s="6">
        <v>5.5699999999999999E-4</v>
      </c>
      <c r="G7" s="4"/>
      <c r="H7" s="4"/>
      <c r="I7" s="6">
        <v>6.2019999999999999E-2</v>
      </c>
      <c r="J7" s="4"/>
      <c r="K7" s="4"/>
      <c r="L7" t="s">
        <v>16</v>
      </c>
    </row>
    <row r="8" spans="2:12" x14ac:dyDescent="0.2">
      <c r="B8" t="s">
        <v>27</v>
      </c>
      <c r="C8" s="6">
        <v>7.6670000000000002E-2</v>
      </c>
      <c r="D8" s="7">
        <f>AVERAGE(C8:C10)</f>
        <v>9.7223333333333328E-2</v>
      </c>
      <c r="E8" s="4">
        <f>STDEV(C8:C10)</f>
        <v>2.003670714796563E-2</v>
      </c>
      <c r="F8" s="6">
        <v>1.7030000000000001E-3</v>
      </c>
      <c r="G8" s="7">
        <f>AVERAGE(F8:F10)</f>
        <v>4.4733333333333335E-3</v>
      </c>
      <c r="H8" s="4">
        <f>STDEV(F8:F10)</f>
        <v>4.6117070953534478E-3</v>
      </c>
      <c r="I8" s="6">
        <v>4.9899999999999996E-3</v>
      </c>
      <c r="J8" s="7">
        <f>AVERAGE(I8:I10)</f>
        <v>8.1600000000000006E-3</v>
      </c>
      <c r="K8" s="4">
        <f>STDEV(I8:I10)</f>
        <v>4.3738655672071122E-3</v>
      </c>
      <c r="L8" s="6">
        <v>0.99390000000000001</v>
      </c>
    </row>
    <row r="9" spans="2:12" x14ac:dyDescent="0.2">
      <c r="B9" t="s">
        <v>28</v>
      </c>
      <c r="C9" s="6">
        <v>9.8299999999999998E-2</v>
      </c>
      <c r="D9" s="4"/>
      <c r="E9" s="4"/>
      <c r="F9" s="6">
        <v>1.92E-3</v>
      </c>
      <c r="G9" s="4"/>
      <c r="H9" s="4"/>
      <c r="I9" s="6">
        <v>6.3400000000000001E-3</v>
      </c>
      <c r="J9" s="4"/>
      <c r="K9" s="4"/>
      <c r="L9" t="s">
        <v>16</v>
      </c>
    </row>
    <row r="10" spans="2:12" x14ac:dyDescent="0.2">
      <c r="B10" t="s">
        <v>29</v>
      </c>
      <c r="C10" s="6">
        <v>0.1167</v>
      </c>
      <c r="D10" s="4"/>
      <c r="E10" s="4"/>
      <c r="F10" s="6">
        <v>9.7970000000000002E-3</v>
      </c>
      <c r="G10" s="4"/>
      <c r="H10" s="4"/>
      <c r="I10" s="6">
        <v>1.315E-2</v>
      </c>
      <c r="J10" s="4"/>
      <c r="K10" s="4"/>
      <c r="L10" t="s">
        <v>16</v>
      </c>
    </row>
    <row r="11" spans="2:12" x14ac:dyDescent="0.2">
      <c r="B11" t="s">
        <v>30</v>
      </c>
      <c r="C11" s="6">
        <v>0.115</v>
      </c>
      <c r="D11" s="7">
        <f>AVERAGE(C11:C13)</f>
        <v>8.2766666666666669E-2</v>
      </c>
      <c r="E11" s="4">
        <f>STDEV(C11:C13)</f>
        <v>5.4364173251630836E-2</v>
      </c>
      <c r="F11" s="6">
        <v>6.28E-3</v>
      </c>
      <c r="G11" s="7">
        <f>AVERAGE(F11:F13)</f>
        <v>6.4466666666666665E-3</v>
      </c>
      <c r="H11" s="4">
        <f>STDEV(F11:F13)</f>
        <v>7.5394517926261311E-4</v>
      </c>
      <c r="I11" s="6">
        <v>7.2199999999999999E-3</v>
      </c>
      <c r="J11" s="7">
        <f>AVERAGE(I11:I13)</f>
        <v>1.502E-2</v>
      </c>
      <c r="K11" s="4">
        <f>STDEV(I11:I13)</f>
        <v>6.7922087718208434E-3</v>
      </c>
      <c r="L11" s="6">
        <v>0.31890000000000002</v>
      </c>
    </row>
    <row r="12" spans="2:12" x14ac:dyDescent="0.2">
      <c r="B12" t="s">
        <v>31</v>
      </c>
      <c r="C12" s="6">
        <v>0.02</v>
      </c>
      <c r="D12" s="4"/>
      <c r="E12" s="4"/>
      <c r="F12" s="6">
        <v>7.2700000000000004E-3</v>
      </c>
      <c r="G12" s="4"/>
      <c r="H12" s="4"/>
      <c r="I12" s="6">
        <v>1.9630000000000002E-2</v>
      </c>
      <c r="J12" s="4"/>
      <c r="K12" s="4"/>
      <c r="L12" t="s">
        <v>16</v>
      </c>
    </row>
    <row r="13" spans="2:12" x14ac:dyDescent="0.2">
      <c r="B13" t="s">
        <v>89</v>
      </c>
      <c r="C13" s="6">
        <v>0.1133</v>
      </c>
      <c r="D13" s="4"/>
      <c r="E13" s="4"/>
      <c r="F13" s="6">
        <v>5.79E-3</v>
      </c>
      <c r="G13" s="4"/>
      <c r="H13" s="4"/>
      <c r="I13" s="6">
        <v>1.821E-2</v>
      </c>
      <c r="J13" s="4"/>
      <c r="K13" s="4"/>
      <c r="L13" t="s">
        <v>16</v>
      </c>
    </row>
  </sheetData>
  <mergeCells count="23">
    <mergeCell ref="E11:E13"/>
    <mergeCell ref="D11:D13"/>
    <mergeCell ref="D3:E3"/>
    <mergeCell ref="G3:H3"/>
    <mergeCell ref="G5:G7"/>
    <mergeCell ref="H5:H7"/>
    <mergeCell ref="G8:G10"/>
    <mergeCell ref="H8:H10"/>
    <mergeCell ref="D5:D7"/>
    <mergeCell ref="E5:E7"/>
    <mergeCell ref="D8:D10"/>
    <mergeCell ref="E8:E10"/>
    <mergeCell ref="F2:H2"/>
    <mergeCell ref="I2:K2"/>
    <mergeCell ref="G11:G13"/>
    <mergeCell ref="H11:H13"/>
    <mergeCell ref="J3:K3"/>
    <mergeCell ref="J5:J7"/>
    <mergeCell ref="K5:K7"/>
    <mergeCell ref="J8:J10"/>
    <mergeCell ref="K8:K10"/>
    <mergeCell ref="J11:J13"/>
    <mergeCell ref="K11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Borden</dc:creator>
  <cp:lastModifiedBy>Jessica Mason</cp:lastModifiedBy>
  <dcterms:created xsi:type="dcterms:W3CDTF">2024-04-19T16:54:52Z</dcterms:created>
  <dcterms:modified xsi:type="dcterms:W3CDTF">2024-04-24T17:49:13Z</dcterms:modified>
</cp:coreProperties>
</file>