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ywheeler/Documents/"/>
    </mc:Choice>
  </mc:AlternateContent>
  <xr:revisionPtr revIDLastSave="0" documentId="8_{4022B987-067C-C34B-9B9D-F524F91A15A2}" xr6:coauthVersionLast="47" xr6:coauthVersionMax="47" xr10:uidLastSave="{00000000-0000-0000-0000-000000000000}"/>
  <bookViews>
    <workbookView xWindow="760" yWindow="500" windowWidth="28040" windowHeight="16140" activeTab="1" xr2:uid="{6EF63C3B-4639-7945-BE32-DCB4FDF8C2B6}"/>
  </bookViews>
  <sheets>
    <sheet name="Table 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" l="1"/>
  <c r="K8" i="2"/>
  <c r="K5" i="2"/>
  <c r="J11" i="2"/>
  <c r="J8" i="2"/>
  <c r="J5" i="2"/>
  <c r="H11" i="2"/>
  <c r="H8" i="2"/>
  <c r="H5" i="2"/>
  <c r="G11" i="2"/>
  <c r="G8" i="2"/>
  <c r="G5" i="2"/>
  <c r="E5" i="2"/>
  <c r="E11" i="2"/>
  <c r="E8" i="2"/>
  <c r="D11" i="2"/>
  <c r="D8" i="2"/>
  <c r="D5" i="2"/>
</calcChain>
</file>

<file path=xl/sharedStrings.xml><?xml version="1.0" encoding="utf-8"?>
<sst xmlns="http://schemas.openxmlformats.org/spreadsheetml/2006/main" count="106" uniqueCount="38">
  <si>
    <t>Sample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</si>
  <si>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</si>
  <si>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</si>
  <si>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</si>
  <si>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</si>
  <si>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</si>
  <si>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</si>
  <si>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</si>
  <si>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</si>
  <si>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</si>
  <si>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</si>
  <si>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</si>
  <si>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Water Swelling</t>
  </si>
  <si>
    <t>Hexanes Swelling</t>
  </si>
  <si>
    <t>Gel Fraction</t>
  </si>
  <si>
    <t>Formulation</t>
  </si>
  <si>
    <t>N.A.</t>
  </si>
  <si>
    <t>Shrinkage (%)</t>
  </si>
  <si>
    <t>Average</t>
  </si>
  <si>
    <t>Standard Deviation</t>
  </si>
  <si>
    <t>Swelling (%)</t>
  </si>
  <si>
    <t>Water</t>
  </si>
  <si>
    <t>Hexanes</t>
  </si>
  <si>
    <t>Gel Fraction (%)</t>
  </si>
  <si>
    <t>KT-3_r3</t>
  </si>
  <si>
    <t>KT-3_r2</t>
  </si>
  <si>
    <t>KT-3_r1</t>
  </si>
  <si>
    <t>KT-2_r3</t>
  </si>
  <si>
    <t>KT-2_r2</t>
  </si>
  <si>
    <t>KT-2_r1</t>
  </si>
  <si>
    <t>KT-1_r3</t>
  </si>
  <si>
    <t>KT-1_r2</t>
  </si>
  <si>
    <t>KT-1_r1</t>
  </si>
  <si>
    <t>n-Bu acrylate</t>
  </si>
  <si>
    <t>HEA</t>
  </si>
  <si>
    <t>diacrylate crosslinker</t>
  </si>
  <si>
    <t>TPO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</si>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</sst>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34B-C507-F34A-B092-6235F2D3F8CC}">
  <dimension ref="B2:O12"/>
  <sheetViews>
    <sheetView topLeftCell="D1" zoomScale="125" workbookViewId="0">
      <selection activeCell="Q13" sqref="Q13"/>
    </sheetView>
  </sheetViews>
  <sheetFormatPr baseColWidth="10" defaultRowHeight="16" x14ac:dyDescent="0.2"/>
  <cols>
    <col min="7" max="7" width="16" customWidth="1"/>
    <col min="8" max="8" width="13.6640625" customWidth="1"/>
    <col min="9" max="9" width="13" customWidth="1"/>
    <col min="10" max="10" width="13.5" customWidth="1"/>
    <col min="11" max="11" width="17.6640625" customWidth="1"/>
    <col min="12" max="12" width="15.83203125" customWidth="1"/>
    <col min="13" max="13" width="18.33203125" customWidth="1"/>
    <col min="14" max="14" width="18" customWidth="1"/>
    <col min="15" max="15" width="15.83203125" customWidth="1"/>
  </cols>
  <sheetData>
    <row r="2" spans="2:15" x14ac:dyDescent="0.2">
      <c r="B2" s="1"/>
      <c r="C2" s="5" t="s">
        <v>15</v>
      </c>
      <c r="D2" s="5"/>
      <c r="E2" s="5"/>
      <c r="F2" s="5"/>
      <c r="G2" s="5"/>
      <c r="H2" s="5"/>
      <c r="J2" s="5" t="s">
        <v>12</v>
      </c>
      <c r="K2" s="6"/>
      <c r="L2" s="5" t="s">
        <v>13</v>
      </c>
      <c r="M2" s="5"/>
      <c r="N2" s="5" t="s">
        <v>14</v>
      </c>
      <c r="O2" s="5"/>
    </row>
    <row r="3" spans="2:15" x14ac:dyDescent="0.2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8</v>
      </c>
      <c r="M3" s="2" t="s">
        <v>9</v>
      </c>
      <c r="N3" s="2" t="s">
        <v>10</v>
      </c>
      <c r="O3" s="2" t="s">
        <v>11</v>
      </c>
    </row>
    <row r="4" spans="2:15" x14ac:dyDescent="0.2">
      <c r="B4" t="s">
        <v>32</v>
      </c>
      <c r="C4" t="s">
        <v>33</v>
      </c>
      <c r="D4" t="s">
        <v>37</v>
      </c>
      <c r="E4" s="3">
        <v>0</v>
      </c>
      <c r="F4" t="s">
        <v>35</v>
      </c>
      <c r="G4" s="3">
        <v>0.1</v>
      </c>
      <c r="H4" t="s">
        <v>36</v>
      </c>
      <c r="I4">
        <v>5.21</v>
      </c>
      <c r="J4">
        <v>0.36899999999999999</v>
      </c>
      <c r="K4">
        <v>0.373</v>
      </c>
      <c r="L4">
        <v>0.37</v>
      </c>
      <c r="M4">
        <v>0.378</v>
      </c>
      <c r="N4">
        <v>0.78200000000000003</v>
      </c>
      <c r="O4">
        <v>1.0289999999999999</v>
      </c>
    </row>
    <row r="5" spans="2:15" x14ac:dyDescent="0.2">
      <c r="B5" t="s">
        <v>31</v>
      </c>
      <c r="C5" t="s">
        <v>33</v>
      </c>
      <c r="D5" t="s">
        <v>37</v>
      </c>
      <c r="E5" s="3">
        <v>0</v>
      </c>
      <c r="F5" t="s">
        <v>35</v>
      </c>
      <c r="G5" s="3">
        <v>0.1</v>
      </c>
      <c r="H5" t="s">
        <v>36</v>
      </c>
      <c r="I5">
        <v>4.95</v>
      </c>
      <c r="J5">
        <v>0.36299999999999999</v>
      </c>
      <c r="K5">
        <v>0.36199999999999999</v>
      </c>
      <c r="L5">
        <v>0.33300000000000002</v>
      </c>
      <c r="M5">
        <v>0.35499999999999998</v>
      </c>
      <c r="N5" t="s">
        <v>16</v>
      </c>
      <c r="O5" t="s">
        <v>16</v>
      </c>
    </row>
    <row r="6" spans="2:15" x14ac:dyDescent="0.2">
      <c r="B6" t="s">
        <v>30</v>
      </c>
      <c r="C6" t="s">
        <v>33</v>
      </c>
      <c r="D6" t="s">
        <v>37</v>
      </c>
      <c r="E6" s="3">
        <v>0</v>
      </c>
      <c r="F6" t="s">
        <v>35</v>
      </c>
      <c r="G6" s="3">
        <v>0.1</v>
      </c>
      <c r="H6" t="s">
        <v>36</v>
      </c>
      <c r="I6">
        <v>5.26</v>
      </c>
      <c r="J6">
        <v>0.36599999999999999</v>
      </c>
      <c r="K6">
        <v>0.36599999999999999</v>
      </c>
      <c r="L6">
        <v>0.372</v>
      </c>
      <c r="M6">
        <v>0.38700000000000001</v>
      </c>
      <c r="N6" t="s">
        <v>16</v>
      </c>
      <c r="O6" t="s">
        <v>16</v>
      </c>
    </row>
    <row r="7" spans="2:15" x14ac:dyDescent="0.2">
      <c r="B7" t="s">
        <v>29</v>
      </c>
      <c r="C7" t="s">
        <v>33</v>
      </c>
      <c r="D7" t="s">
        <v>34</v>
      </c>
      <c r="E7" s="3">
        <v>0.5</v>
      </c>
      <c r="F7" t="s">
        <v>35</v>
      </c>
      <c r="G7" s="3">
        <v>0.1</v>
      </c>
      <c r="H7" t="s">
        <v>36</v>
      </c>
      <c r="I7">
        <v>5.15</v>
      </c>
      <c r="J7">
        <v>0.39400000000000002</v>
      </c>
      <c r="K7">
        <v>0.39900000000000002</v>
      </c>
      <c r="L7">
        <v>0.41299999999999998</v>
      </c>
      <c r="M7">
        <v>0.41499999999999998</v>
      </c>
      <c r="N7">
        <v>0.86299999999999999</v>
      </c>
      <c r="O7">
        <v>0.999</v>
      </c>
    </row>
    <row r="8" spans="2:15" x14ac:dyDescent="0.2">
      <c r="B8" t="s">
        <v>28</v>
      </c>
      <c r="C8" t="s">
        <v>33</v>
      </c>
      <c r="D8" t="s">
        <v>34</v>
      </c>
      <c r="E8" s="3">
        <v>0.5</v>
      </c>
      <c r="F8" t="s">
        <v>35</v>
      </c>
      <c r="G8" s="3">
        <v>0.1</v>
      </c>
      <c r="H8" t="s">
        <v>36</v>
      </c>
      <c r="I8">
        <v>5.0999999999999996</v>
      </c>
      <c r="J8">
        <v>0.39800000000000002</v>
      </c>
      <c r="K8">
        <v>0.40500000000000003</v>
      </c>
      <c r="L8">
        <v>0.40699999999999997</v>
      </c>
      <c r="M8">
        <v>0.40600000000000003</v>
      </c>
      <c r="N8" t="s">
        <v>16</v>
      </c>
      <c r="O8" t="s">
        <v>16</v>
      </c>
    </row>
    <row r="9" spans="2:15" x14ac:dyDescent="0.2">
      <c r="B9" t="s">
        <v>27</v>
      </c>
      <c r="C9" t="s">
        <v>33</v>
      </c>
      <c r="D9" t="s">
        <v>34</v>
      </c>
      <c r="E9" s="3">
        <v>0.5</v>
      </c>
      <c r="F9" t="s">
        <v>35</v>
      </c>
      <c r="G9" s="3">
        <v>0.1</v>
      </c>
      <c r="H9" t="s">
        <v>36</v>
      </c>
      <c r="I9">
        <v>5.26</v>
      </c>
      <c r="J9">
        <v>0.4</v>
      </c>
      <c r="K9">
        <v>0.40699999999999997</v>
      </c>
      <c r="L9">
        <v>0.40699999999999997</v>
      </c>
      <c r="M9">
        <v>0.40699999999999997</v>
      </c>
      <c r="N9" t="s">
        <v>16</v>
      </c>
      <c r="O9" t="s">
        <v>16</v>
      </c>
    </row>
    <row r="10" spans="2:15" x14ac:dyDescent="0.2">
      <c r="B10" t="s">
        <v>26</v>
      </c>
      <c r="C10" t="s">
        <v>34</v>
      </c>
      <c r="D10" t="s">
        <v>37</v>
      </c>
      <c r="E10" s="3">
        <v>0</v>
      </c>
      <c r="F10" t="s">
        <v>35</v>
      </c>
      <c r="G10" s="3">
        <v>0.1</v>
      </c>
      <c r="H10" t="s">
        <v>36</v>
      </c>
      <c r="I10">
        <v>5.32</v>
      </c>
      <c r="J10">
        <v>0.435</v>
      </c>
      <c r="K10">
        <v>0.47699999999999998</v>
      </c>
      <c r="L10">
        <v>0.40500000000000003</v>
      </c>
      <c r="M10">
        <v>0.40600000000000003</v>
      </c>
      <c r="N10">
        <v>0.91400000000000003</v>
      </c>
      <c r="O10">
        <v>0.94499999999999995</v>
      </c>
    </row>
    <row r="11" spans="2:15" x14ac:dyDescent="0.2">
      <c r="B11" t="s">
        <v>25</v>
      </c>
      <c r="C11" t="s">
        <v>34</v>
      </c>
      <c r="D11" t="s">
        <v>37</v>
      </c>
      <c r="E11" s="3">
        <v>0</v>
      </c>
      <c r="F11" t="s">
        <v>35</v>
      </c>
      <c r="G11" s="3">
        <v>0.1</v>
      </c>
      <c r="H11" t="s">
        <v>36</v>
      </c>
      <c r="I11">
        <v>5.38</v>
      </c>
      <c r="J11">
        <v>0.45900000000000002</v>
      </c>
      <c r="K11">
        <v>0.50600000000000001</v>
      </c>
      <c r="L11">
        <v>0.57299999999999995</v>
      </c>
      <c r="M11">
        <v>0.57399999999999995</v>
      </c>
      <c r="N11" t="s">
        <v>16</v>
      </c>
      <c r="O11" t="s">
        <v>16</v>
      </c>
    </row>
    <row r="12" spans="2:15" x14ac:dyDescent="0.2">
      <c r="B12" t="s">
        <v>24</v>
      </c>
      <c r="C12" t="s">
        <v>34</v>
      </c>
      <c r="D12" t="s">
        <v>37</v>
      </c>
      <c r="E12" s="3">
        <v>0</v>
      </c>
      <c r="F12" t="s">
        <v>35</v>
      </c>
      <c r="G12" s="3">
        <v>0.1</v>
      </c>
      <c r="H12" t="s">
        <v>36</v>
      </c>
      <c r="I12">
        <v>5.36</v>
      </c>
      <c r="J12">
        <v>0.46100000000000002</v>
      </c>
      <c r="K12">
        <v>0.49399999999999999</v>
      </c>
      <c r="L12">
        <v>0.42499999999999999</v>
      </c>
      <c r="M12">
        <v>0.42299999999999999</v>
      </c>
      <c r="N12" t="s">
        <v>16</v>
      </c>
      <c r="O12" t="s">
        <v>16</v>
      </c>
    </row>
  </sheetData>
  <mergeCells count="4">
    <mergeCell ref="J2:K2"/>
    <mergeCell ref="L2:M2"/>
    <mergeCell ref="N2:O2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F9E-CF50-3E4E-AA47-78D4E3506823}">
  <dimension ref="B2:L25"/>
  <sheetViews>
    <sheetView tabSelected="1" zoomScale="110" workbookViewId="0">
      <selection activeCell="H23" sqref="H23"/>
    </sheetView>
  </sheetViews>
  <sheetFormatPr baseColWidth="10" defaultRowHeight="16" x14ac:dyDescent="0.2"/>
  <cols>
    <col min="3" max="3" width="13.1640625" customWidth="1"/>
    <col min="5" max="5" width="17.1640625" customWidth="1"/>
    <col min="6" max="6" width="15.33203125" customWidth="1"/>
    <col min="8" max="8" width="20.1640625" customWidth="1"/>
    <col min="9" max="9" width="16" customWidth="1"/>
    <col min="11" max="11" width="19.5" customWidth="1"/>
    <col min="12" max="12" width="16.6640625" customWidth="1"/>
  </cols>
  <sheetData>
    <row r="2" spans="2:12" x14ac:dyDescent="0.2">
      <c r="F2" s="5" t="s">
        <v>21</v>
      </c>
      <c r="G2" s="5"/>
      <c r="H2" s="5"/>
      <c r="I2" s="5" t="s">
        <v>22</v>
      </c>
      <c r="J2" s="6"/>
      <c r="K2" s="6"/>
    </row>
    <row r="3" spans="2:12" x14ac:dyDescent="0.2">
      <c r="D3" s="5" t="s">
        <v>17</v>
      </c>
      <c r="E3" s="5"/>
      <c r="G3" s="5" t="s">
        <v>20</v>
      </c>
      <c r="H3" s="5"/>
      <c r="J3" s="5" t="s">
        <v>20</v>
      </c>
      <c r="K3" s="5"/>
    </row>
    <row r="4" spans="2:12" x14ac:dyDescent="0.2">
      <c r="B4" s="1" t="s">
        <v>0</v>
      </c>
      <c r="C4" s="1" t="s">
        <v>17</v>
      </c>
      <c r="D4" s="2" t="s">
        <v>18</v>
      </c>
      <c r="E4" s="2" t="s">
        <v>19</v>
      </c>
      <c r="F4" s="2" t="s">
        <v>20</v>
      </c>
      <c r="G4" s="2" t="s">
        <v>18</v>
      </c>
      <c r="H4" s="2" t="s">
        <v>19</v>
      </c>
      <c r="I4" s="2" t="s">
        <v>20</v>
      </c>
      <c r="J4" s="2" t="s">
        <v>18</v>
      </c>
      <c r="K4" s="2" t="s">
        <v>19</v>
      </c>
      <c r="L4" s="1" t="s">
        <v>23</v>
      </c>
    </row>
    <row r="5" spans="2:12" x14ac:dyDescent="0.2">
      <c r="B5" t="s">
        <v>32</v>
      </c>
      <c r="C5" s="4">
        <v>0.13170000000000001</v>
      </c>
      <c r="D5" s="7">
        <f>AVERAGE(C5:C7)</f>
        <v>0.14333333333333334</v>
      </c>
      <c r="E5" s="6">
        <f>STDEV(C5:C7)*100</f>
        <v>2.7743888215845605</v>
      </c>
      <c r="F5">
        <v>1.0840000000000001</v>
      </c>
      <c r="G5" s="6">
        <f>AVERAGE(F5:F7)</f>
        <v>0.26966666666666667</v>
      </c>
      <c r="H5" s="6">
        <f>STDEV(F5:F7)</f>
        <v>0.71851258397701945</v>
      </c>
      <c r="I5">
        <v>2.1619999999999999</v>
      </c>
      <c r="J5" s="6">
        <f>AVERAGE(I5:I7)</f>
        <v>4.2670000000000003</v>
      </c>
      <c r="K5" s="6">
        <f>STDEV(I5:I7)</f>
        <v>2.2317986020248339</v>
      </c>
      <c r="L5" s="4">
        <v>1.3159000000000001</v>
      </c>
    </row>
    <row r="6" spans="2:12" x14ac:dyDescent="0.2">
      <c r="B6" t="s">
        <v>31</v>
      </c>
      <c r="C6" s="4">
        <v>0.17499999999999999</v>
      </c>
      <c r="D6" s="6"/>
      <c r="E6" s="6"/>
      <c r="F6">
        <v>-0.27500000000000002</v>
      </c>
      <c r="G6" s="6"/>
      <c r="H6" s="6"/>
      <c r="I6">
        <v>6.6070000000000002</v>
      </c>
      <c r="J6" s="6"/>
      <c r="K6" s="6"/>
      <c r="L6" t="s">
        <v>16</v>
      </c>
    </row>
    <row r="7" spans="2:12" x14ac:dyDescent="0.2">
      <c r="B7" t="s">
        <v>30</v>
      </c>
      <c r="C7" s="4">
        <v>0.12330000000000001</v>
      </c>
      <c r="D7" s="6"/>
      <c r="E7" s="6"/>
      <c r="F7">
        <v>0</v>
      </c>
      <c r="G7" s="6"/>
      <c r="H7" s="6"/>
      <c r="I7">
        <v>4.032</v>
      </c>
      <c r="J7" s="6"/>
      <c r="K7" s="6"/>
      <c r="L7" t="s">
        <v>16</v>
      </c>
    </row>
    <row r="8" spans="2:12" x14ac:dyDescent="0.2">
      <c r="B8" t="s">
        <v>29</v>
      </c>
      <c r="C8" s="4">
        <v>0.14169999999999999</v>
      </c>
      <c r="D8" s="7">
        <f>AVERAGE(C8:C10)</f>
        <v>0.13833333333333334</v>
      </c>
      <c r="E8" s="6">
        <f>STDEV(C8:C10)*100</f>
        <v>1.3664674651572686</v>
      </c>
      <c r="F8">
        <v>1.2689999999999999</v>
      </c>
      <c r="G8" s="6">
        <f>AVERAGE(F8:F10)</f>
        <v>1.5926666666666665</v>
      </c>
      <c r="H8" s="6">
        <f>STDEV(F8:F10)</f>
        <v>0.28033967491836315</v>
      </c>
      <c r="I8">
        <v>0.48399999999999999</v>
      </c>
      <c r="J8" s="6">
        <f>AVERAGE(I8:I10)</f>
        <v>7.9333333333333325E-2</v>
      </c>
      <c r="K8" s="6">
        <f>STDEV(I8:I10)</f>
        <v>0.3714099262719473</v>
      </c>
      <c r="L8" s="4">
        <v>1.1576</v>
      </c>
    </row>
    <row r="9" spans="2:12" x14ac:dyDescent="0.2">
      <c r="B9" t="s">
        <v>28</v>
      </c>
      <c r="C9" s="4">
        <v>0.15</v>
      </c>
      <c r="D9" s="6"/>
      <c r="E9" s="6"/>
      <c r="F9">
        <v>1.7589999999999999</v>
      </c>
      <c r="G9" s="6"/>
      <c r="H9" s="6"/>
      <c r="I9">
        <v>-0.246</v>
      </c>
      <c r="J9" s="6"/>
      <c r="K9" s="6"/>
      <c r="L9" t="s">
        <v>16</v>
      </c>
    </row>
    <row r="10" spans="2:12" x14ac:dyDescent="0.2">
      <c r="B10" t="s">
        <v>27</v>
      </c>
      <c r="C10" s="4">
        <v>0.12330000000000001</v>
      </c>
      <c r="D10" s="6"/>
      <c r="E10" s="6"/>
      <c r="F10">
        <v>1.75</v>
      </c>
      <c r="G10" s="6"/>
      <c r="H10" s="6"/>
      <c r="I10">
        <v>0</v>
      </c>
      <c r="J10" s="6"/>
      <c r="K10" s="6"/>
      <c r="L10" t="s">
        <v>16</v>
      </c>
    </row>
    <row r="11" spans="2:12" x14ac:dyDescent="0.2">
      <c r="B11" t="s">
        <v>26</v>
      </c>
      <c r="C11" s="4">
        <v>0.1135</v>
      </c>
      <c r="D11" s="7">
        <f>AVERAGE(C11:C13)</f>
        <v>0.1079</v>
      </c>
      <c r="E11" s="6">
        <f>STDEV(C11:C13)*100</f>
        <v>0.51068581339214858</v>
      </c>
      <c r="F11">
        <v>9.6549999999999994</v>
      </c>
      <c r="G11" s="6">
        <f>AVERAGE(F11:F13)</f>
        <v>9.0246666666666666</v>
      </c>
      <c r="H11" s="6">
        <f>STDEV(F11:F13)</f>
        <v>1.6447316903778992</v>
      </c>
      <c r="I11">
        <v>0.247</v>
      </c>
      <c r="J11" s="6">
        <f>AVERAGE(I11:I13)</f>
        <v>-1.6333333333333328E-2</v>
      </c>
      <c r="K11" s="6">
        <f>STDEV(I11:I13)</f>
        <v>0.39539516098876742</v>
      </c>
      <c r="L11" s="4">
        <v>1.0339</v>
      </c>
    </row>
    <row r="12" spans="2:12" x14ac:dyDescent="0.2">
      <c r="B12" t="s">
        <v>25</v>
      </c>
      <c r="C12" s="4">
        <v>0.10349999999999999</v>
      </c>
      <c r="D12" s="6"/>
      <c r="E12" s="6"/>
      <c r="F12">
        <v>10.260999999999999</v>
      </c>
      <c r="G12" s="6"/>
      <c r="H12" s="6"/>
      <c r="I12">
        <v>0.17499999999999999</v>
      </c>
      <c r="J12" s="6"/>
      <c r="K12" s="6"/>
      <c r="L12" t="s">
        <v>16</v>
      </c>
    </row>
    <row r="13" spans="2:12" x14ac:dyDescent="0.2">
      <c r="B13" t="s">
        <v>24</v>
      </c>
      <c r="C13" s="4">
        <v>0.1067</v>
      </c>
      <c r="D13" s="6"/>
      <c r="E13" s="6"/>
      <c r="F13">
        <v>7.1580000000000004</v>
      </c>
      <c r="G13" s="6"/>
      <c r="H13" s="6"/>
      <c r="I13">
        <v>-0.47099999999999997</v>
      </c>
      <c r="J13" s="6"/>
      <c r="K13" s="6"/>
      <c r="L13" t="s">
        <v>16</v>
      </c>
    </row>
    <row r="17" spans="3:3" x14ac:dyDescent="0.2">
      <c r="C17" s="4"/>
    </row>
    <row r="18" spans="3:3" x14ac:dyDescent="0.2">
      <c r="C18" s="4"/>
    </row>
    <row r="19" spans="3:3" x14ac:dyDescent="0.2">
      <c r="C19" s="4"/>
    </row>
    <row r="20" spans="3:3" x14ac:dyDescent="0.2">
      <c r="C20" s="4"/>
    </row>
    <row r="21" spans="3:3" x14ac:dyDescent="0.2">
      <c r="C21" s="4"/>
    </row>
    <row r="22" spans="3:3" x14ac:dyDescent="0.2">
      <c r="C22" s="4"/>
    </row>
    <row r="23" spans="3:3" x14ac:dyDescent="0.2">
      <c r="C23" s="4"/>
    </row>
    <row r="24" spans="3:3" x14ac:dyDescent="0.2">
      <c r="C24" s="4"/>
    </row>
    <row r="25" spans="3:3" x14ac:dyDescent="0.2">
      <c r="C25" s="4"/>
    </row>
  </sheetData>
  <mergeCells count="23">
    <mergeCell ref="F2:H2"/>
    <mergeCell ref="I2:K2"/>
    <mergeCell ref="G11:G13"/>
    <mergeCell ref="H11:H13"/>
    <mergeCell ref="J3:K3"/>
    <mergeCell ref="J5:J7"/>
    <mergeCell ref="K5:K7"/>
    <mergeCell ref="J8:J10"/>
    <mergeCell ref="K8:K10"/>
    <mergeCell ref="J11:J13"/>
    <mergeCell ref="K11:K13"/>
    <mergeCell ref="E11:E13"/>
    <mergeCell ref="D11:D13"/>
    <mergeCell ref="D3:E3"/>
    <mergeCell ref="G3:H3"/>
    <mergeCell ref="G5:G7"/>
    <mergeCell ref="H5:H7"/>
    <mergeCell ref="G8:G10"/>
    <mergeCell ref="H8:H10"/>
    <mergeCell ref="D5:D7"/>
    <mergeCell ref="E5:E7"/>
    <mergeCell ref="D8:D10"/>
    <mergeCell ref="E8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Borden</dc:creator>
  <cp:lastModifiedBy>Wheeler, Kathryn</cp:lastModifiedBy>
  <dcterms:created xsi:type="dcterms:W3CDTF">2024-04-19T16:54:52Z</dcterms:created>
  <dcterms:modified xsi:type="dcterms:W3CDTF">2024-04-27T02:04:37Z</dcterms:modified>
</cp:coreProperties>
</file>