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ruz/Documents/"/>
    </mc:Choice>
  </mc:AlternateContent>
  <xr:revisionPtr revIDLastSave="0" documentId="8_{C4BA301D-9D54-BB48-8102-BDA45E2BD14F}" xr6:coauthVersionLast="47" xr6:coauthVersionMax="47" xr10:uidLastSave="{00000000-0000-0000-0000-000000000000}"/>
  <bookViews>
    <workbookView xWindow="760" yWindow="0" windowWidth="26260" windowHeight="1630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8" i="2"/>
  <c r="K5" i="2"/>
  <c r="H11" i="2"/>
  <c r="H8" i="2"/>
  <c r="H5" i="2"/>
  <c r="G5" i="2"/>
  <c r="G8" i="2"/>
  <c r="G11" i="2"/>
  <c r="E5" i="2"/>
  <c r="J5" i="2"/>
  <c r="J11" i="2"/>
  <c r="J8" i="2"/>
  <c r="E11" i="2"/>
  <c r="E8" i="2"/>
</calcChain>
</file>

<file path=xl/sharedStrings.xml><?xml version="1.0" encoding="utf-8"?>
<sst xmlns="http://schemas.openxmlformats.org/spreadsheetml/2006/main" count="135" uniqueCount="100">
  <si>
    <t>Sample</t>
  </si>
  <si>
    <t>MAB1_r1</t>
  </si>
  <si>
    <t>MAB1_r2</t>
  </si>
  <si>
    <t>MAB1_r3</t>
  </si>
  <si>
    <t>MAB2_r1</t>
  </si>
  <si>
    <t>MAB2_r2</t>
  </si>
  <si>
    <t>MAB3_r3</t>
  </si>
  <si>
    <t>MAB2_r3</t>
  </si>
  <si>
    <t>MAB3_r1</t>
  </si>
  <si>
    <t>MAB3_r2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</si>
  <si>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</si>
  <si>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</si>
  <si>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</si>
  <si>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</si>
  <si>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</si>
  <si>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</si>
  <si>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</si>
  <si>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</si>
  <si>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</si>
  <si>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</si>
  <si>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</si>
  <si>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</si>
  <si>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</si>
  <si>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</si>
  <si>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</si>
  <si>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</si>
  <si>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</si>
  <si>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</si>
  <si>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</si>
  <si>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</si>
  <si>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</si>
  <si>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</si>
  <si>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</si>
  <si>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VCHG1_r1</t>
  </si>
  <si>
    <t>VCHG1_r2</t>
  </si>
  <si>
    <t>VCHG1_r3</t>
  </si>
  <si>
    <t>VCHG2_r4</t>
  </si>
  <si>
    <t>VCHG2_r5</t>
  </si>
  <si>
    <t>VCHG2_r6</t>
  </si>
  <si>
    <t>VCHG3_r7</t>
  </si>
  <si>
    <t>VCHG3_r8</t>
  </si>
  <si>
    <t>VCHG3_r9</t>
  </si>
  <si>
    <t xml:space="preserve">Raw data </t>
  </si>
  <si>
    <t>VCHG1-r1</t>
  </si>
  <si>
    <t>VCHG1-r2</t>
  </si>
  <si>
    <t>VCHG1-r3</t>
  </si>
  <si>
    <t>VCHG2-r4</t>
  </si>
  <si>
    <t>VCHG2-r5</t>
  </si>
  <si>
    <t>VCHG2-r6</t>
  </si>
  <si>
    <t>VCHG3-r7</t>
  </si>
  <si>
    <t>VCHG3-r8</t>
  </si>
  <si>
    <t>VCHG3-r9</t>
  </si>
  <si>
    <t>dry</t>
  </si>
  <si>
    <t xml:space="preserve">swollen </t>
  </si>
  <si>
    <t>VCHG1-GF1</t>
  </si>
  <si>
    <t>VCHG2-GF2</t>
  </si>
  <si>
    <t>0.113 g</t>
  </si>
  <si>
    <t>Raw Data</t>
  </si>
  <si>
    <t>VCHG3-GF3</t>
  </si>
  <si>
    <t>0.510 g</t>
  </si>
  <si>
    <t>0.593 g</t>
  </si>
  <si>
    <t>0.369 g</t>
  </si>
  <si>
    <t>0.101 g</t>
  </si>
  <si>
    <t>0.093 g</t>
  </si>
  <si>
    <t>0.106 g</t>
  </si>
  <si>
    <t>0.135 g</t>
  </si>
  <si>
    <t>0.146 g</t>
  </si>
  <si>
    <t xml:space="preserve">0.145 g </t>
  </si>
  <si>
    <t>0.092 g</t>
  </si>
  <si>
    <t>0.107 g</t>
  </si>
  <si>
    <t>0.100 g</t>
  </si>
  <si>
    <t>swollen</t>
  </si>
  <si>
    <t>0.161 g</t>
  </si>
  <si>
    <t>0.205 g</t>
  </si>
  <si>
    <t>0.187 g</t>
  </si>
  <si>
    <t xml:space="preserve">0.038 g </t>
  </si>
  <si>
    <t>0.168 g</t>
  </si>
  <si>
    <t>0.150 g</t>
  </si>
  <si>
    <t>0.148 g</t>
  </si>
  <si>
    <t>0.0953 g</t>
  </si>
  <si>
    <t>0.089 g</t>
  </si>
  <si>
    <t>0.111 g</t>
  </si>
  <si>
    <t>0.115 g</t>
  </si>
  <si>
    <t>Gel Fractions</t>
  </si>
  <si>
    <t>0.109 g</t>
  </si>
  <si>
    <t>0.156 g</t>
  </si>
  <si>
    <t xml:space="preserve">0.176 g </t>
  </si>
  <si>
    <t>0.173 g</t>
  </si>
  <si>
    <t>0.171 g</t>
  </si>
  <si>
    <t>0.132 g</t>
  </si>
  <si>
    <t>0.147 g</t>
  </si>
  <si>
    <t>0.138 g</t>
  </si>
  <si>
    <t>0.134 g</t>
  </si>
  <si>
    <t>0.129 g</t>
  </si>
  <si>
    <t>0.124 g</t>
  </si>
  <si>
    <t xml:space="preserve">0.172 g </t>
  </si>
  <si>
    <t>0.165 g</t>
  </si>
  <si>
    <t>0.152 g</t>
  </si>
  <si>
    <t xml:space="preserve">0.585 g </t>
  </si>
  <si>
    <t xml:space="preserve">0.618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</si>
</sst>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zoomScale="125" workbookViewId="0">
      <selection activeCell="B3" sqref="B3:B12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8" t="s">
        <v>24</v>
      </c>
      <c r="D2" s="8"/>
      <c r="E2" s="8"/>
      <c r="F2" s="8"/>
      <c r="G2" s="8"/>
      <c r="H2" s="8"/>
      <c r="J2" s="8" t="s">
        <v>21</v>
      </c>
      <c r="K2" s="9"/>
      <c r="L2" s="8" t="s">
        <v>22</v>
      </c>
      <c r="M2" s="8"/>
      <c r="N2" s="8" t="s">
        <v>23</v>
      </c>
      <c r="O2" s="8"/>
    </row>
    <row r="3" spans="2:15" x14ac:dyDescent="0.2">
      <c r="B3" s="1" t="s">
        <v>0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17</v>
      </c>
      <c r="M3" s="2" t="s">
        <v>18</v>
      </c>
      <c r="N3" s="2" t="s">
        <v>19</v>
      </c>
      <c r="O3" s="2" t="s">
        <v>20</v>
      </c>
    </row>
    <row r="4" spans="2:15" x14ac:dyDescent="0.2">
      <c r="B4" t="s">
        <v>1</v>
      </c>
    </row>
    <row r="5" spans="2:15" x14ac:dyDescent="0.2">
      <c r="B5" t="s">
        <v>2</v>
      </c>
      <c r="N5" t="s">
        <v>25</v>
      </c>
      <c r="O5" t="s">
        <v>25</v>
      </c>
    </row>
    <row r="6" spans="2:15" x14ac:dyDescent="0.2">
      <c r="B6" t="s">
        <v>3</v>
      </c>
      <c r="N6" t="s">
        <v>25</v>
      </c>
      <c r="O6" t="s">
        <v>25</v>
      </c>
    </row>
    <row r="7" spans="2:15" x14ac:dyDescent="0.2">
      <c r="B7" t="s">
        <v>4</v>
      </c>
    </row>
    <row r="8" spans="2:15" x14ac:dyDescent="0.2">
      <c r="B8" t="s">
        <v>5</v>
      </c>
      <c r="N8" t="s">
        <v>25</v>
      </c>
      <c r="O8" t="s">
        <v>25</v>
      </c>
    </row>
    <row r="9" spans="2:15" x14ac:dyDescent="0.2">
      <c r="B9" t="s">
        <v>7</v>
      </c>
      <c r="N9" t="s">
        <v>25</v>
      </c>
      <c r="O9" t="s">
        <v>25</v>
      </c>
    </row>
    <row r="10" spans="2:15" x14ac:dyDescent="0.2">
      <c r="B10" t="s">
        <v>8</v>
      </c>
    </row>
    <row r="11" spans="2:15" x14ac:dyDescent="0.2">
      <c r="B11" t="s">
        <v>9</v>
      </c>
      <c r="N11" t="s">
        <v>25</v>
      </c>
      <c r="O11" t="s">
        <v>25</v>
      </c>
    </row>
    <row r="12" spans="2:15" x14ac:dyDescent="0.2">
      <c r="B12" t="s">
        <v>6</v>
      </c>
      <c r="N12" t="s">
        <v>25</v>
      </c>
      <c r="O12" t="s">
        <v>25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31"/>
  <sheetViews>
    <sheetView tabSelected="1" zoomScale="75" workbookViewId="0">
      <selection activeCell="I40" sqref="I40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8" t="s">
        <v>30</v>
      </c>
      <c r="G2" s="8"/>
      <c r="H2" s="8"/>
      <c r="I2" s="8" t="s">
        <v>31</v>
      </c>
      <c r="J2" s="9"/>
      <c r="K2" s="9"/>
    </row>
    <row r="3" spans="2:12" x14ac:dyDescent="0.2">
      <c r="D3" s="8" t="s">
        <v>26</v>
      </c>
      <c r="E3" s="8"/>
      <c r="G3" s="8" t="s">
        <v>29</v>
      </c>
      <c r="H3" s="8"/>
      <c r="J3" s="8" t="s">
        <v>29</v>
      </c>
      <c r="K3" s="8"/>
    </row>
    <row r="4" spans="2:12" x14ac:dyDescent="0.2">
      <c r="B4" s="1" t="s">
        <v>0</v>
      </c>
      <c r="C4" s="1" t="s">
        <v>26</v>
      </c>
      <c r="D4" s="2" t="s">
        <v>27</v>
      </c>
      <c r="E4" s="2" t="s">
        <v>28</v>
      </c>
      <c r="F4" s="2" t="s">
        <v>29</v>
      </c>
      <c r="G4" s="2" t="s">
        <v>27</v>
      </c>
      <c r="H4" s="2" t="s">
        <v>28</v>
      </c>
      <c r="I4" s="2" t="s">
        <v>29</v>
      </c>
      <c r="J4" s="2" t="s">
        <v>27</v>
      </c>
      <c r="K4" s="2" t="s">
        <v>28</v>
      </c>
      <c r="L4" s="1" t="s">
        <v>32</v>
      </c>
    </row>
    <row r="5" spans="2:12" x14ac:dyDescent="0.2">
      <c r="B5" t="s">
        <v>33</v>
      </c>
      <c r="C5" s="6">
        <v>0.435</v>
      </c>
      <c r="D5" s="12">
        <v>0.31159999999999999</v>
      </c>
      <c r="E5" s="12">
        <f>STDEV(C5:C7)</f>
        <v>0.11239810200058242</v>
      </c>
      <c r="F5" s="7">
        <v>-0.33429999999999999</v>
      </c>
      <c r="G5" s="10">
        <f>AVERAGE(F5:F7)</f>
        <v>-0.18293333333333331</v>
      </c>
      <c r="H5" s="10">
        <f>STDEV(F5:F7)</f>
        <v>0.13558953991120901</v>
      </c>
      <c r="I5" s="5">
        <v>-7.6799999999999993E-2</v>
      </c>
      <c r="J5" s="10">
        <f>AVERAGE(I5:I7)</f>
        <v>-0.18091666666666664</v>
      </c>
      <c r="K5" s="10">
        <f>STDEV(I5:I7)</f>
        <v>0.19333846185726561</v>
      </c>
      <c r="L5" s="3">
        <v>1.3839999999999999</v>
      </c>
    </row>
    <row r="6" spans="2:12" x14ac:dyDescent="0.2">
      <c r="B6" t="s">
        <v>34</v>
      </c>
      <c r="C6" s="6">
        <v>0.28499999999999998</v>
      </c>
      <c r="D6" s="12"/>
      <c r="E6" s="12"/>
      <c r="F6" s="7">
        <v>-0.1419</v>
      </c>
      <c r="G6" s="10"/>
      <c r="H6" s="10"/>
      <c r="I6" s="7">
        <v>-0.40400000000000003</v>
      </c>
      <c r="J6" s="10"/>
      <c r="K6" s="10"/>
      <c r="L6" t="s">
        <v>25</v>
      </c>
    </row>
    <row r="7" spans="2:12" x14ac:dyDescent="0.2">
      <c r="B7" t="s">
        <v>35</v>
      </c>
      <c r="C7" s="6">
        <v>0.215</v>
      </c>
      <c r="D7" s="12"/>
      <c r="E7" s="12"/>
      <c r="F7" s="7">
        <v>-7.2599999999999998E-2</v>
      </c>
      <c r="G7" s="10"/>
      <c r="H7" s="10"/>
      <c r="I7" s="5">
        <v>-6.1949999999999998E-2</v>
      </c>
      <c r="J7" s="10"/>
      <c r="K7" s="10"/>
      <c r="L7" t="s">
        <v>25</v>
      </c>
    </row>
    <row r="8" spans="2:12" x14ac:dyDescent="0.2">
      <c r="B8" t="s">
        <v>36</v>
      </c>
      <c r="C8" s="6">
        <v>0.08</v>
      </c>
      <c r="D8" s="12">
        <v>0.1033</v>
      </c>
      <c r="E8" s="12">
        <f>STDEV(C8:C10)</f>
        <v>5.7951128835712351E-2</v>
      </c>
      <c r="F8" s="7">
        <v>0.39</v>
      </c>
      <c r="G8" s="10">
        <f>AVERAGE(F8:F10)</f>
        <v>0.17483333333333331</v>
      </c>
      <c r="H8" s="10">
        <f>STDEV(F8:F10)</f>
        <v>0.22850072939343835</v>
      </c>
      <c r="I8" s="7">
        <v>-0.23100000000000001</v>
      </c>
      <c r="J8" s="10">
        <f>AVERAGE(I8:I10)</f>
        <v>-0.17853333333333335</v>
      </c>
      <c r="K8" s="11">
        <f>STDEV(I8:I10)</f>
        <v>4.5442857891348817E-2</v>
      </c>
      <c r="L8" s="4">
        <v>1.03</v>
      </c>
    </row>
    <row r="9" spans="2:12" x14ac:dyDescent="0.2">
      <c r="B9" t="s">
        <v>37</v>
      </c>
      <c r="C9" s="6">
        <v>7.0000000000000007E-2</v>
      </c>
      <c r="D9" s="12"/>
      <c r="E9" s="12"/>
      <c r="F9" s="7">
        <v>-6.5000000000000002E-2</v>
      </c>
      <c r="G9" s="10"/>
      <c r="H9" s="10"/>
      <c r="I9" s="7">
        <v>-0.153</v>
      </c>
      <c r="J9" s="10"/>
      <c r="K9" s="11"/>
      <c r="L9" t="s">
        <v>25</v>
      </c>
    </row>
    <row r="10" spans="2:12" x14ac:dyDescent="0.2">
      <c r="B10" t="s">
        <v>38</v>
      </c>
      <c r="C10" s="6">
        <v>0.17499999999999999</v>
      </c>
      <c r="D10" s="12"/>
      <c r="E10" s="12"/>
      <c r="F10" s="7">
        <v>0.19950000000000001</v>
      </c>
      <c r="G10" s="10"/>
      <c r="H10" s="10"/>
      <c r="I10" s="7">
        <v>-0.15160000000000001</v>
      </c>
      <c r="J10" s="10"/>
      <c r="K10" s="11"/>
      <c r="L10" t="s">
        <v>25</v>
      </c>
    </row>
    <row r="11" spans="2:12" x14ac:dyDescent="0.2">
      <c r="B11" t="s">
        <v>39</v>
      </c>
      <c r="C11" s="6">
        <v>0.24</v>
      </c>
      <c r="D11" s="12">
        <v>0.13159999999999999</v>
      </c>
      <c r="E11" s="12">
        <f>STDEV(C11:C13)</f>
        <v>0.14268263150549659</v>
      </c>
      <c r="F11" s="7">
        <v>-0.6008</v>
      </c>
      <c r="G11" s="10">
        <f>AVERAGE(F11:F13)</f>
        <v>-0.13418333333333335</v>
      </c>
      <c r="H11" s="10">
        <f>STDEV(F11:F13)</f>
        <v>0.41975899732267002</v>
      </c>
      <c r="I11" s="7">
        <v>-0.30099999999999999</v>
      </c>
      <c r="J11" s="10">
        <f>AVERAGE(I11:I13)</f>
        <v>-0.28233333333333338</v>
      </c>
      <c r="K11" s="11">
        <f>STDEV(I11:I13)</f>
        <v>1.6289055630494136E-2</v>
      </c>
      <c r="L11" s="3">
        <v>0.96020000000000005</v>
      </c>
    </row>
    <row r="12" spans="2:12" x14ac:dyDescent="0.2">
      <c r="B12" t="s">
        <v>40</v>
      </c>
      <c r="C12" s="6">
        <v>-0.03</v>
      </c>
      <c r="D12" s="12"/>
      <c r="E12" s="12"/>
      <c r="F12" s="7">
        <v>0.2127</v>
      </c>
      <c r="G12" s="10"/>
      <c r="H12" s="10"/>
      <c r="I12" s="7">
        <v>-0.27100000000000002</v>
      </c>
      <c r="J12" s="10"/>
      <c r="K12" s="11"/>
      <c r="L12" t="s">
        <v>25</v>
      </c>
    </row>
    <row r="13" spans="2:12" x14ac:dyDescent="0.2">
      <c r="B13" t="s">
        <v>41</v>
      </c>
      <c r="C13" s="6">
        <v>0.185</v>
      </c>
      <c r="D13" s="12"/>
      <c r="E13" s="12"/>
      <c r="F13" s="7">
        <v>-1.4449999999999999E-2</v>
      </c>
      <c r="G13" s="10"/>
      <c r="H13" s="10"/>
      <c r="I13" s="7">
        <v>-0.27500000000000002</v>
      </c>
      <c r="J13" s="10"/>
      <c r="K13" s="11"/>
      <c r="L13" t="s">
        <v>25</v>
      </c>
    </row>
    <row r="14" spans="2:12" x14ac:dyDescent="0.2">
      <c r="K14" s="3"/>
    </row>
    <row r="15" spans="2:12" x14ac:dyDescent="0.2">
      <c r="G15" t="s">
        <v>57</v>
      </c>
      <c r="I15" s="3"/>
    </row>
    <row r="17" spans="2:12" x14ac:dyDescent="0.2">
      <c r="D17" t="s">
        <v>31</v>
      </c>
      <c r="G17" t="s">
        <v>30</v>
      </c>
      <c r="K17" t="s">
        <v>83</v>
      </c>
    </row>
    <row r="19" spans="2:12" x14ac:dyDescent="0.2">
      <c r="B19" t="s">
        <v>42</v>
      </c>
    </row>
    <row r="20" spans="2:12" x14ac:dyDescent="0.2">
      <c r="D20" t="s">
        <v>52</v>
      </c>
      <c r="E20" t="s">
        <v>53</v>
      </c>
      <c r="G20" t="s">
        <v>52</v>
      </c>
      <c r="H20" t="s">
        <v>71</v>
      </c>
      <c r="K20" t="s">
        <v>52</v>
      </c>
      <c r="L20" t="s">
        <v>53</v>
      </c>
    </row>
    <row r="21" spans="2:12" x14ac:dyDescent="0.2">
      <c r="B21" t="s">
        <v>43</v>
      </c>
      <c r="D21" t="s">
        <v>84</v>
      </c>
      <c r="E21" t="s">
        <v>62</v>
      </c>
      <c r="G21" t="s">
        <v>92</v>
      </c>
      <c r="H21" t="s">
        <v>80</v>
      </c>
      <c r="J21" t="s">
        <v>54</v>
      </c>
      <c r="K21" t="s">
        <v>61</v>
      </c>
      <c r="L21" t="s">
        <v>59</v>
      </c>
    </row>
    <row r="22" spans="2:12" x14ac:dyDescent="0.2">
      <c r="B22" t="s">
        <v>44</v>
      </c>
      <c r="D22" t="s">
        <v>85</v>
      </c>
      <c r="E22" t="s">
        <v>63</v>
      </c>
      <c r="G22" t="s">
        <v>93</v>
      </c>
      <c r="H22" t="s">
        <v>81</v>
      </c>
      <c r="J22" t="s">
        <v>55</v>
      </c>
      <c r="K22" t="s">
        <v>98</v>
      </c>
      <c r="L22" t="s">
        <v>61</v>
      </c>
    </row>
    <row r="23" spans="2:12" x14ac:dyDescent="0.2">
      <c r="B23" t="s">
        <v>45</v>
      </c>
      <c r="D23" t="s">
        <v>56</v>
      </c>
      <c r="E23" t="s">
        <v>64</v>
      </c>
      <c r="G23" t="s">
        <v>94</v>
      </c>
      <c r="H23" t="s">
        <v>82</v>
      </c>
      <c r="J23" t="s">
        <v>58</v>
      </c>
      <c r="K23" t="s">
        <v>99</v>
      </c>
      <c r="L23" t="s">
        <v>60</v>
      </c>
    </row>
    <row r="25" spans="2:12" x14ac:dyDescent="0.2">
      <c r="B25" t="s">
        <v>46</v>
      </c>
      <c r="D25" t="s">
        <v>86</v>
      </c>
      <c r="E25" t="s">
        <v>65</v>
      </c>
      <c r="G25" t="s">
        <v>78</v>
      </c>
      <c r="H25" t="s">
        <v>73</v>
      </c>
    </row>
    <row r="26" spans="2:12" x14ac:dyDescent="0.2">
      <c r="B26" t="s">
        <v>47</v>
      </c>
      <c r="D26" t="s">
        <v>87</v>
      </c>
      <c r="E26" t="s">
        <v>66</v>
      </c>
      <c r="G26" t="s">
        <v>95</v>
      </c>
      <c r="H26" t="s">
        <v>72</v>
      </c>
    </row>
    <row r="27" spans="2:12" x14ac:dyDescent="0.2">
      <c r="B27" t="s">
        <v>48</v>
      </c>
      <c r="D27" t="s">
        <v>88</v>
      </c>
      <c r="E27" t="s">
        <v>67</v>
      </c>
      <c r="G27" t="s">
        <v>85</v>
      </c>
      <c r="H27" t="s">
        <v>74</v>
      </c>
    </row>
    <row r="29" spans="2:12" x14ac:dyDescent="0.2">
      <c r="B29" t="s">
        <v>49</v>
      </c>
      <c r="D29" t="s">
        <v>89</v>
      </c>
      <c r="E29" t="s">
        <v>68</v>
      </c>
      <c r="G29" t="s">
        <v>79</v>
      </c>
      <c r="H29" t="s">
        <v>75</v>
      </c>
    </row>
    <row r="30" spans="2:12" x14ac:dyDescent="0.2">
      <c r="B30" t="s">
        <v>50</v>
      </c>
      <c r="D30" t="s">
        <v>90</v>
      </c>
      <c r="E30" t="s">
        <v>69</v>
      </c>
      <c r="G30" t="s">
        <v>96</v>
      </c>
      <c r="H30" t="s">
        <v>76</v>
      </c>
    </row>
    <row r="31" spans="2:12" x14ac:dyDescent="0.2">
      <c r="B31" t="s">
        <v>51</v>
      </c>
      <c r="D31" t="s">
        <v>91</v>
      </c>
      <c r="E31" t="s">
        <v>70</v>
      </c>
      <c r="G31" t="s">
        <v>97</v>
      </c>
      <c r="H31" t="s">
        <v>77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Cruz, Victoria</cp:lastModifiedBy>
  <dcterms:created xsi:type="dcterms:W3CDTF">2024-04-19T16:54:52Z</dcterms:created>
  <dcterms:modified xsi:type="dcterms:W3CDTF">2024-04-29T20:49:40Z</dcterms:modified>
</cp:coreProperties>
</file>