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jbark3r\Documents\GitHub\FecalN-NDVI\"/>
    </mc:Choice>
  </mc:AlternateContent>
  <bookViews>
    <workbookView xWindow="0" yWindow="0" windowWidth="20490" windowHeight="9195" tabRatio="859" activeTab="1"/>
  </bookViews>
  <sheets>
    <sheet name="bic-results" sheetId="1" r:id="rId1"/>
    <sheet name="formattedaic" sheetId="8" r:id="rId2"/>
    <sheet name="formattedaictreecov" sheetId="6" r:id="rId3"/>
    <sheet name="formattedbic" sheetId="4" r:id="rId4"/>
    <sheet name="biomass" sheetId="2" r:id="rId5"/>
    <sheet name="de" sheetId="3" r:id="rId6"/>
  </sheets>
  <calcPr calcId="0"/>
</workbook>
</file>

<file path=xl/calcChain.xml><?xml version="1.0" encoding="utf-8"?>
<calcChain xmlns="http://schemas.openxmlformats.org/spreadsheetml/2006/main">
  <c r="K21" i="1" l="1"/>
  <c r="K20" i="1"/>
  <c r="K19" i="1"/>
  <c r="K18" i="1"/>
  <c r="K11" i="1"/>
  <c r="K12" i="1"/>
  <c r="K13" i="1"/>
  <c r="K14" i="1"/>
  <c r="K15" i="1"/>
  <c r="K16" i="1"/>
  <c r="K17" i="1"/>
  <c r="K10" i="1"/>
  <c r="K9" i="1"/>
  <c r="K4" i="1"/>
  <c r="K5" i="1"/>
  <c r="K6" i="1"/>
  <c r="K7" i="1"/>
  <c r="K8" i="1"/>
  <c r="K3" i="1"/>
  <c r="K2" i="1"/>
</calcChain>
</file>

<file path=xl/sharedStrings.xml><?xml version="1.0" encoding="utf-8"?>
<sst xmlns="http://schemas.openxmlformats.org/spreadsheetml/2006/main" count="164" uniqueCount="63">
  <si>
    <t>Modnames</t>
  </si>
  <si>
    <t>K</t>
  </si>
  <si>
    <t>AICc</t>
  </si>
  <si>
    <t>Delta_AICc</t>
  </si>
  <si>
    <t>ModelLik</t>
  </si>
  <si>
    <t>AICcWt</t>
  </si>
  <si>
    <t>LL</t>
  </si>
  <si>
    <t>Cum.Wt</t>
  </si>
  <si>
    <t>Biomass-NDVI</t>
  </si>
  <si>
    <t>Biomass-NDVI2</t>
  </si>
  <si>
    <t>Biomass-NDVI3</t>
  </si>
  <si>
    <t>Biomass-NDVIti2</t>
  </si>
  <si>
    <t>Biomass-EVI2</t>
  </si>
  <si>
    <t>Biomass-EVI</t>
  </si>
  <si>
    <t>Biomass-NDVIamp2</t>
  </si>
  <si>
    <t>DE-NDVIamp</t>
  </si>
  <si>
    <t>DE-NDVI-amp3</t>
  </si>
  <si>
    <t>DE-NDVI</t>
  </si>
  <si>
    <t>DE-EVI2</t>
  </si>
  <si>
    <t>DE-NDVI2</t>
  </si>
  <si>
    <t>DE-NDVIti</t>
  </si>
  <si>
    <t>DE-NDVIti2</t>
  </si>
  <si>
    <t>DE-NDVIti3</t>
  </si>
  <si>
    <t>DE-EVIno</t>
  </si>
  <si>
    <t>FN-NDVI</t>
  </si>
  <si>
    <t>FN-EVI</t>
  </si>
  <si>
    <t>FN-EVI3</t>
  </si>
  <si>
    <t>FN-NDVI3</t>
  </si>
  <si>
    <t>BIC</t>
  </si>
  <si>
    <t>deltaBIC</t>
  </si>
  <si>
    <t>Response</t>
  </si>
  <si>
    <t>Biomass</t>
  </si>
  <si>
    <t>DE</t>
  </si>
  <si>
    <t>FN</t>
  </si>
  <si>
    <t>Explanatory</t>
  </si>
  <si>
    <t>Log-Likelihood</t>
  </si>
  <si>
    <t>Response Variable</t>
  </si>
  <si>
    <t>Explanatory Variable</t>
  </si>
  <si>
    <t>Forage Biomass</t>
  </si>
  <si>
    <t>Digestible Energy</t>
  </si>
  <si>
    <t>Fecal Nitrogen</t>
  </si>
  <si>
    <t>NDVI</t>
  </si>
  <si>
    <t>NDVI2</t>
  </si>
  <si>
    <t>NDVI3</t>
  </si>
  <si>
    <t>NDVIti2</t>
  </si>
  <si>
    <t>EVI</t>
  </si>
  <si>
    <t>EVI2</t>
  </si>
  <si>
    <t>NDVIamp2</t>
  </si>
  <si>
    <t>NDVIamp</t>
  </si>
  <si>
    <t>NDVIti</t>
  </si>
  <si>
    <t>NDVI-amp3</t>
  </si>
  <si>
    <t>NDVIti3</t>
  </si>
  <si>
    <t>EVIno</t>
  </si>
  <si>
    <t>EVI3</t>
  </si>
  <si>
    <t>Fecal nitrogen</t>
  </si>
  <si>
    <t>NDVI3+Treecov</t>
  </si>
  <si>
    <t>NDVI3*Treecov</t>
  </si>
  <si>
    <t>NDVIamp*Treecov</t>
  </si>
  <si>
    <t>NDVIamp3*Treecov</t>
  </si>
  <si>
    <t>NDVIamp3+Treecov</t>
  </si>
  <si>
    <t>NDVIamp3</t>
  </si>
  <si>
    <t>NDVI+Treecov</t>
  </si>
  <si>
    <t>NDVI*Treecov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</si>
</sst>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0" fillId="33" borderId="0" xfId="0" applyFill="1"/>
    <xf numFmtId="0" fontId="0" fillId="0" borderId="0" xfId="0" applyBorder="1"/>
    <xf numFmtId="0" fontId="0" fillId="33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6" fillId="0" borderId="0" xfId="0" applyFont="1" applyAlignment="1">
      <alignment wrapText="1"/>
    </xf>
    <xf numFmtId="2" fontId="16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Fill="1"/>
    <xf numFmtId="2" fontId="0" fillId="0" borderId="0" xfId="0" applyNumberFormat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9" sqref="A1:K21"/>
    </sheetView>
  </sheetViews>
  <sheetFormatPr defaultRowHeight="15" x14ac:dyDescent="0.25"/>
  <cols>
    <col min="2" max="2" width="18.7109375" bestFit="1" customWidth="1"/>
  </cols>
  <sheetData>
    <row r="1" spans="1:1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28</v>
      </c>
      <c r="K1" t="s">
        <v>29</v>
      </c>
    </row>
    <row r="2" spans="1:11" x14ac:dyDescent="0.25">
      <c r="A2" t="s">
        <v>31</v>
      </c>
      <c r="B2" s="3" t="s">
        <v>8</v>
      </c>
      <c r="C2" s="3">
        <v>3</v>
      </c>
      <c r="D2" s="3">
        <v>6906.4150589737401</v>
      </c>
      <c r="E2" s="3">
        <v>0</v>
      </c>
      <c r="F2" s="3">
        <v>1</v>
      </c>
      <c r="G2" s="3">
        <v>0.44358377701498802</v>
      </c>
      <c r="H2" s="3">
        <v>-3450.1852246541498</v>
      </c>
      <c r="I2" s="3">
        <v>0.44358377701498802</v>
      </c>
      <c r="J2">
        <v>6919.25624731263</v>
      </c>
      <c r="K2">
        <f>J2-$J$2</f>
        <v>0</v>
      </c>
    </row>
    <row r="3" spans="1:11" x14ac:dyDescent="0.25">
      <c r="A3" t="s">
        <v>31</v>
      </c>
      <c r="B3" s="3" t="s">
        <v>9</v>
      </c>
      <c r="C3" s="3">
        <v>4</v>
      </c>
      <c r="D3" s="3">
        <v>6906.6821840348703</v>
      </c>
      <c r="E3" s="3">
        <v>0.26712506113381101</v>
      </c>
      <c r="F3" s="3">
        <v>0.87497275472459801</v>
      </c>
      <c r="G3" s="3">
        <v>0.38812371932594603</v>
      </c>
      <c r="H3" s="3">
        <v>-3449.30384806958</v>
      </c>
      <c r="I3" s="3">
        <v>0.83170749634093399</v>
      </c>
      <c r="J3">
        <v>6923.7887601449102</v>
      </c>
      <c r="K3">
        <f>J3-$J$2</f>
        <v>4.5325128322801902</v>
      </c>
    </row>
    <row r="4" spans="1:11" x14ac:dyDescent="0.25">
      <c r="A4" t="s">
        <v>31</v>
      </c>
      <c r="B4" s="5" t="s">
        <v>10</v>
      </c>
      <c r="C4" s="5">
        <v>5</v>
      </c>
      <c r="D4" s="5">
        <v>6908.39909100762</v>
      </c>
      <c r="E4" s="5">
        <v>1.9840320338853401</v>
      </c>
      <c r="F4" s="5">
        <v>0.370828340714355</v>
      </c>
      <c r="G4" s="5">
        <v>0.16449343599827401</v>
      </c>
      <c r="H4" s="5">
        <v>-3449.1435753545602</v>
      </c>
      <c r="I4" s="5">
        <v>0.99620093233920803</v>
      </c>
      <c r="J4">
        <v>6929.7634807163104</v>
      </c>
      <c r="K4">
        <f t="shared" ref="K4:K8" si="0">J4-$J$2</f>
        <v>10.507233403680402</v>
      </c>
    </row>
    <row r="5" spans="1:11" x14ac:dyDescent="0.25">
      <c r="A5" t="s">
        <v>31</v>
      </c>
      <c r="B5" s="4" t="s">
        <v>11</v>
      </c>
      <c r="C5" s="4">
        <v>4</v>
      </c>
      <c r="D5" s="4">
        <v>6916.6294560302704</v>
      </c>
      <c r="E5" s="4">
        <v>10.2143970565294</v>
      </c>
      <c r="F5" s="4">
        <v>6.0530165477618199E-3</v>
      </c>
      <c r="G5" s="4">
        <v>2.6850199425904101E-3</v>
      </c>
      <c r="H5" s="4">
        <v>-3454.2774840672801</v>
      </c>
      <c r="I5" s="4">
        <v>0.998885952281798</v>
      </c>
      <c r="J5">
        <v>6933.7360321403103</v>
      </c>
      <c r="K5">
        <f t="shared" si="0"/>
        <v>14.479784827680305</v>
      </c>
    </row>
    <row r="6" spans="1:11" x14ac:dyDescent="0.25">
      <c r="A6" t="s">
        <v>31</v>
      </c>
      <c r="B6" t="s">
        <v>13</v>
      </c>
      <c r="C6">
        <v>3</v>
      </c>
      <c r="D6">
        <v>6921.0727657056204</v>
      </c>
      <c r="E6">
        <v>14.6577067318813</v>
      </c>
      <c r="F6">
        <v>6.5632572125801699E-4</v>
      </c>
      <c r="G6">
        <v>2.9113544238771699E-4</v>
      </c>
      <c r="H6">
        <v>-3457.5140780201</v>
      </c>
      <c r="I6">
        <v>0.99997127465975499</v>
      </c>
      <c r="J6">
        <v>6933.9139540445103</v>
      </c>
      <c r="K6">
        <f t="shared" si="0"/>
        <v>14.657706731880353</v>
      </c>
    </row>
    <row r="7" spans="1:11" x14ac:dyDescent="0.25">
      <c r="A7" t="s">
        <v>31</v>
      </c>
      <c r="B7" t="s">
        <v>12</v>
      </c>
      <c r="C7">
        <v>4</v>
      </c>
      <c r="D7">
        <v>6919.0657051613898</v>
      </c>
      <c r="E7">
        <v>12.6506461876525</v>
      </c>
      <c r="F7">
        <v>1.7903876938718201E-3</v>
      </c>
      <c r="G7">
        <v>7.9418693556881405E-4</v>
      </c>
      <c r="H7">
        <v>-3455.4956086328398</v>
      </c>
      <c r="I7">
        <v>0.99968013921736698</v>
      </c>
      <c r="J7">
        <v>6936.1722812714297</v>
      </c>
      <c r="K7">
        <f t="shared" si="0"/>
        <v>16.916033958799744</v>
      </c>
    </row>
    <row r="8" spans="1:11" x14ac:dyDescent="0.25">
      <c r="A8" s="1" t="s">
        <v>31</v>
      </c>
      <c r="B8" s="1" t="s">
        <v>14</v>
      </c>
      <c r="C8" s="1">
        <v>4</v>
      </c>
      <c r="D8" s="1">
        <v>6925.7047835617605</v>
      </c>
      <c r="E8" s="1">
        <v>19.289724588020398</v>
      </c>
      <c r="F8" s="2">
        <v>6.4757418403425896E-5</v>
      </c>
      <c r="G8" s="2">
        <v>2.8725340245131501E-5</v>
      </c>
      <c r="H8" s="1">
        <v>-3458.8151478330201</v>
      </c>
      <c r="I8" s="1">
        <v>1</v>
      </c>
      <c r="J8" s="1">
        <v>6942.8113596718003</v>
      </c>
      <c r="K8" s="1">
        <f t="shared" si="0"/>
        <v>23.55511235917038</v>
      </c>
    </row>
    <row r="9" spans="1:11" x14ac:dyDescent="0.25">
      <c r="A9" t="s">
        <v>32</v>
      </c>
      <c r="B9" s="3" t="s">
        <v>15</v>
      </c>
      <c r="C9" s="3">
        <v>3</v>
      </c>
      <c r="D9" s="3">
        <v>378.93364267605102</v>
      </c>
      <c r="E9" s="3">
        <v>0</v>
      </c>
      <c r="F9" s="3">
        <v>1</v>
      </c>
      <c r="G9" s="3">
        <v>0.36386279879977101</v>
      </c>
      <c r="H9" s="3">
        <v>-186.44451650531201</v>
      </c>
      <c r="I9" s="3">
        <v>0.36386279879977101</v>
      </c>
      <c r="J9">
        <v>391.77483101494198</v>
      </c>
      <c r="K9">
        <f>J9-$J$9</f>
        <v>0</v>
      </c>
    </row>
    <row r="10" spans="1:11" x14ac:dyDescent="0.25">
      <c r="A10" t="s">
        <v>32</v>
      </c>
      <c r="B10" t="s">
        <v>17</v>
      </c>
      <c r="C10">
        <v>3</v>
      </c>
      <c r="D10">
        <v>381.613836105247</v>
      </c>
      <c r="E10">
        <v>2.6801934291954699</v>
      </c>
      <c r="F10">
        <v>0.26182034550639599</v>
      </c>
      <c r="G10">
        <v>9.5266683698680105E-2</v>
      </c>
      <c r="H10">
        <v>-187.78461321991</v>
      </c>
      <c r="I10">
        <v>0.72833747684048999</v>
      </c>
      <c r="J10">
        <v>394.45502444413802</v>
      </c>
      <c r="K10">
        <f>J10-$J$9</f>
        <v>2.6801934291960379</v>
      </c>
    </row>
    <row r="11" spans="1:11" x14ac:dyDescent="0.25">
      <c r="A11" t="s">
        <v>32</v>
      </c>
      <c r="B11" s="4" t="s">
        <v>20</v>
      </c>
      <c r="C11" s="4">
        <v>3</v>
      </c>
      <c r="D11" s="4">
        <v>382.800466696993</v>
      </c>
      <c r="E11" s="4">
        <v>3.8668240209421998</v>
      </c>
      <c r="F11" s="4">
        <v>0.14465379524469599</v>
      </c>
      <c r="G11" s="4">
        <v>5.2634134794743999E-2</v>
      </c>
      <c r="H11" s="4">
        <v>-188.377928515783</v>
      </c>
      <c r="I11" s="4">
        <v>0.953335912924132</v>
      </c>
      <c r="J11">
        <v>395.64165503588498</v>
      </c>
      <c r="K11">
        <f t="shared" ref="K11:K17" si="1">J11-$J$9</f>
        <v>3.8668240209429996</v>
      </c>
    </row>
    <row r="12" spans="1:11" x14ac:dyDescent="0.25">
      <c r="A12" t="s">
        <v>32</v>
      </c>
      <c r="B12" t="s">
        <v>18</v>
      </c>
      <c r="C12">
        <v>4</v>
      </c>
      <c r="D12">
        <v>381.65121753865401</v>
      </c>
      <c r="E12">
        <v>2.7175748626025298</v>
      </c>
      <c r="F12">
        <v>0.25697218454127302</v>
      </c>
      <c r="G12">
        <v>9.3502618280878899E-2</v>
      </c>
      <c r="H12">
        <v>-186.78836482146801</v>
      </c>
      <c r="I12">
        <v>0.82184009512136902</v>
      </c>
      <c r="J12">
        <v>398.75779364869499</v>
      </c>
      <c r="K12">
        <f t="shared" si="1"/>
        <v>6.9829626337530044</v>
      </c>
    </row>
    <row r="13" spans="1:11" x14ac:dyDescent="0.25">
      <c r="A13" t="s">
        <v>32</v>
      </c>
      <c r="B13" t="s">
        <v>19</v>
      </c>
      <c r="C13">
        <v>4</v>
      </c>
      <c r="D13">
        <v>381.99180547658398</v>
      </c>
      <c r="E13">
        <v>3.0581628005327799</v>
      </c>
      <c r="F13">
        <v>0.21673466830945601</v>
      </c>
      <c r="G13">
        <v>7.8861683008018796E-2</v>
      </c>
      <c r="H13">
        <v>-186.95865879043299</v>
      </c>
      <c r="I13">
        <v>0.90070177812938801</v>
      </c>
      <c r="J13">
        <v>399.09838158662501</v>
      </c>
      <c r="K13">
        <f t="shared" si="1"/>
        <v>7.3235505716830289</v>
      </c>
    </row>
    <row r="14" spans="1:11" x14ac:dyDescent="0.25">
      <c r="A14" t="s">
        <v>32</v>
      </c>
      <c r="B14" s="3" t="s">
        <v>16</v>
      </c>
      <c r="C14" s="3">
        <v>5</v>
      </c>
      <c r="D14" s="3">
        <v>379.53622782847901</v>
      </c>
      <c r="E14" s="3">
        <v>0.60258515242782096</v>
      </c>
      <c r="F14" s="3">
        <v>0.73986127526650902</v>
      </c>
      <c r="G14" s="3">
        <v>0.26920799434203901</v>
      </c>
      <c r="H14" s="3">
        <v>-184.712143764986</v>
      </c>
      <c r="I14" s="3">
        <v>0.63307079314181003</v>
      </c>
      <c r="J14">
        <v>400.90061753716998</v>
      </c>
      <c r="K14">
        <f t="shared" si="1"/>
        <v>9.1257865222279975</v>
      </c>
    </row>
    <row r="15" spans="1:11" x14ac:dyDescent="0.25">
      <c r="A15" t="s">
        <v>32</v>
      </c>
      <c r="B15" t="s">
        <v>21</v>
      </c>
      <c r="C15">
        <v>4</v>
      </c>
      <c r="D15">
        <v>384.18159236109</v>
      </c>
      <c r="E15">
        <v>5.2479496850391998</v>
      </c>
      <c r="F15">
        <v>7.2514057271268098E-2</v>
      </c>
      <c r="G15">
        <v>2.63851678310505E-2</v>
      </c>
      <c r="H15">
        <v>-188.053552232687</v>
      </c>
      <c r="I15">
        <v>0.97972108075518205</v>
      </c>
      <c r="J15">
        <v>401.288168471132</v>
      </c>
      <c r="K15">
        <f t="shared" si="1"/>
        <v>9.5133374561900155</v>
      </c>
    </row>
    <row r="16" spans="1:11" x14ac:dyDescent="0.25">
      <c r="A16" t="s">
        <v>32</v>
      </c>
      <c r="B16" s="4" t="s">
        <v>22</v>
      </c>
      <c r="C16" s="4">
        <v>5</v>
      </c>
      <c r="D16" s="4">
        <v>384.71430384298998</v>
      </c>
      <c r="E16" s="4">
        <v>5.7806611669386099</v>
      </c>
      <c r="F16" s="4">
        <v>5.5557843070807501E-2</v>
      </c>
      <c r="G16" s="4">
        <v>2.02154322750225E-2</v>
      </c>
      <c r="H16" s="4">
        <v>-187.30118177224099</v>
      </c>
      <c r="I16" s="4">
        <v>0.99993651303020503</v>
      </c>
      <c r="J16">
        <v>406.07869355167998</v>
      </c>
      <c r="K16">
        <f t="shared" si="1"/>
        <v>14.303862536737995</v>
      </c>
    </row>
    <row r="17" spans="1:11" x14ac:dyDescent="0.25">
      <c r="A17" s="1" t="s">
        <v>32</v>
      </c>
      <c r="B17" s="1" t="s">
        <v>23</v>
      </c>
      <c r="C17" s="1">
        <v>3</v>
      </c>
      <c r="D17" s="1">
        <v>396.24103760489402</v>
      </c>
      <c r="E17" s="1">
        <v>17.307394928843301</v>
      </c>
      <c r="F17" s="1">
        <v>1.74480518494128E-4</v>
      </c>
      <c r="G17" s="2">
        <v>6.3486969795308696E-5</v>
      </c>
      <c r="H17" s="1">
        <v>-195.098213969733</v>
      </c>
      <c r="I17" s="1">
        <v>1</v>
      </c>
      <c r="J17" s="1">
        <v>409.082225943786</v>
      </c>
      <c r="K17" s="1">
        <f t="shared" si="1"/>
        <v>17.307394928844019</v>
      </c>
    </row>
    <row r="18" spans="1:11" x14ac:dyDescent="0.25">
      <c r="A18" t="s">
        <v>33</v>
      </c>
      <c r="B18" s="3" t="s">
        <v>24</v>
      </c>
      <c r="C18" s="3">
        <v>3</v>
      </c>
      <c r="D18" s="3">
        <v>75.916263293846797</v>
      </c>
      <c r="E18" s="3">
        <v>0</v>
      </c>
      <c r="F18" s="3">
        <v>1</v>
      </c>
      <c r="G18" s="3">
        <v>0.52639345378939695</v>
      </c>
      <c r="H18" s="3">
        <v>-34.739949828741601</v>
      </c>
      <c r="I18" s="3">
        <v>0.52639345378939695</v>
      </c>
      <c r="J18">
        <v>81.712511989200294</v>
      </c>
      <c r="K18">
        <f>J18-J18</f>
        <v>0</v>
      </c>
    </row>
    <row r="19" spans="1:11" x14ac:dyDescent="0.25">
      <c r="A19" t="s">
        <v>33</v>
      </c>
      <c r="B19" s="3" t="s">
        <v>25</v>
      </c>
      <c r="C19" s="3">
        <v>3</v>
      </c>
      <c r="D19" s="3">
        <v>76.834064227384602</v>
      </c>
      <c r="E19" s="3">
        <v>0.91780093353776204</v>
      </c>
      <c r="F19" s="3">
        <v>0.63197814459586699</v>
      </c>
      <c r="G19" s="3">
        <v>0.33266915825323301</v>
      </c>
      <c r="H19" s="3">
        <v>-35.198850295510503</v>
      </c>
      <c r="I19" s="3">
        <v>0.85906261204263001</v>
      </c>
      <c r="J19">
        <v>82.630312922738099</v>
      </c>
      <c r="K19">
        <f>J19-J18</f>
        <v>0.91780093353780501</v>
      </c>
    </row>
    <row r="20" spans="1:11" x14ac:dyDescent="0.25">
      <c r="A20" t="s">
        <v>33</v>
      </c>
      <c r="B20" t="s">
        <v>26</v>
      </c>
      <c r="C20">
        <v>5</v>
      </c>
      <c r="D20">
        <v>79.933611549762006</v>
      </c>
      <c r="E20">
        <v>4.0173482559152198</v>
      </c>
      <c r="F20">
        <v>0.134166444330415</v>
      </c>
      <c r="G20">
        <v>7.0624338013729901E-2</v>
      </c>
      <c r="H20">
        <v>-34.400768039032002</v>
      </c>
      <c r="I20">
        <v>0.92968695005635904</v>
      </c>
      <c r="J20">
        <v>89.189223297592505</v>
      </c>
      <c r="K20">
        <f>J20-J18</f>
        <v>7.4767113083922112</v>
      </c>
    </row>
    <row r="21" spans="1:11" x14ac:dyDescent="0.25">
      <c r="A21" t="s">
        <v>33</v>
      </c>
      <c r="B21" t="s">
        <v>27</v>
      </c>
      <c r="C21">
        <v>5</v>
      </c>
      <c r="D21">
        <v>79.942446354515894</v>
      </c>
      <c r="E21">
        <v>4.0261830606690996</v>
      </c>
      <c r="F21">
        <v>0.13357508425963799</v>
      </c>
      <c r="G21">
        <v>7.0313049943640502E-2</v>
      </c>
      <c r="H21">
        <v>-34.405185441408896</v>
      </c>
      <c r="I21">
        <v>1</v>
      </c>
      <c r="J21">
        <v>89.198058102346394</v>
      </c>
      <c r="K21">
        <f>J21-J18</f>
        <v>7.4855461131460999</v>
      </c>
    </row>
  </sheetData>
  <sortState ref="A2:L21">
    <sortCondition ref="A2:A21"/>
    <sortCondition ref="J2:J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5" x14ac:dyDescent="0.25"/>
  <cols>
    <col min="1" max="1" width="11.5703125" customWidth="1"/>
    <col min="2" max="2" width="13.7109375" customWidth="1"/>
    <col min="3" max="3" width="4" customWidth="1"/>
    <col min="4" max="4" width="9.140625" style="12"/>
    <col min="5" max="5" width="10.7109375" style="12" customWidth="1"/>
    <col min="6" max="9" width="9.140625" style="12"/>
  </cols>
  <sheetData>
    <row r="1" spans="1:10" x14ac:dyDescent="0.25">
      <c r="A1" s="13" t="s">
        <v>30</v>
      </c>
      <c r="B1" s="13" t="s">
        <v>34</v>
      </c>
      <c r="C1" s="13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1"/>
    </row>
    <row r="2" spans="1:10" x14ac:dyDescent="0.25">
      <c r="A2" s="15" t="s">
        <v>31</v>
      </c>
      <c r="B2" s="13" t="s">
        <v>41</v>
      </c>
      <c r="C2" s="13">
        <v>3</v>
      </c>
      <c r="D2" s="14">
        <v>6906.4150589737401</v>
      </c>
      <c r="E2" s="14">
        <v>0</v>
      </c>
      <c r="F2" s="14">
        <v>1</v>
      </c>
      <c r="G2" s="14">
        <v>0.44358377701498802</v>
      </c>
      <c r="H2" s="14">
        <v>-3450.1852246541498</v>
      </c>
      <c r="I2" s="14">
        <v>0.44358377701498802</v>
      </c>
      <c r="J2" s="11"/>
    </row>
    <row r="3" spans="1:10" x14ac:dyDescent="0.25">
      <c r="A3" s="15"/>
      <c r="B3" s="13" t="s">
        <v>42</v>
      </c>
      <c r="C3" s="13">
        <v>4</v>
      </c>
      <c r="D3" s="14">
        <v>6906.6821840348703</v>
      </c>
      <c r="E3" s="14">
        <v>0.26712506113381101</v>
      </c>
      <c r="F3" s="14">
        <v>0.87497275472459801</v>
      </c>
      <c r="G3" s="14">
        <v>0.38812371932594603</v>
      </c>
      <c r="H3" s="14">
        <v>-3449.30384806958</v>
      </c>
      <c r="I3" s="14">
        <v>0.83170749634093399</v>
      </c>
      <c r="J3" s="11"/>
    </row>
    <row r="4" spans="1:10" x14ac:dyDescent="0.25">
      <c r="A4" s="15"/>
      <c r="B4" s="13" t="s">
        <v>43</v>
      </c>
      <c r="C4" s="13">
        <v>5</v>
      </c>
      <c r="D4" s="14">
        <v>6908.39909100762</v>
      </c>
      <c r="E4" s="14">
        <v>1.9840320338853401</v>
      </c>
      <c r="F4" s="14">
        <v>0.370828340714355</v>
      </c>
      <c r="G4" s="14">
        <v>0.16449343599827401</v>
      </c>
      <c r="H4" s="14">
        <v>-3449.1435753545602</v>
      </c>
      <c r="I4" s="14">
        <v>0.99620093233920803</v>
      </c>
      <c r="J4" s="11"/>
    </row>
    <row r="5" spans="1:10" x14ac:dyDescent="0.25">
      <c r="A5" s="15"/>
      <c r="B5" s="13" t="s">
        <v>44</v>
      </c>
      <c r="C5" s="13">
        <v>4</v>
      </c>
      <c r="D5" s="14">
        <v>6916.6294560302704</v>
      </c>
      <c r="E5" s="14">
        <v>10.2143970565294</v>
      </c>
      <c r="F5" s="14">
        <v>6.0530165477618199E-3</v>
      </c>
      <c r="G5" s="14">
        <v>2.6850199425904101E-3</v>
      </c>
      <c r="H5" s="14">
        <v>-3454.2774840672801</v>
      </c>
      <c r="I5" s="14">
        <v>0.998885952281798</v>
      </c>
      <c r="J5" s="11"/>
    </row>
    <row r="6" spans="1:10" x14ac:dyDescent="0.25">
      <c r="A6" s="15"/>
      <c r="B6" s="13" t="s">
        <v>46</v>
      </c>
      <c r="C6" s="13">
        <v>4</v>
      </c>
      <c r="D6" s="14">
        <v>6919.0657051613898</v>
      </c>
      <c r="E6" s="14">
        <v>12.6506461876525</v>
      </c>
      <c r="F6" s="14">
        <v>1.7903876938718201E-3</v>
      </c>
      <c r="G6" s="14">
        <v>7.9418693556881405E-4</v>
      </c>
      <c r="H6" s="14">
        <v>-3455.4956086328398</v>
      </c>
      <c r="I6" s="14">
        <v>0.99968013921736698</v>
      </c>
      <c r="J6" s="11"/>
    </row>
    <row r="7" spans="1:10" x14ac:dyDescent="0.25">
      <c r="A7" s="15"/>
      <c r="B7" s="13" t="s">
        <v>45</v>
      </c>
      <c r="C7" s="13">
        <v>3</v>
      </c>
      <c r="D7" s="14">
        <v>6921.0727657056204</v>
      </c>
      <c r="E7" s="14">
        <v>14.6577067318813</v>
      </c>
      <c r="F7" s="14">
        <v>6.5632572125801699E-4</v>
      </c>
      <c r="G7" s="14">
        <v>2.9113544238771699E-4</v>
      </c>
      <c r="H7" s="14">
        <v>-3457.5140780201</v>
      </c>
      <c r="I7" s="14">
        <v>0.99997127465975499</v>
      </c>
      <c r="J7" s="11"/>
    </row>
    <row r="8" spans="1:10" x14ac:dyDescent="0.25">
      <c r="A8" s="15"/>
      <c r="B8" s="13" t="s">
        <v>47</v>
      </c>
      <c r="C8" s="13">
        <v>4</v>
      </c>
      <c r="D8" s="14">
        <v>6925.7047835617605</v>
      </c>
      <c r="E8" s="14">
        <v>19.289724588020398</v>
      </c>
      <c r="F8" s="14">
        <v>6.4757418403425896E-5</v>
      </c>
      <c r="G8" s="14">
        <v>2.8725340245131501E-5</v>
      </c>
      <c r="H8" s="14">
        <v>-3458.8151478330201</v>
      </c>
      <c r="I8" s="14">
        <v>1</v>
      </c>
      <c r="J8" s="11"/>
    </row>
    <row r="9" spans="1:10" x14ac:dyDescent="0.25">
      <c r="A9" s="15" t="s">
        <v>32</v>
      </c>
      <c r="B9" s="13" t="s">
        <v>48</v>
      </c>
      <c r="C9" s="13">
        <v>3</v>
      </c>
      <c r="D9" s="14">
        <v>378.93364267605102</v>
      </c>
      <c r="E9" s="14">
        <v>0</v>
      </c>
      <c r="F9" s="14">
        <v>1</v>
      </c>
      <c r="G9" s="14">
        <v>0.36386279879977101</v>
      </c>
      <c r="H9" s="14">
        <v>-186.44451650531201</v>
      </c>
      <c r="I9" s="14">
        <v>0.36386279879977101</v>
      </c>
      <c r="J9" s="11"/>
    </row>
    <row r="10" spans="1:10" x14ac:dyDescent="0.25">
      <c r="A10" s="15"/>
      <c r="B10" s="13" t="s">
        <v>50</v>
      </c>
      <c r="C10" s="13">
        <v>5</v>
      </c>
      <c r="D10" s="14">
        <v>379.53622782847901</v>
      </c>
      <c r="E10" s="14">
        <v>0.60258515242782096</v>
      </c>
      <c r="F10" s="14">
        <v>0.73986127526650902</v>
      </c>
      <c r="G10" s="14">
        <v>0.26920799434203901</v>
      </c>
      <c r="H10" s="14">
        <v>-184.712143764986</v>
      </c>
      <c r="I10" s="14">
        <v>0.63307079314181003</v>
      </c>
      <c r="J10" s="11"/>
    </row>
    <row r="11" spans="1:10" x14ac:dyDescent="0.25">
      <c r="A11" s="15"/>
      <c r="B11" s="13" t="s">
        <v>41</v>
      </c>
      <c r="C11" s="13">
        <v>3</v>
      </c>
      <c r="D11" s="14">
        <v>381.613836105247</v>
      </c>
      <c r="E11" s="14">
        <v>2.6801934291954699</v>
      </c>
      <c r="F11" s="14">
        <v>0.26182034550639599</v>
      </c>
      <c r="G11" s="14">
        <v>9.5266683698680105E-2</v>
      </c>
      <c r="H11" s="14">
        <v>-187.78461321991</v>
      </c>
      <c r="I11" s="14">
        <v>0.72833747684048999</v>
      </c>
      <c r="J11" s="11"/>
    </row>
    <row r="12" spans="1:10" x14ac:dyDescent="0.25">
      <c r="A12" s="15"/>
      <c r="B12" s="13" t="s">
        <v>46</v>
      </c>
      <c r="C12" s="13">
        <v>4</v>
      </c>
      <c r="D12" s="14">
        <v>381.65121753865401</v>
      </c>
      <c r="E12" s="14">
        <v>2.7175748626025298</v>
      </c>
      <c r="F12" s="14">
        <v>0.25697218454127302</v>
      </c>
      <c r="G12" s="14">
        <v>9.3502618280878899E-2</v>
      </c>
      <c r="H12" s="14">
        <v>-186.78836482146801</v>
      </c>
      <c r="I12" s="14">
        <v>0.82184009512136902</v>
      </c>
      <c r="J12" s="11"/>
    </row>
    <row r="13" spans="1:10" x14ac:dyDescent="0.25">
      <c r="A13" s="15"/>
      <c r="B13" s="13" t="s">
        <v>42</v>
      </c>
      <c r="C13" s="13">
        <v>4</v>
      </c>
      <c r="D13" s="14">
        <v>381.99180547658398</v>
      </c>
      <c r="E13" s="14">
        <v>3.0581628005327799</v>
      </c>
      <c r="F13" s="14">
        <v>0.21673466830945601</v>
      </c>
      <c r="G13" s="14">
        <v>7.8861683008018796E-2</v>
      </c>
      <c r="H13" s="14">
        <v>-186.95865879043299</v>
      </c>
      <c r="I13" s="14">
        <v>0.90070177812938801</v>
      </c>
      <c r="J13" s="11"/>
    </row>
    <row r="14" spans="1:10" x14ac:dyDescent="0.25">
      <c r="A14" s="15"/>
      <c r="B14" s="13" t="s">
        <v>49</v>
      </c>
      <c r="C14" s="13">
        <v>3</v>
      </c>
      <c r="D14" s="14">
        <v>382.800466696993</v>
      </c>
      <c r="E14" s="14">
        <v>3.8668240209421998</v>
      </c>
      <c r="F14" s="14">
        <v>0.14465379524469599</v>
      </c>
      <c r="G14" s="14">
        <v>5.2634134794743999E-2</v>
      </c>
      <c r="H14" s="14">
        <v>-188.377928515783</v>
      </c>
      <c r="I14" s="14">
        <v>0.953335912924132</v>
      </c>
      <c r="J14" s="11"/>
    </row>
    <row r="15" spans="1:10" x14ac:dyDescent="0.25">
      <c r="A15" s="15"/>
      <c r="B15" s="13" t="s">
        <v>44</v>
      </c>
      <c r="C15" s="13">
        <v>4</v>
      </c>
      <c r="D15" s="14">
        <v>384.18159236109</v>
      </c>
      <c r="E15" s="14">
        <v>5.2479496850391998</v>
      </c>
      <c r="F15" s="14">
        <v>7.2514057271268098E-2</v>
      </c>
      <c r="G15" s="14">
        <v>2.63851678310505E-2</v>
      </c>
      <c r="H15" s="14">
        <v>-188.053552232687</v>
      </c>
      <c r="I15" s="14">
        <v>0.97972108075518205</v>
      </c>
      <c r="J15" s="11"/>
    </row>
    <row r="16" spans="1:10" x14ac:dyDescent="0.25">
      <c r="A16" s="15"/>
      <c r="B16" s="13" t="s">
        <v>51</v>
      </c>
      <c r="C16" s="13">
        <v>5</v>
      </c>
      <c r="D16" s="14">
        <v>384.71430384298998</v>
      </c>
      <c r="E16" s="14">
        <v>5.7806611669386099</v>
      </c>
      <c r="F16" s="14">
        <v>5.5557843070807501E-2</v>
      </c>
      <c r="G16" s="14">
        <v>2.02154322750225E-2</v>
      </c>
      <c r="H16" s="14">
        <v>-187.30118177224099</v>
      </c>
      <c r="I16" s="14">
        <v>0.99993651303020503</v>
      </c>
      <c r="J16" s="11"/>
    </row>
    <row r="17" spans="1:10" x14ac:dyDescent="0.25">
      <c r="A17" s="15"/>
      <c r="B17" s="13" t="s">
        <v>52</v>
      </c>
      <c r="C17" s="13">
        <v>3</v>
      </c>
      <c r="D17" s="14">
        <v>396.24103760489402</v>
      </c>
      <c r="E17" s="14">
        <v>17.307394928843301</v>
      </c>
      <c r="F17" s="14">
        <v>1.74480518494128E-4</v>
      </c>
      <c r="G17" s="14">
        <v>6.3486969795308696E-5</v>
      </c>
      <c r="H17" s="14">
        <v>-195.098213969733</v>
      </c>
      <c r="I17" s="14">
        <v>1</v>
      </c>
      <c r="J17" s="11"/>
    </row>
    <row r="18" spans="1:10" x14ac:dyDescent="0.25">
      <c r="A18" s="15" t="s">
        <v>33</v>
      </c>
      <c r="B18" s="13" t="s">
        <v>41</v>
      </c>
      <c r="C18" s="13">
        <v>3</v>
      </c>
      <c r="D18" s="14">
        <v>75.916263293846797</v>
      </c>
      <c r="E18" s="14">
        <v>0</v>
      </c>
      <c r="F18" s="14">
        <v>1</v>
      </c>
      <c r="G18" s="14">
        <v>0.52639345378939695</v>
      </c>
      <c r="H18" s="14">
        <v>-34.739949828741601</v>
      </c>
      <c r="I18" s="14">
        <v>0.52639345378939695</v>
      </c>
      <c r="J18" s="11"/>
    </row>
    <row r="19" spans="1:10" x14ac:dyDescent="0.25">
      <c r="A19" s="15"/>
      <c r="B19" s="13" t="s">
        <v>45</v>
      </c>
      <c r="C19" s="13">
        <v>3</v>
      </c>
      <c r="D19" s="14">
        <v>76.834064227384602</v>
      </c>
      <c r="E19" s="14">
        <v>0.91780093353776204</v>
      </c>
      <c r="F19" s="14">
        <v>0.63197814459586699</v>
      </c>
      <c r="G19" s="14">
        <v>0.33266915825323301</v>
      </c>
      <c r="H19" s="14">
        <v>-35.198850295510503</v>
      </c>
      <c r="I19" s="14">
        <v>0.85906261204263001</v>
      </c>
      <c r="J19" s="11"/>
    </row>
    <row r="20" spans="1:10" x14ac:dyDescent="0.25">
      <c r="A20" s="15"/>
      <c r="B20" s="13" t="s">
        <v>53</v>
      </c>
      <c r="C20" s="13">
        <v>5</v>
      </c>
      <c r="D20" s="14">
        <v>79.933611549762006</v>
      </c>
      <c r="E20" s="14">
        <v>4.0173482559152198</v>
      </c>
      <c r="F20" s="14">
        <v>0.134166444330415</v>
      </c>
      <c r="G20" s="14">
        <v>7.0624338013729901E-2</v>
      </c>
      <c r="H20" s="14">
        <v>-34.400768039032002</v>
      </c>
      <c r="I20" s="14">
        <v>0.92968695005635904</v>
      </c>
      <c r="J20" s="11"/>
    </row>
    <row r="21" spans="1:10" x14ac:dyDescent="0.25">
      <c r="A21" s="15"/>
      <c r="B21" s="13" t="s">
        <v>43</v>
      </c>
      <c r="C21" s="13">
        <v>5</v>
      </c>
      <c r="D21" s="14">
        <v>79.942446354515894</v>
      </c>
      <c r="E21" s="14">
        <v>4.0261830606690996</v>
      </c>
      <c r="F21" s="14">
        <v>0.13357508425963799</v>
      </c>
      <c r="G21" s="14">
        <v>7.0313049943640502E-2</v>
      </c>
      <c r="H21" s="14">
        <v>-34.405185441408896</v>
      </c>
      <c r="I21" s="14">
        <v>1</v>
      </c>
      <c r="J21" s="11"/>
    </row>
  </sheetData>
  <sortState ref="B2:J21">
    <sortCondition ref="E2:E21"/>
  </sortState>
  <mergeCells count="3">
    <mergeCell ref="A2:A8"/>
    <mergeCell ref="A9:A17"/>
    <mergeCell ref="A18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4" workbookViewId="0">
      <selection sqref="A1:G11"/>
    </sheetView>
  </sheetViews>
  <sheetFormatPr defaultColWidth="10.85546875" defaultRowHeight="15" x14ac:dyDescent="0.25"/>
  <cols>
    <col min="1" max="1" width="10.85546875" style="6"/>
    <col min="2" max="2" width="21.5703125" style="6" customWidth="1"/>
    <col min="3" max="3" width="2.140625" style="6" bestFit="1" customWidth="1"/>
    <col min="4" max="7" width="10.85546875" style="10"/>
    <col min="8" max="16384" width="10.85546875" style="6"/>
  </cols>
  <sheetData>
    <row r="1" spans="1:7" x14ac:dyDescent="0.25">
      <c r="A1" s="6" t="s">
        <v>30</v>
      </c>
      <c r="B1" s="6" t="s">
        <v>34</v>
      </c>
      <c r="C1" s="6" t="s">
        <v>1</v>
      </c>
      <c r="D1" s="10" t="s">
        <v>2</v>
      </c>
      <c r="E1" s="10" t="s">
        <v>3</v>
      </c>
      <c r="F1" s="10" t="s">
        <v>5</v>
      </c>
      <c r="G1" s="10" t="s">
        <v>6</v>
      </c>
    </row>
    <row r="2" spans="1:7" x14ac:dyDescent="0.25">
      <c r="A2" s="7" t="s">
        <v>31</v>
      </c>
      <c r="B2" s="6" t="s">
        <v>43</v>
      </c>
      <c r="C2" s="6">
        <v>5</v>
      </c>
      <c r="D2" s="10">
        <v>6908.39909100762</v>
      </c>
      <c r="E2" s="10">
        <v>0</v>
      </c>
      <c r="F2" s="10">
        <v>0.70408867179830403</v>
      </c>
      <c r="G2" s="10">
        <v>-3449.1435753545602</v>
      </c>
    </row>
    <row r="3" spans="1:7" x14ac:dyDescent="0.25">
      <c r="A3" s="7"/>
      <c r="B3" s="6" t="s">
        <v>55</v>
      </c>
      <c r="C3" s="6">
        <v>6</v>
      </c>
      <c r="D3" s="10">
        <v>6910.4290123337496</v>
      </c>
      <c r="E3" s="10">
        <v>2.0299213261259901</v>
      </c>
      <c r="F3" s="10">
        <v>0.25517348302303899</v>
      </c>
      <c r="G3" s="10">
        <v>-3449.1360014939801</v>
      </c>
    </row>
    <row r="4" spans="1:7" x14ac:dyDescent="0.25">
      <c r="A4" s="7"/>
      <c r="B4" s="6" t="s">
        <v>56</v>
      </c>
      <c r="C4" s="6">
        <v>9</v>
      </c>
      <c r="D4" s="10">
        <v>6914.0985845778596</v>
      </c>
      <c r="E4" s="10">
        <v>5.6994935702332397</v>
      </c>
      <c r="F4" s="10">
        <v>4.0737845178656099E-2</v>
      </c>
      <c r="G4" s="10">
        <v>-3447.8801193566001</v>
      </c>
    </row>
    <row r="5" spans="1:7" x14ac:dyDescent="0.25">
      <c r="A5" s="7" t="s">
        <v>39</v>
      </c>
      <c r="B5" s="6" t="s">
        <v>57</v>
      </c>
      <c r="C5" s="6">
        <v>5</v>
      </c>
      <c r="D5" s="10">
        <v>338.96733992163502</v>
      </c>
      <c r="E5" s="10">
        <v>0</v>
      </c>
      <c r="F5" s="10">
        <v>0.641699779171371</v>
      </c>
      <c r="G5" s="10">
        <v>-164.427699811564</v>
      </c>
    </row>
    <row r="6" spans="1:7" x14ac:dyDescent="0.25">
      <c r="A6" s="7"/>
      <c r="B6" s="6" t="s">
        <v>58</v>
      </c>
      <c r="C6" s="6">
        <v>9</v>
      </c>
      <c r="D6" s="10">
        <v>340.13283943621599</v>
      </c>
      <c r="E6" s="10">
        <v>1.16549951458086</v>
      </c>
      <c r="F6" s="10">
        <v>0.35830006414446203</v>
      </c>
      <c r="G6" s="10">
        <v>-160.89724678577701</v>
      </c>
    </row>
    <row r="7" spans="1:7" x14ac:dyDescent="0.25">
      <c r="A7" s="7"/>
      <c r="B7" s="6" t="s">
        <v>59</v>
      </c>
      <c r="C7" s="6">
        <v>6</v>
      </c>
      <c r="D7" s="10">
        <v>369.430881708279</v>
      </c>
      <c r="E7" s="10">
        <v>30.463541786644399</v>
      </c>
      <c r="F7" s="10">
        <v>1.5568896848964E-7</v>
      </c>
      <c r="G7" s="10">
        <v>-178.63693618124199</v>
      </c>
    </row>
    <row r="8" spans="1:7" x14ac:dyDescent="0.25">
      <c r="A8" s="7"/>
      <c r="B8" s="6" t="s">
        <v>60</v>
      </c>
      <c r="C8" s="6">
        <v>5</v>
      </c>
      <c r="D8" s="10">
        <v>379.53622782847901</v>
      </c>
      <c r="E8" s="10">
        <v>40.568887906844097</v>
      </c>
      <c r="F8" s="10">
        <v>9.9519872829963509E-10</v>
      </c>
      <c r="G8" s="10">
        <v>-184.712143764986</v>
      </c>
    </row>
    <row r="9" spans="1:7" x14ac:dyDescent="0.25">
      <c r="A9" s="7" t="s">
        <v>54</v>
      </c>
      <c r="B9" s="6" t="s">
        <v>41</v>
      </c>
      <c r="C9" s="6">
        <v>3</v>
      </c>
      <c r="D9" s="10">
        <v>75.916263293846797</v>
      </c>
      <c r="E9" s="10">
        <v>0</v>
      </c>
      <c r="F9" s="10">
        <v>0.48123876058303999</v>
      </c>
      <c r="G9" s="10">
        <v>-34.739949828741601</v>
      </c>
    </row>
    <row r="10" spans="1:7" x14ac:dyDescent="0.25">
      <c r="A10" s="7"/>
      <c r="B10" s="6" t="s">
        <v>61</v>
      </c>
      <c r="C10" s="6">
        <v>4</v>
      </c>
      <c r="D10" s="10">
        <v>76.742525975833203</v>
      </c>
      <c r="E10" s="10">
        <v>0.82626268198644903</v>
      </c>
      <c r="F10" s="10">
        <v>0.31837571838336398</v>
      </c>
      <c r="G10" s="10">
        <v>-34.000892617546199</v>
      </c>
    </row>
    <row r="11" spans="1:7" x14ac:dyDescent="0.25">
      <c r="A11" s="7"/>
      <c r="B11" s="6" t="s">
        <v>62</v>
      </c>
      <c r="C11" s="6">
        <v>5</v>
      </c>
      <c r="D11" s="10">
        <v>77.668504122701705</v>
      </c>
      <c r="E11" s="10">
        <v>1.7522408288549101</v>
      </c>
      <c r="F11" s="10">
        <v>0.200385521033596</v>
      </c>
      <c r="G11" s="10">
        <v>-33.268214325501802</v>
      </c>
    </row>
  </sheetData>
  <mergeCells count="3">
    <mergeCell ref="A2:A4"/>
    <mergeCell ref="A5:A8"/>
    <mergeCell ref="A9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cols>
    <col min="1" max="1" width="11" style="6" customWidth="1"/>
    <col min="2" max="2" width="18.7109375" style="6" bestFit="1" customWidth="1"/>
    <col min="3" max="3" width="2.85546875" style="6" customWidth="1"/>
    <col min="4" max="5" width="9.140625" style="10"/>
    <col min="6" max="6" width="14.140625" style="10" bestFit="1" customWidth="1"/>
  </cols>
  <sheetData>
    <row r="1" spans="1:6" ht="30" x14ac:dyDescent="0.25">
      <c r="A1" s="8" t="s">
        <v>36</v>
      </c>
      <c r="B1" s="8" t="s">
        <v>37</v>
      </c>
      <c r="C1" s="8" t="s">
        <v>1</v>
      </c>
      <c r="D1" s="9" t="s">
        <v>28</v>
      </c>
      <c r="E1" s="9" t="s">
        <v>29</v>
      </c>
      <c r="F1" s="9" t="s">
        <v>35</v>
      </c>
    </row>
    <row r="2" spans="1:6" x14ac:dyDescent="0.25">
      <c r="A2" s="7" t="s">
        <v>38</v>
      </c>
      <c r="B2" s="6" t="s">
        <v>41</v>
      </c>
      <c r="C2" s="6">
        <v>3</v>
      </c>
      <c r="D2" s="10">
        <v>6919.25624731263</v>
      </c>
      <c r="E2" s="10">
        <v>0</v>
      </c>
      <c r="F2" s="10">
        <v>-3450.1852246541498</v>
      </c>
    </row>
    <row r="3" spans="1:6" x14ac:dyDescent="0.25">
      <c r="A3" s="7"/>
      <c r="B3" s="6" t="s">
        <v>42</v>
      </c>
      <c r="C3" s="6">
        <v>4</v>
      </c>
      <c r="D3" s="10">
        <v>6923.7887601449102</v>
      </c>
      <c r="E3" s="10">
        <v>4.5325128322801902</v>
      </c>
      <c r="F3" s="10">
        <v>-3449.30384806958</v>
      </c>
    </row>
    <row r="4" spans="1:6" x14ac:dyDescent="0.25">
      <c r="A4" s="7"/>
      <c r="B4" s="6" t="s">
        <v>43</v>
      </c>
      <c r="C4" s="6">
        <v>5</v>
      </c>
      <c r="D4" s="10">
        <v>6929.7634807163104</v>
      </c>
      <c r="E4" s="10">
        <v>10.507233403680402</v>
      </c>
      <c r="F4" s="10">
        <v>-3449.1435753545602</v>
      </c>
    </row>
    <row r="5" spans="1:6" x14ac:dyDescent="0.25">
      <c r="A5" s="7"/>
      <c r="B5" s="6" t="s">
        <v>44</v>
      </c>
      <c r="C5" s="6">
        <v>4</v>
      </c>
      <c r="D5" s="10">
        <v>6933.7360321403103</v>
      </c>
      <c r="E5" s="10">
        <v>14.479784827680305</v>
      </c>
      <c r="F5" s="10">
        <v>-3454.2774840672801</v>
      </c>
    </row>
    <row r="6" spans="1:6" x14ac:dyDescent="0.25">
      <c r="A6" s="7"/>
      <c r="B6" s="6" t="s">
        <v>45</v>
      </c>
      <c r="C6" s="6">
        <v>3</v>
      </c>
      <c r="D6" s="10">
        <v>6933.9139540445103</v>
      </c>
      <c r="E6" s="10">
        <v>14.657706731880353</v>
      </c>
      <c r="F6" s="10">
        <v>-3457.5140780201</v>
      </c>
    </row>
    <row r="7" spans="1:6" x14ac:dyDescent="0.25">
      <c r="A7" s="7"/>
      <c r="B7" s="6" t="s">
        <v>46</v>
      </c>
      <c r="C7" s="6">
        <v>4</v>
      </c>
      <c r="D7" s="10">
        <v>6936.1722812714297</v>
      </c>
      <c r="E7" s="10">
        <v>16.916033958799744</v>
      </c>
      <c r="F7" s="10">
        <v>-3455.4956086328398</v>
      </c>
    </row>
    <row r="8" spans="1:6" x14ac:dyDescent="0.25">
      <c r="A8" s="7"/>
      <c r="B8" s="6" t="s">
        <v>47</v>
      </c>
      <c r="C8" s="6">
        <v>4</v>
      </c>
      <c r="D8" s="10">
        <v>6942.8113596718003</v>
      </c>
      <c r="E8" s="10">
        <v>23.55511235917038</v>
      </c>
      <c r="F8" s="10">
        <v>-3458.8151478330201</v>
      </c>
    </row>
    <row r="9" spans="1:6" x14ac:dyDescent="0.25">
      <c r="A9" s="7" t="s">
        <v>39</v>
      </c>
      <c r="B9" s="6" t="s">
        <v>48</v>
      </c>
      <c r="C9" s="6">
        <v>3</v>
      </c>
      <c r="D9" s="10">
        <v>391.77483101494198</v>
      </c>
      <c r="E9" s="10">
        <v>0</v>
      </c>
      <c r="F9" s="10">
        <v>-186.44451650531201</v>
      </c>
    </row>
    <row r="10" spans="1:6" x14ac:dyDescent="0.25">
      <c r="A10" s="7"/>
      <c r="B10" s="6" t="s">
        <v>41</v>
      </c>
      <c r="C10" s="6">
        <v>3</v>
      </c>
      <c r="D10" s="10">
        <v>394.45502444413802</v>
      </c>
      <c r="E10" s="10">
        <v>2.6801934291960379</v>
      </c>
      <c r="F10" s="10">
        <v>-187.78461321991</v>
      </c>
    </row>
    <row r="11" spans="1:6" x14ac:dyDescent="0.25">
      <c r="A11" s="7"/>
      <c r="B11" s="6" t="s">
        <v>49</v>
      </c>
      <c r="C11" s="6">
        <v>3</v>
      </c>
      <c r="D11" s="10">
        <v>395.64165503588498</v>
      </c>
      <c r="E11" s="10">
        <v>3.8668240209429996</v>
      </c>
      <c r="F11" s="10">
        <v>-188.377928515783</v>
      </c>
    </row>
    <row r="12" spans="1:6" x14ac:dyDescent="0.25">
      <c r="A12" s="7"/>
      <c r="B12" s="6" t="s">
        <v>46</v>
      </c>
      <c r="C12" s="6">
        <v>4</v>
      </c>
      <c r="D12" s="10">
        <v>398.75779364869499</v>
      </c>
      <c r="E12" s="10">
        <v>6.9829626337530044</v>
      </c>
      <c r="F12" s="10">
        <v>-186.78836482146801</v>
      </c>
    </row>
    <row r="13" spans="1:6" x14ac:dyDescent="0.25">
      <c r="A13" s="7"/>
      <c r="B13" s="6" t="s">
        <v>42</v>
      </c>
      <c r="C13" s="6">
        <v>4</v>
      </c>
      <c r="D13" s="10">
        <v>399.09838158662501</v>
      </c>
      <c r="E13" s="10">
        <v>7.3235505716830289</v>
      </c>
      <c r="F13" s="10">
        <v>-186.95865879043299</v>
      </c>
    </row>
    <row r="14" spans="1:6" x14ac:dyDescent="0.25">
      <c r="A14" s="7"/>
      <c r="B14" s="6" t="s">
        <v>50</v>
      </c>
      <c r="C14" s="6">
        <v>5</v>
      </c>
      <c r="D14" s="10">
        <v>400.90061753716998</v>
      </c>
      <c r="E14" s="10">
        <v>9.1257865222279975</v>
      </c>
      <c r="F14" s="10">
        <v>-184.712143764986</v>
      </c>
    </row>
    <row r="15" spans="1:6" x14ac:dyDescent="0.25">
      <c r="A15" s="7"/>
      <c r="B15" s="6" t="s">
        <v>44</v>
      </c>
      <c r="C15" s="6">
        <v>4</v>
      </c>
      <c r="D15" s="10">
        <v>401.288168471132</v>
      </c>
      <c r="E15" s="10">
        <v>9.5133374561900155</v>
      </c>
      <c r="F15" s="10">
        <v>-188.053552232687</v>
      </c>
    </row>
    <row r="16" spans="1:6" x14ac:dyDescent="0.25">
      <c r="A16" s="7"/>
      <c r="B16" s="6" t="s">
        <v>51</v>
      </c>
      <c r="C16" s="6">
        <v>5</v>
      </c>
      <c r="D16" s="10">
        <v>406.07869355167998</v>
      </c>
      <c r="E16" s="10">
        <v>14.303862536737995</v>
      </c>
      <c r="F16" s="10">
        <v>-187.30118177224099</v>
      </c>
    </row>
    <row r="17" spans="1:6" x14ac:dyDescent="0.25">
      <c r="A17" s="7"/>
      <c r="B17" s="6" t="s">
        <v>45</v>
      </c>
      <c r="C17" s="6">
        <v>3</v>
      </c>
      <c r="D17" s="10">
        <v>409.082225943786</v>
      </c>
      <c r="E17" s="10">
        <v>17.307394928844019</v>
      </c>
      <c r="F17" s="10">
        <v>-195.098213969733</v>
      </c>
    </row>
    <row r="18" spans="1:6" x14ac:dyDescent="0.25">
      <c r="A18" s="7" t="s">
        <v>40</v>
      </c>
      <c r="B18" s="6" t="s">
        <v>41</v>
      </c>
      <c r="C18" s="6">
        <v>3</v>
      </c>
      <c r="D18" s="10">
        <v>81.712511989200294</v>
      </c>
      <c r="E18" s="10">
        <v>0</v>
      </c>
      <c r="F18" s="10">
        <v>-34.739949828741601</v>
      </c>
    </row>
    <row r="19" spans="1:6" x14ac:dyDescent="0.25">
      <c r="A19" s="7"/>
      <c r="B19" s="6" t="s">
        <v>45</v>
      </c>
      <c r="C19" s="6">
        <v>3</v>
      </c>
      <c r="D19" s="10">
        <v>82.630312922738099</v>
      </c>
      <c r="E19" s="10">
        <v>0.91780093353780501</v>
      </c>
      <c r="F19" s="10">
        <v>-35.198850295510503</v>
      </c>
    </row>
    <row r="20" spans="1:6" x14ac:dyDescent="0.25">
      <c r="A20" s="7"/>
      <c r="B20" s="6" t="s">
        <v>53</v>
      </c>
      <c r="C20" s="6">
        <v>5</v>
      </c>
      <c r="D20" s="10">
        <v>89.189223297592505</v>
      </c>
      <c r="E20" s="10">
        <v>7.4767113083922112</v>
      </c>
      <c r="F20" s="10">
        <v>-34.400768039032002</v>
      </c>
    </row>
    <row r="21" spans="1:6" x14ac:dyDescent="0.25">
      <c r="A21" s="7"/>
      <c r="B21" s="6" t="s">
        <v>43</v>
      </c>
      <c r="C21" s="6">
        <v>5</v>
      </c>
      <c r="D21" s="10">
        <v>89.198058102346394</v>
      </c>
      <c r="E21" s="10">
        <v>7.4855461131460999</v>
      </c>
      <c r="F21" s="10">
        <v>-34.405185441408896</v>
      </c>
    </row>
  </sheetData>
  <mergeCells count="3">
    <mergeCell ref="A2:A8"/>
    <mergeCell ref="A9:A17"/>
    <mergeCell ref="A18:A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4" sqref="G4"/>
    </sheetView>
  </sheetViews>
  <sheetFormatPr defaultRowHeight="15" x14ac:dyDescent="0.25"/>
  <cols>
    <col min="1" max="1" width="18.7109375" bestFit="1" customWidth="1"/>
    <col min="4" max="4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3</v>
      </c>
      <c r="C2">
        <v>6906.4150589737401</v>
      </c>
      <c r="D2">
        <v>0</v>
      </c>
      <c r="E2">
        <v>1</v>
      </c>
      <c r="F2">
        <v>0.44358377701498802</v>
      </c>
      <c r="G2">
        <v>-3450.1852246541498</v>
      </c>
      <c r="H2">
        <v>0.44358377701498802</v>
      </c>
    </row>
    <row r="3" spans="1:8" x14ac:dyDescent="0.25">
      <c r="A3" t="s">
        <v>9</v>
      </c>
      <c r="B3">
        <v>4</v>
      </c>
      <c r="C3">
        <v>6906.6821840348703</v>
      </c>
      <c r="D3">
        <v>0.26712506113381101</v>
      </c>
      <c r="E3">
        <v>0.87497275472459801</v>
      </c>
      <c r="F3">
        <v>0.38812371932594603</v>
      </c>
      <c r="G3">
        <v>-3449.30384806958</v>
      </c>
      <c r="H3">
        <v>0.83170749634093399</v>
      </c>
    </row>
    <row r="4" spans="1:8" x14ac:dyDescent="0.25">
      <c r="A4" s="1" t="s">
        <v>10</v>
      </c>
      <c r="B4" s="1">
        <v>5</v>
      </c>
      <c r="C4" s="1">
        <v>6908.39909100762</v>
      </c>
      <c r="D4" s="1">
        <v>1.9840320338853401</v>
      </c>
      <c r="E4" s="1">
        <v>0.370828340714355</v>
      </c>
      <c r="F4" s="1">
        <v>0.16449343599827401</v>
      </c>
      <c r="G4" s="1">
        <v>-3449.1435753545602</v>
      </c>
      <c r="H4" s="1">
        <v>0.99620093233920803</v>
      </c>
    </row>
    <row r="5" spans="1:8" x14ac:dyDescent="0.25">
      <c r="A5" t="s">
        <v>11</v>
      </c>
      <c r="B5">
        <v>4</v>
      </c>
      <c r="C5">
        <v>6916.6294560302704</v>
      </c>
      <c r="D5">
        <v>10.2143970565294</v>
      </c>
      <c r="E5">
        <v>6.0530165477618199E-3</v>
      </c>
      <c r="F5">
        <v>2.6850199425904101E-3</v>
      </c>
      <c r="G5">
        <v>-3454.2774840672801</v>
      </c>
      <c r="H5">
        <v>0.998885952281798</v>
      </c>
    </row>
    <row r="6" spans="1:8" x14ac:dyDescent="0.25">
      <c r="A6" t="s">
        <v>12</v>
      </c>
      <c r="B6">
        <v>4</v>
      </c>
      <c r="C6">
        <v>6919.0657051613898</v>
      </c>
      <c r="D6">
        <v>12.6506461876525</v>
      </c>
      <c r="E6">
        <v>1.7903876938718201E-3</v>
      </c>
      <c r="F6">
        <v>7.9418693556881405E-4</v>
      </c>
      <c r="G6">
        <v>-3455.4956086328398</v>
      </c>
      <c r="H6">
        <v>0.99968013921736698</v>
      </c>
    </row>
    <row r="7" spans="1:8" x14ac:dyDescent="0.25">
      <c r="A7" t="s">
        <v>13</v>
      </c>
      <c r="B7">
        <v>3</v>
      </c>
      <c r="C7">
        <v>6921.0727657056204</v>
      </c>
      <c r="D7">
        <v>14.6577067318813</v>
      </c>
      <c r="E7">
        <v>6.5632572125801699E-4</v>
      </c>
      <c r="F7">
        <v>2.9113544238771699E-4</v>
      </c>
      <c r="G7">
        <v>-3457.5140780201</v>
      </c>
      <c r="H7">
        <v>0.99997127465975499</v>
      </c>
    </row>
    <row r="8" spans="1:8" x14ac:dyDescent="0.25">
      <c r="A8" t="s">
        <v>14</v>
      </c>
      <c r="B8">
        <v>4</v>
      </c>
      <c r="C8">
        <v>6925.7047835617605</v>
      </c>
      <c r="D8">
        <v>19.289724588020398</v>
      </c>
      <c r="E8">
        <v>6.4757418403425896E-5</v>
      </c>
      <c r="F8">
        <v>2.8725340245131501E-5</v>
      </c>
      <c r="G8">
        <v>-3458.8151478330201</v>
      </c>
      <c r="H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1" sqref="I1"/>
    </sheetView>
  </sheetViews>
  <sheetFormatPr defaultRowHeight="15" x14ac:dyDescent="0.25"/>
  <cols>
    <col min="1" max="1" width="14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3" t="s">
        <v>15</v>
      </c>
      <c r="B2" s="3">
        <v>3</v>
      </c>
      <c r="C2" s="3">
        <v>378.93364267605102</v>
      </c>
      <c r="D2" s="3">
        <v>0</v>
      </c>
      <c r="E2" s="3">
        <v>1</v>
      </c>
      <c r="F2" s="3">
        <v>0.36386279879977101</v>
      </c>
      <c r="G2" s="3">
        <v>-186.44451650531201</v>
      </c>
      <c r="H2" s="3">
        <v>0.36386279879977101</v>
      </c>
    </row>
    <row r="3" spans="1:8" x14ac:dyDescent="0.25">
      <c r="A3" s="3" t="s">
        <v>16</v>
      </c>
      <c r="B3" s="3">
        <v>5</v>
      </c>
      <c r="C3" s="3">
        <v>379.53622782847901</v>
      </c>
      <c r="D3" s="3">
        <v>0.60258515242782096</v>
      </c>
      <c r="E3" s="3">
        <v>0.73986127526650902</v>
      </c>
      <c r="F3" s="3">
        <v>0.26920799434203901</v>
      </c>
      <c r="G3" s="3">
        <v>-184.712143764986</v>
      </c>
      <c r="H3" s="3">
        <v>0.63307079314181003</v>
      </c>
    </row>
    <row r="4" spans="1:8" x14ac:dyDescent="0.25">
      <c r="A4" t="s">
        <v>17</v>
      </c>
      <c r="B4">
        <v>3</v>
      </c>
      <c r="C4">
        <v>381.613836105247</v>
      </c>
      <c r="D4">
        <v>2.6801934291954699</v>
      </c>
      <c r="E4">
        <v>0.26182034550639599</v>
      </c>
      <c r="F4">
        <v>9.5266683698680105E-2</v>
      </c>
      <c r="G4">
        <v>-187.78461321991</v>
      </c>
      <c r="H4">
        <v>0.72833747684048999</v>
      </c>
    </row>
    <row r="5" spans="1:8" x14ac:dyDescent="0.25">
      <c r="A5" t="s">
        <v>18</v>
      </c>
      <c r="B5">
        <v>4</v>
      </c>
      <c r="C5">
        <v>381.65121753865401</v>
      </c>
      <c r="D5">
        <v>2.7175748626025298</v>
      </c>
      <c r="E5">
        <v>0.25697218454127302</v>
      </c>
      <c r="F5">
        <v>9.3502618280878899E-2</v>
      </c>
      <c r="G5">
        <v>-186.78836482146801</v>
      </c>
      <c r="H5">
        <v>0.82184009512136902</v>
      </c>
    </row>
    <row r="6" spans="1:8" x14ac:dyDescent="0.25">
      <c r="A6" t="s">
        <v>19</v>
      </c>
      <c r="B6">
        <v>4</v>
      </c>
      <c r="C6">
        <v>381.99180547658398</v>
      </c>
      <c r="D6">
        <v>3.0581628005327799</v>
      </c>
      <c r="E6">
        <v>0.21673466830945601</v>
      </c>
      <c r="F6">
        <v>7.8861683008018796E-2</v>
      </c>
      <c r="G6">
        <v>-186.95865879043299</v>
      </c>
      <c r="H6">
        <v>0.90070177812938801</v>
      </c>
    </row>
    <row r="7" spans="1:8" x14ac:dyDescent="0.25">
      <c r="A7" t="s">
        <v>20</v>
      </c>
      <c r="B7">
        <v>3</v>
      </c>
      <c r="C7">
        <v>382.800466696993</v>
      </c>
      <c r="D7">
        <v>3.8668240209421998</v>
      </c>
      <c r="E7">
        <v>0.14465379524469599</v>
      </c>
      <c r="F7">
        <v>5.2634134794743999E-2</v>
      </c>
      <c r="G7">
        <v>-188.377928515783</v>
      </c>
      <c r="H7">
        <v>0.953335912924132</v>
      </c>
    </row>
    <row r="8" spans="1:8" x14ac:dyDescent="0.25">
      <c r="A8" t="s">
        <v>21</v>
      </c>
      <c r="B8">
        <v>4</v>
      </c>
      <c r="C8">
        <v>384.18159236109</v>
      </c>
      <c r="D8">
        <v>5.2479496850391998</v>
      </c>
      <c r="E8">
        <v>7.2514057271268098E-2</v>
      </c>
      <c r="F8">
        <v>2.63851678310505E-2</v>
      </c>
      <c r="G8">
        <v>-188.053552232687</v>
      </c>
      <c r="H8">
        <v>0.97972108075518205</v>
      </c>
    </row>
    <row r="9" spans="1:8" x14ac:dyDescent="0.25">
      <c r="A9" t="s">
        <v>22</v>
      </c>
      <c r="B9">
        <v>5</v>
      </c>
      <c r="C9">
        <v>384.71430384298998</v>
      </c>
      <c r="D9">
        <v>5.7806611669386099</v>
      </c>
      <c r="E9">
        <v>5.5557843070807501E-2</v>
      </c>
      <c r="F9">
        <v>2.02154322750225E-2</v>
      </c>
      <c r="G9">
        <v>-187.30118177224099</v>
      </c>
      <c r="H9">
        <v>0.99993651303020503</v>
      </c>
    </row>
    <row r="10" spans="1:8" x14ac:dyDescent="0.25">
      <c r="A10" s="1" t="s">
        <v>23</v>
      </c>
      <c r="B10" s="1">
        <v>3</v>
      </c>
      <c r="C10" s="1">
        <v>396.24103760489402</v>
      </c>
      <c r="D10" s="1">
        <v>17.307394928843301</v>
      </c>
      <c r="E10" s="1">
        <v>1.74480518494128E-4</v>
      </c>
      <c r="F10" s="2">
        <v>6.3486969795308696E-5</v>
      </c>
      <c r="G10" s="1">
        <v>-195.098213969733</v>
      </c>
      <c r="H1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bic-results</vt:lpstr>
      <vt:lpstr>formattedaic</vt:lpstr>
      <vt:lpstr>formattedaictreecov</vt:lpstr>
      <vt:lpstr>formattedbic</vt:lpstr>
      <vt:lpstr>biomass</vt:lpstr>
      <vt:lpstr>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 Barker</dc:creator>
  <cp:lastModifiedBy>Kristin Barker</cp:lastModifiedBy>
  <dcterms:created xsi:type="dcterms:W3CDTF">2017-04-02T19:07:01Z</dcterms:created>
  <dcterms:modified xsi:type="dcterms:W3CDTF">2017-04-02T23:16:23Z</dcterms:modified>
</cp:coreProperties>
</file>