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enda\Downloads\"/>
    </mc:Choice>
  </mc:AlternateContent>
  <xr:revisionPtr revIDLastSave="0" documentId="13_ncr:1_{64ECA371-2693-4BF9-BFAE-3DE491068D8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eek 1 Sales - Start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J2" i="1"/>
  <c r="J3" i="1"/>
  <c r="J4" i="1"/>
  <c r="J5" i="1"/>
  <c r="J6" i="1"/>
  <c r="I2" i="1"/>
  <c r="I3" i="1"/>
  <c r="I4" i="1"/>
  <c r="I5" i="1"/>
  <c r="I6" i="1"/>
  <c r="K7" i="1" l="1"/>
  <c r="J7" i="1"/>
  <c r="I7" i="1"/>
</calcChain>
</file>

<file path=xl/sharedStrings.xml><?xml version="1.0" encoding="utf-8"?>
<sst xmlns="http://schemas.openxmlformats.org/spreadsheetml/2006/main" count="222" uniqueCount="23">
  <si>
    <t>Date</t>
  </si>
  <si>
    <t>Trans ID</t>
  </si>
  <si>
    <t>Name</t>
  </si>
  <si>
    <t>Sales Qty</t>
  </si>
  <si>
    <t>Sales $</t>
  </si>
  <si>
    <t>Goodspeed, Gerald</t>
  </si>
  <si>
    <t>Viola, Vicente</t>
  </si>
  <si>
    <t>Mathisen, Mellie</t>
  </si>
  <si>
    <t>Martini, Maren</t>
  </si>
  <si>
    <t>Donaghy, Darell</t>
  </si>
  <si>
    <t>Region</t>
  </si>
  <si>
    <t>B</t>
  </si>
  <si>
    <t>A</t>
  </si>
  <si>
    <t>Total Units Sold</t>
  </si>
  <si>
    <t>Total $ Sold</t>
  </si>
  <si>
    <t># of Transactions</t>
  </si>
  <si>
    <t>Total</t>
  </si>
  <si>
    <t>Row Labels</t>
  </si>
  <si>
    <t>Grand Total</t>
  </si>
  <si>
    <t>Sum of $ per unit</t>
  </si>
  <si>
    <t># of Trans</t>
  </si>
  <si>
    <t>Total Sales $</t>
  </si>
  <si>
    <t>Total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</si>
</sst>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4" fontId="1" fillId="0" borderId="0" xfId="0" applyNumberFormat="1" applyFont="1"/>
    <xf numFmtId="3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7">
    <dxf>
      <numFmt numFmtId="3" formatCode="#,##0"/>
    </dxf>
    <dxf>
      <numFmt numFmtId="3" formatCode="#,##0"/>
    </dxf>
    <dxf>
      <numFmt numFmtId="164" formatCode="&quot;$&quot;#,##0"/>
    </dxf>
    <dxf>
      <numFmt numFmtId="164" formatCode="&quot;$&quot;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68.548298148147" createdVersion="6" refreshedVersion="6" minRefreshableVersion="3" recordCount="100" xr:uid="{00000000-000A-0000-FFFF-FFFF19000000}">
  <cacheSource type="worksheet">
    <worksheetSource ref="A1:F101" sheet="Week 1 Sales - Start"/>
  </cacheSource>
  <cacheFields count="8">
    <cacheField name="Date" numFmtId="14">
      <sharedItems containsSemiMixedTypes="0" containsNonDate="0" containsDate="1" containsString="0" minDate="2018-11-12T00:00:00" maxDate="2018-11-17T00:00:00" count="5">
        <d v="2018-11-13T00:00:00"/>
        <d v="2018-11-12T00:00:00"/>
        <d v="2018-11-14T00:00:00"/>
        <d v="2018-11-15T00:00:00"/>
        <d v="2018-11-16T00:00:00"/>
      </sharedItems>
    </cacheField>
    <cacheField name="After1112?" numFmtId="14">
      <sharedItems/>
    </cacheField>
    <cacheField name="Trans ID" numFmtId="1">
      <sharedItems containsSemiMixedTypes="0" containsString="0" containsNumber="1" containsInteger="1" minValue="1134318" maxValue="9989333"/>
    </cacheField>
    <cacheField name="Region" numFmtId="164">
      <sharedItems count="2">
        <s v="B"/>
        <s v="A"/>
      </sharedItems>
    </cacheField>
    <cacheField name="Name" numFmtId="164">
      <sharedItems count="5">
        <s v="Goodspeed, Gerald"/>
        <s v="Viola, Vicente"/>
        <s v="Mathisen, Mellie"/>
        <s v="Martini, Maren"/>
        <s v="Donaghy, Darell"/>
      </sharedItems>
    </cacheField>
    <cacheField name="Sales Qty" numFmtId="164">
      <sharedItems containsSemiMixedTypes="0" containsString="0" containsNumber="1" containsInteger="1" minValue="2" maxValue="6" count="5">
        <n v="2"/>
        <n v="5"/>
        <n v="3"/>
        <n v="6"/>
        <n v="4"/>
      </sharedItems>
    </cacheField>
    <cacheField name="Sales $" numFmtId="164">
      <sharedItems containsSemiMixedTypes="0" containsString="0" containsNumber="1" containsInteger="1" minValue="50" maxValue="100"/>
    </cacheField>
    <cacheField name="$ per unit" numFmtId="0" formula="ROUND('Sales $'/'Sales Qty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b v="1"/>
    <n v="9040594"/>
    <x v="0"/>
    <x v="0"/>
    <x v="0"/>
    <n v="69"/>
  </r>
  <r>
    <x v="1"/>
    <b v="0"/>
    <n v="3158123"/>
    <x v="1"/>
    <x v="1"/>
    <x v="1"/>
    <n v="91"/>
  </r>
  <r>
    <x v="0"/>
    <b v="1"/>
    <n v="1286853"/>
    <x v="1"/>
    <x v="2"/>
    <x v="2"/>
    <n v="53"/>
  </r>
  <r>
    <x v="2"/>
    <b v="1"/>
    <n v="4649540"/>
    <x v="0"/>
    <x v="0"/>
    <x v="3"/>
    <n v="74"/>
  </r>
  <r>
    <x v="2"/>
    <b v="1"/>
    <n v="5428948"/>
    <x v="1"/>
    <x v="2"/>
    <x v="4"/>
    <n v="96"/>
  </r>
  <r>
    <x v="2"/>
    <b v="1"/>
    <n v="2298613"/>
    <x v="0"/>
    <x v="3"/>
    <x v="1"/>
    <n v="91"/>
  </r>
  <r>
    <x v="2"/>
    <b v="1"/>
    <n v="6557763"/>
    <x v="0"/>
    <x v="0"/>
    <x v="4"/>
    <n v="82"/>
  </r>
  <r>
    <x v="3"/>
    <b v="1"/>
    <n v="3436792"/>
    <x v="1"/>
    <x v="2"/>
    <x v="4"/>
    <n v="65"/>
  </r>
  <r>
    <x v="2"/>
    <b v="1"/>
    <n v="5766182"/>
    <x v="0"/>
    <x v="0"/>
    <x v="4"/>
    <n v="92"/>
  </r>
  <r>
    <x v="3"/>
    <b v="1"/>
    <n v="8334376"/>
    <x v="0"/>
    <x v="3"/>
    <x v="4"/>
    <n v="70"/>
  </r>
  <r>
    <x v="1"/>
    <b v="0"/>
    <n v="5277165"/>
    <x v="1"/>
    <x v="1"/>
    <x v="0"/>
    <n v="73"/>
  </r>
  <r>
    <x v="2"/>
    <b v="1"/>
    <n v="9989333"/>
    <x v="1"/>
    <x v="2"/>
    <x v="4"/>
    <n v="58"/>
  </r>
  <r>
    <x v="2"/>
    <b v="1"/>
    <n v="2604053"/>
    <x v="1"/>
    <x v="2"/>
    <x v="4"/>
    <n v="87"/>
  </r>
  <r>
    <x v="0"/>
    <b v="1"/>
    <n v="7063558"/>
    <x v="0"/>
    <x v="0"/>
    <x v="3"/>
    <n v="83"/>
  </r>
  <r>
    <x v="3"/>
    <b v="1"/>
    <n v="1998865"/>
    <x v="1"/>
    <x v="2"/>
    <x v="2"/>
    <n v="61"/>
  </r>
  <r>
    <x v="3"/>
    <b v="1"/>
    <n v="9799075"/>
    <x v="0"/>
    <x v="0"/>
    <x v="2"/>
    <n v="85"/>
  </r>
  <r>
    <x v="1"/>
    <b v="0"/>
    <n v="4436646"/>
    <x v="0"/>
    <x v="3"/>
    <x v="3"/>
    <n v="70"/>
  </r>
  <r>
    <x v="1"/>
    <b v="0"/>
    <n v="3169861"/>
    <x v="1"/>
    <x v="2"/>
    <x v="2"/>
    <n v="85"/>
  </r>
  <r>
    <x v="3"/>
    <b v="1"/>
    <n v="6228399"/>
    <x v="1"/>
    <x v="2"/>
    <x v="3"/>
    <n v="88"/>
  </r>
  <r>
    <x v="1"/>
    <b v="0"/>
    <n v="8737717"/>
    <x v="0"/>
    <x v="3"/>
    <x v="3"/>
    <n v="97"/>
  </r>
  <r>
    <x v="2"/>
    <b v="1"/>
    <n v="4576119"/>
    <x v="1"/>
    <x v="1"/>
    <x v="3"/>
    <n v="87"/>
  </r>
  <r>
    <x v="4"/>
    <b v="1"/>
    <n v="1303530"/>
    <x v="1"/>
    <x v="4"/>
    <x v="3"/>
    <n v="79"/>
  </r>
  <r>
    <x v="1"/>
    <b v="0"/>
    <n v="5002207"/>
    <x v="0"/>
    <x v="3"/>
    <x v="1"/>
    <n v="87"/>
  </r>
  <r>
    <x v="1"/>
    <b v="0"/>
    <n v="9077824"/>
    <x v="1"/>
    <x v="2"/>
    <x v="4"/>
    <n v="63"/>
  </r>
  <r>
    <x v="4"/>
    <b v="1"/>
    <n v="8387912"/>
    <x v="0"/>
    <x v="0"/>
    <x v="0"/>
    <n v="77"/>
  </r>
  <r>
    <x v="2"/>
    <b v="1"/>
    <n v="8813673"/>
    <x v="0"/>
    <x v="0"/>
    <x v="2"/>
    <n v="61"/>
  </r>
  <r>
    <x v="1"/>
    <b v="0"/>
    <n v="3231682"/>
    <x v="1"/>
    <x v="2"/>
    <x v="1"/>
    <n v="89"/>
  </r>
  <r>
    <x v="4"/>
    <b v="1"/>
    <n v="1437250"/>
    <x v="1"/>
    <x v="1"/>
    <x v="3"/>
    <n v="73"/>
  </r>
  <r>
    <x v="0"/>
    <b v="1"/>
    <n v="6360768"/>
    <x v="1"/>
    <x v="1"/>
    <x v="3"/>
    <n v="90"/>
  </r>
  <r>
    <x v="1"/>
    <b v="0"/>
    <n v="3335781"/>
    <x v="1"/>
    <x v="1"/>
    <x v="2"/>
    <n v="61"/>
  </r>
  <r>
    <x v="0"/>
    <b v="1"/>
    <n v="5008744"/>
    <x v="0"/>
    <x v="3"/>
    <x v="3"/>
    <n v="54"/>
  </r>
  <r>
    <x v="2"/>
    <b v="1"/>
    <n v="3455845"/>
    <x v="1"/>
    <x v="4"/>
    <x v="1"/>
    <n v="76"/>
  </r>
  <r>
    <x v="3"/>
    <b v="1"/>
    <n v="3832445"/>
    <x v="1"/>
    <x v="2"/>
    <x v="1"/>
    <n v="54"/>
  </r>
  <r>
    <x v="2"/>
    <b v="1"/>
    <n v="7995482"/>
    <x v="1"/>
    <x v="4"/>
    <x v="1"/>
    <n v="81"/>
  </r>
  <r>
    <x v="2"/>
    <b v="1"/>
    <n v="2416633"/>
    <x v="1"/>
    <x v="4"/>
    <x v="2"/>
    <n v="98"/>
  </r>
  <r>
    <x v="1"/>
    <b v="0"/>
    <n v="7056370"/>
    <x v="1"/>
    <x v="2"/>
    <x v="0"/>
    <n v="72"/>
  </r>
  <r>
    <x v="2"/>
    <b v="1"/>
    <n v="8916087"/>
    <x v="0"/>
    <x v="0"/>
    <x v="3"/>
    <n v="66"/>
  </r>
  <r>
    <x v="4"/>
    <b v="1"/>
    <n v="4862862"/>
    <x v="1"/>
    <x v="4"/>
    <x v="1"/>
    <n v="97"/>
  </r>
  <r>
    <x v="1"/>
    <b v="0"/>
    <n v="6838618"/>
    <x v="1"/>
    <x v="1"/>
    <x v="0"/>
    <n v="73"/>
  </r>
  <r>
    <x v="4"/>
    <b v="1"/>
    <n v="8191292"/>
    <x v="1"/>
    <x v="1"/>
    <x v="1"/>
    <n v="80"/>
  </r>
  <r>
    <x v="2"/>
    <b v="1"/>
    <n v="1894541"/>
    <x v="1"/>
    <x v="4"/>
    <x v="1"/>
    <n v="71"/>
  </r>
  <r>
    <x v="4"/>
    <b v="1"/>
    <n v="2562524"/>
    <x v="1"/>
    <x v="1"/>
    <x v="3"/>
    <n v="55"/>
  </r>
  <r>
    <x v="0"/>
    <b v="1"/>
    <n v="1134318"/>
    <x v="0"/>
    <x v="3"/>
    <x v="0"/>
    <n v="90"/>
  </r>
  <r>
    <x v="3"/>
    <b v="1"/>
    <n v="2612729"/>
    <x v="0"/>
    <x v="3"/>
    <x v="3"/>
    <n v="97"/>
  </r>
  <r>
    <x v="1"/>
    <b v="0"/>
    <n v="1487967"/>
    <x v="1"/>
    <x v="4"/>
    <x v="0"/>
    <n v="85"/>
  </r>
  <r>
    <x v="0"/>
    <b v="1"/>
    <n v="9059469"/>
    <x v="1"/>
    <x v="4"/>
    <x v="4"/>
    <n v="52"/>
  </r>
  <r>
    <x v="0"/>
    <b v="1"/>
    <n v="9727250"/>
    <x v="1"/>
    <x v="2"/>
    <x v="1"/>
    <n v="53"/>
  </r>
  <r>
    <x v="3"/>
    <b v="1"/>
    <n v="5540334"/>
    <x v="0"/>
    <x v="0"/>
    <x v="1"/>
    <n v="54"/>
  </r>
  <r>
    <x v="2"/>
    <b v="1"/>
    <n v="3210595"/>
    <x v="1"/>
    <x v="4"/>
    <x v="3"/>
    <n v="86"/>
  </r>
  <r>
    <x v="3"/>
    <b v="1"/>
    <n v="3536522"/>
    <x v="1"/>
    <x v="2"/>
    <x v="4"/>
    <n v="89"/>
  </r>
  <r>
    <x v="2"/>
    <b v="1"/>
    <n v="8807062"/>
    <x v="1"/>
    <x v="4"/>
    <x v="4"/>
    <n v="51"/>
  </r>
  <r>
    <x v="3"/>
    <b v="1"/>
    <n v="9473020"/>
    <x v="0"/>
    <x v="0"/>
    <x v="0"/>
    <n v="56"/>
  </r>
  <r>
    <x v="4"/>
    <b v="1"/>
    <n v="7596124"/>
    <x v="1"/>
    <x v="4"/>
    <x v="1"/>
    <n v="70"/>
  </r>
  <r>
    <x v="3"/>
    <b v="1"/>
    <n v="3104124"/>
    <x v="0"/>
    <x v="0"/>
    <x v="3"/>
    <n v="84"/>
  </r>
  <r>
    <x v="2"/>
    <b v="1"/>
    <n v="8298656"/>
    <x v="0"/>
    <x v="3"/>
    <x v="4"/>
    <n v="70"/>
  </r>
  <r>
    <x v="4"/>
    <b v="1"/>
    <n v="3107809"/>
    <x v="0"/>
    <x v="0"/>
    <x v="2"/>
    <n v="53"/>
  </r>
  <r>
    <x v="1"/>
    <b v="0"/>
    <n v="9453073"/>
    <x v="0"/>
    <x v="3"/>
    <x v="0"/>
    <n v="98"/>
  </r>
  <r>
    <x v="3"/>
    <b v="1"/>
    <n v="7359320"/>
    <x v="1"/>
    <x v="4"/>
    <x v="1"/>
    <n v="80"/>
  </r>
  <r>
    <x v="0"/>
    <b v="1"/>
    <n v="5571607"/>
    <x v="0"/>
    <x v="3"/>
    <x v="3"/>
    <n v="82"/>
  </r>
  <r>
    <x v="1"/>
    <b v="0"/>
    <n v="8736007"/>
    <x v="1"/>
    <x v="4"/>
    <x v="1"/>
    <n v="52"/>
  </r>
  <r>
    <x v="0"/>
    <b v="1"/>
    <n v="8359271"/>
    <x v="0"/>
    <x v="3"/>
    <x v="3"/>
    <n v="67"/>
  </r>
  <r>
    <x v="4"/>
    <b v="1"/>
    <n v="7699747"/>
    <x v="1"/>
    <x v="4"/>
    <x v="4"/>
    <n v="51"/>
  </r>
  <r>
    <x v="3"/>
    <b v="1"/>
    <n v="3922670"/>
    <x v="1"/>
    <x v="4"/>
    <x v="0"/>
    <n v="79"/>
  </r>
  <r>
    <x v="0"/>
    <b v="1"/>
    <n v="5541269"/>
    <x v="0"/>
    <x v="3"/>
    <x v="2"/>
    <n v="66"/>
  </r>
  <r>
    <x v="4"/>
    <b v="1"/>
    <n v="2984843"/>
    <x v="0"/>
    <x v="0"/>
    <x v="4"/>
    <n v="83"/>
  </r>
  <r>
    <x v="4"/>
    <b v="1"/>
    <n v="3910578"/>
    <x v="1"/>
    <x v="2"/>
    <x v="3"/>
    <n v="89"/>
  </r>
  <r>
    <x v="0"/>
    <b v="1"/>
    <n v="2450580"/>
    <x v="1"/>
    <x v="4"/>
    <x v="4"/>
    <n v="73"/>
  </r>
  <r>
    <x v="1"/>
    <b v="0"/>
    <n v="3158931"/>
    <x v="0"/>
    <x v="0"/>
    <x v="3"/>
    <n v="50"/>
  </r>
  <r>
    <x v="0"/>
    <b v="1"/>
    <n v="3558759"/>
    <x v="0"/>
    <x v="3"/>
    <x v="2"/>
    <n v="85"/>
  </r>
  <r>
    <x v="3"/>
    <b v="1"/>
    <n v="9799999"/>
    <x v="1"/>
    <x v="1"/>
    <x v="4"/>
    <n v="73"/>
  </r>
  <r>
    <x v="0"/>
    <b v="1"/>
    <n v="2500694"/>
    <x v="0"/>
    <x v="0"/>
    <x v="2"/>
    <n v="91"/>
  </r>
  <r>
    <x v="3"/>
    <b v="1"/>
    <n v="4609051"/>
    <x v="1"/>
    <x v="4"/>
    <x v="2"/>
    <n v="72"/>
  </r>
  <r>
    <x v="1"/>
    <b v="0"/>
    <n v="5130276"/>
    <x v="1"/>
    <x v="1"/>
    <x v="3"/>
    <n v="73"/>
  </r>
  <r>
    <x v="2"/>
    <b v="1"/>
    <n v="2409195"/>
    <x v="1"/>
    <x v="2"/>
    <x v="1"/>
    <n v="60"/>
  </r>
  <r>
    <x v="3"/>
    <b v="1"/>
    <n v="5597973"/>
    <x v="1"/>
    <x v="1"/>
    <x v="0"/>
    <n v="83"/>
  </r>
  <r>
    <x v="2"/>
    <b v="1"/>
    <n v="1911624"/>
    <x v="0"/>
    <x v="3"/>
    <x v="4"/>
    <n v="51"/>
  </r>
  <r>
    <x v="4"/>
    <b v="1"/>
    <n v="8520183"/>
    <x v="0"/>
    <x v="3"/>
    <x v="4"/>
    <n v="67"/>
  </r>
  <r>
    <x v="2"/>
    <b v="1"/>
    <n v="7934668"/>
    <x v="1"/>
    <x v="4"/>
    <x v="4"/>
    <n v="72"/>
  </r>
  <r>
    <x v="0"/>
    <b v="1"/>
    <n v="2598975"/>
    <x v="0"/>
    <x v="0"/>
    <x v="1"/>
    <n v="53"/>
  </r>
  <r>
    <x v="3"/>
    <b v="1"/>
    <n v="7408900"/>
    <x v="1"/>
    <x v="4"/>
    <x v="1"/>
    <n v="56"/>
  </r>
  <r>
    <x v="2"/>
    <b v="1"/>
    <n v="9432726"/>
    <x v="1"/>
    <x v="2"/>
    <x v="2"/>
    <n v="99"/>
  </r>
  <r>
    <x v="0"/>
    <b v="1"/>
    <n v="9371450"/>
    <x v="1"/>
    <x v="4"/>
    <x v="2"/>
    <n v="85"/>
  </r>
  <r>
    <x v="1"/>
    <b v="0"/>
    <n v="2448468"/>
    <x v="0"/>
    <x v="0"/>
    <x v="3"/>
    <n v="82"/>
  </r>
  <r>
    <x v="1"/>
    <b v="0"/>
    <n v="7465957"/>
    <x v="1"/>
    <x v="4"/>
    <x v="4"/>
    <n v="79"/>
  </r>
  <r>
    <x v="0"/>
    <b v="1"/>
    <n v="9086157"/>
    <x v="1"/>
    <x v="1"/>
    <x v="0"/>
    <n v="66"/>
  </r>
  <r>
    <x v="4"/>
    <b v="1"/>
    <n v="4775013"/>
    <x v="0"/>
    <x v="0"/>
    <x v="1"/>
    <n v="79"/>
  </r>
  <r>
    <x v="0"/>
    <b v="1"/>
    <n v="1966247"/>
    <x v="1"/>
    <x v="1"/>
    <x v="4"/>
    <n v="58"/>
  </r>
  <r>
    <x v="2"/>
    <b v="1"/>
    <n v="5430002"/>
    <x v="1"/>
    <x v="2"/>
    <x v="0"/>
    <n v="66"/>
  </r>
  <r>
    <x v="1"/>
    <b v="0"/>
    <n v="2817032"/>
    <x v="1"/>
    <x v="2"/>
    <x v="4"/>
    <n v="67"/>
  </r>
  <r>
    <x v="1"/>
    <b v="0"/>
    <n v="9311060"/>
    <x v="0"/>
    <x v="0"/>
    <x v="1"/>
    <n v="84"/>
  </r>
  <r>
    <x v="4"/>
    <b v="1"/>
    <n v="3816905"/>
    <x v="0"/>
    <x v="3"/>
    <x v="1"/>
    <n v="94"/>
  </r>
  <r>
    <x v="2"/>
    <b v="1"/>
    <n v="2539555"/>
    <x v="1"/>
    <x v="4"/>
    <x v="4"/>
    <n v="99"/>
  </r>
  <r>
    <x v="4"/>
    <b v="1"/>
    <n v="2584531"/>
    <x v="0"/>
    <x v="0"/>
    <x v="2"/>
    <n v="86"/>
  </r>
  <r>
    <x v="0"/>
    <b v="1"/>
    <n v="7561019"/>
    <x v="0"/>
    <x v="0"/>
    <x v="1"/>
    <n v="76"/>
  </r>
  <r>
    <x v="1"/>
    <b v="0"/>
    <n v="2019954"/>
    <x v="1"/>
    <x v="1"/>
    <x v="4"/>
    <n v="99"/>
  </r>
  <r>
    <x v="4"/>
    <b v="1"/>
    <n v="8746341"/>
    <x v="0"/>
    <x v="3"/>
    <x v="3"/>
    <n v="68"/>
  </r>
  <r>
    <x v="2"/>
    <b v="1"/>
    <n v="1142381"/>
    <x v="0"/>
    <x v="3"/>
    <x v="1"/>
    <n v="95"/>
  </r>
  <r>
    <x v="3"/>
    <b v="1"/>
    <n v="9118846"/>
    <x v="1"/>
    <x v="2"/>
    <x v="2"/>
    <n v="69"/>
  </r>
  <r>
    <x v="0"/>
    <b v="1"/>
    <n v="4250085"/>
    <x v="1"/>
    <x v="2"/>
    <x v="3"/>
    <n v="54"/>
  </r>
  <r>
    <x v="0"/>
    <b v="1"/>
    <n v="5276094"/>
    <x v="0"/>
    <x v="0"/>
    <x v="3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406D7-8A1E-46EE-A220-223EAD2056F0}" name="PivotTable3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H12:L18" firstHeaderRow="0" firstDataRow="1" firstDataCol="1"/>
  <pivotFields count="8">
    <pivotField axis="axisRow" numFmtId="14" multipleItemSelectionAllowed="1" showAll="0">
      <items count="6">
        <item x="1"/>
        <item x="0"/>
        <item x="2"/>
        <item x="3"/>
        <item x="4"/>
        <item t="default"/>
      </items>
    </pivotField>
    <pivotField showAll="0"/>
    <pivotField dataField="1" numFmtId="1" showAll="0"/>
    <pivotField showAll="0">
      <items count="3">
        <item x="1"/>
        <item x="0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dataField="1" numFmtId="164" showAll="0">
      <items count="6">
        <item x="0"/>
        <item x="2"/>
        <item x="4"/>
        <item x="1"/>
        <item x="3"/>
        <item t="default"/>
      </items>
    </pivotField>
    <pivotField dataField="1" numFmtId="164"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units sold" fld="5" baseField="4" baseItem="0"/>
    <dataField name="Total Sales $" fld="6" baseField="4" baseItem="0" numFmtId="165"/>
    <dataField name="# of Trans" fld="2" subtotal="count" baseField="4" baseItem="0"/>
    <dataField name="Sum of $ per unit" fld="7" baseField="0" baseItem="0" numFmtId="164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H1:K7" totalsRowCount="1" headerRowDxfId="6">
  <autoFilter ref="H1:K6" xr:uid="{00000000-0009-0000-0100-000001000000}"/>
  <tableColumns count="4">
    <tableColumn id="1" xr3:uid="{00000000-0010-0000-0000-000001000000}" name="Name" totalsRowLabel="Total"/>
    <tableColumn id="2" xr3:uid="{00000000-0010-0000-0000-000002000000}" name="Total Units Sold" totalsRowFunction="sum" dataDxfId="5" totalsRowDxfId="4">
      <calculatedColumnFormula>SUMIF($D$2:$D$101,$H2,$E$2:$E$101)</calculatedColumnFormula>
    </tableColumn>
    <tableColumn id="3" xr3:uid="{00000000-0010-0000-0000-000003000000}" name="Total $ Sold" totalsRowFunction="sum" dataDxfId="3" totalsRowDxfId="2">
      <calculatedColumnFormula>SUMIF($D$2:$D$101,$H2,$F$2:$F$101)</calculatedColumnFormula>
    </tableColumn>
    <tableColumn id="4" xr3:uid="{00000000-0010-0000-0000-000004000000}" name="# of Transactions" totalsRowFunction="sum" dataDxfId="1" totalsRowDxfId="0">
      <calculatedColumnFormula>COUNTIF($D$2:$D$101,$H2)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D1" zoomScale="85" zoomScaleNormal="85" workbookViewId="0">
      <selection activeCell="H10" sqref="H10"/>
    </sheetView>
  </sheetViews>
  <sheetFormatPr defaultColWidth="8.81640625" defaultRowHeight="14.5" x14ac:dyDescent="0.35"/>
  <cols>
    <col min="1" max="1" width="10.81640625" style="2" bestFit="1" customWidth="1"/>
    <col min="2" max="2" width="12.1796875" style="11" customWidth="1"/>
    <col min="3" max="3" width="7.1796875" bestFit="1" customWidth="1"/>
    <col min="4" max="4" width="19.26953125" bestFit="1" customWidth="1"/>
    <col min="5" max="5" width="9.1796875" customWidth="1"/>
    <col min="6" max="6" width="7" bestFit="1" customWidth="1"/>
    <col min="7" max="7" width="9.1796875" customWidth="1"/>
    <col min="8" max="8" width="13.1796875" bestFit="1" customWidth="1"/>
    <col min="9" max="9" width="14" bestFit="1" customWidth="1"/>
    <col min="10" max="10" width="11.54296875" bestFit="1" customWidth="1"/>
    <col min="11" max="11" width="9.08984375" bestFit="1" customWidth="1"/>
    <col min="12" max="12" width="15.453125" bestFit="1" customWidth="1"/>
    <col min="13" max="13" width="11.1796875" bestFit="1" customWidth="1"/>
    <col min="14" max="14" width="11.54296875" bestFit="1" customWidth="1"/>
    <col min="15" max="23" width="11.1796875" bestFit="1" customWidth="1"/>
    <col min="24" max="24" width="20" bestFit="1" customWidth="1"/>
    <col min="25" max="25" width="16.1796875" bestFit="1" customWidth="1"/>
    <col min="26" max="26" width="20.81640625" bestFit="1" customWidth="1"/>
  </cols>
  <sheetData>
    <row r="1" spans="1:14" x14ac:dyDescent="0.35">
      <c r="A1" s="8" t="s">
        <v>0</v>
      </c>
      <c r="B1" s="10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/>
      <c r="H1" s="1" t="s">
        <v>2</v>
      </c>
      <c r="I1" s="4" t="s">
        <v>13</v>
      </c>
      <c r="J1" s="4" t="s">
        <v>14</v>
      </c>
      <c r="K1" s="4" t="s">
        <v>15</v>
      </c>
      <c r="N1" s="7"/>
    </row>
    <row r="2" spans="1:14" x14ac:dyDescent="0.35">
      <c r="A2" s="2">
        <v>43417</v>
      </c>
      <c r="B2" s="11">
        <v>9040594</v>
      </c>
      <c r="C2" s="3" t="s">
        <v>11</v>
      </c>
      <c r="D2" s="3" t="s">
        <v>5</v>
      </c>
      <c r="E2" s="3">
        <v>2</v>
      </c>
      <c r="F2" s="3">
        <v>69</v>
      </c>
      <c r="G2" s="3"/>
      <c r="H2" t="s">
        <v>5</v>
      </c>
      <c r="I2" s="9">
        <f t="shared" ref="I2:I6" si="0">SUMIF($D$2:$D$101,$H2,$E$2:$E$101)</f>
        <v>100</v>
      </c>
      <c r="J2" s="3">
        <f t="shared" ref="J2:J6" si="1">SUMIF($D$2:$D$101,$H2,$F$2:$F$101)</f>
        <v>1720</v>
      </c>
      <c r="K2" s="9">
        <f t="shared" ref="K2:K6" si="2">COUNTIF($D$2:$D$101,$H2)</f>
        <v>23</v>
      </c>
    </row>
    <row r="3" spans="1:14" x14ac:dyDescent="0.35">
      <c r="A3" s="2">
        <v>43416</v>
      </c>
      <c r="B3" s="11">
        <v>3158123</v>
      </c>
      <c r="C3" s="3" t="s">
        <v>12</v>
      </c>
      <c r="D3" s="3" t="s">
        <v>6</v>
      </c>
      <c r="E3" s="3">
        <v>5</v>
      </c>
      <c r="F3" s="3">
        <v>91</v>
      </c>
      <c r="G3" s="3"/>
      <c r="H3" t="s">
        <v>6</v>
      </c>
      <c r="I3" s="9">
        <f t="shared" si="0"/>
        <v>63</v>
      </c>
      <c r="J3" s="3">
        <f t="shared" si="1"/>
        <v>1135</v>
      </c>
      <c r="K3" s="9">
        <f t="shared" si="2"/>
        <v>15</v>
      </c>
    </row>
    <row r="4" spans="1:14" x14ac:dyDescent="0.35">
      <c r="A4" s="2">
        <v>43417</v>
      </c>
      <c r="B4" s="11">
        <v>1286853</v>
      </c>
      <c r="C4" s="3" t="s">
        <v>12</v>
      </c>
      <c r="D4" s="3" t="s">
        <v>7</v>
      </c>
      <c r="E4" s="3">
        <v>3</v>
      </c>
      <c r="F4" s="3">
        <v>53</v>
      </c>
      <c r="G4" s="3"/>
      <c r="H4" t="s">
        <v>7</v>
      </c>
      <c r="I4" s="9">
        <f t="shared" si="0"/>
        <v>85</v>
      </c>
      <c r="J4" s="3">
        <f t="shared" si="1"/>
        <v>1517</v>
      </c>
      <c r="K4" s="9">
        <f t="shared" si="2"/>
        <v>21</v>
      </c>
    </row>
    <row r="5" spans="1:14" x14ac:dyDescent="0.35">
      <c r="A5" s="2">
        <v>43418</v>
      </c>
      <c r="B5" s="11">
        <v>4649540</v>
      </c>
      <c r="C5" s="3" t="s">
        <v>11</v>
      </c>
      <c r="D5" s="3" t="s">
        <v>5</v>
      </c>
      <c r="E5" s="3">
        <v>6</v>
      </c>
      <c r="F5" s="3">
        <v>74</v>
      </c>
      <c r="G5" s="3"/>
      <c r="H5" t="s">
        <v>8</v>
      </c>
      <c r="I5" s="9">
        <f t="shared" si="0"/>
        <v>88</v>
      </c>
      <c r="J5" s="3">
        <f t="shared" si="1"/>
        <v>1499</v>
      </c>
      <c r="K5" s="9">
        <f t="shared" si="2"/>
        <v>19</v>
      </c>
    </row>
    <row r="6" spans="1:14" x14ac:dyDescent="0.35">
      <c r="A6" s="2">
        <v>43418</v>
      </c>
      <c r="B6" s="11">
        <v>5428948</v>
      </c>
      <c r="C6" s="3" t="s">
        <v>12</v>
      </c>
      <c r="D6" s="3" t="s">
        <v>7</v>
      </c>
      <c r="E6" s="3">
        <v>4</v>
      </c>
      <c r="F6" s="3">
        <v>96</v>
      </c>
      <c r="G6" s="3"/>
      <c r="H6" t="s">
        <v>9</v>
      </c>
      <c r="I6" s="9">
        <f t="shared" si="0"/>
        <v>93</v>
      </c>
      <c r="J6" s="3">
        <f t="shared" si="1"/>
        <v>1644</v>
      </c>
      <c r="K6" s="9">
        <f t="shared" si="2"/>
        <v>22</v>
      </c>
    </row>
    <row r="7" spans="1:14" x14ac:dyDescent="0.35">
      <c r="A7" s="2">
        <v>43418</v>
      </c>
      <c r="B7" s="11">
        <v>2298613</v>
      </c>
      <c r="C7" s="3" t="s">
        <v>11</v>
      </c>
      <c r="D7" s="3" t="s">
        <v>8</v>
      </c>
      <c r="E7" s="3">
        <v>5</v>
      </c>
      <c r="F7" s="3">
        <v>91</v>
      </c>
      <c r="G7" s="3"/>
      <c r="H7" t="s">
        <v>16</v>
      </c>
      <c r="I7" s="9">
        <f>SUBTOTAL(109,Table1[Total Units Sold])</f>
        <v>429</v>
      </c>
      <c r="J7" s="3">
        <f>SUBTOTAL(109,Table1[Total $ Sold])</f>
        <v>7515</v>
      </c>
      <c r="K7" s="9">
        <f>SUBTOTAL(109,Table1['# of Transactions])</f>
        <v>100</v>
      </c>
    </row>
    <row r="8" spans="1:14" x14ac:dyDescent="0.35">
      <c r="A8" s="2">
        <v>43418</v>
      </c>
      <c r="B8" s="11">
        <v>6557763</v>
      </c>
      <c r="C8" s="3" t="s">
        <v>11</v>
      </c>
      <c r="D8" s="3" t="s">
        <v>5</v>
      </c>
      <c r="E8" s="3">
        <v>4</v>
      </c>
      <c r="F8" s="3">
        <v>82</v>
      </c>
      <c r="G8" s="3"/>
    </row>
    <row r="9" spans="1:14" x14ac:dyDescent="0.35">
      <c r="A9" s="2">
        <v>43419</v>
      </c>
      <c r="B9" s="11">
        <v>3436792</v>
      </c>
      <c r="C9" s="3" t="s">
        <v>12</v>
      </c>
      <c r="D9" s="3" t="s">
        <v>7</v>
      </c>
      <c r="E9" s="3">
        <v>4</v>
      </c>
      <c r="F9" s="3">
        <v>65</v>
      </c>
      <c r="G9" s="3"/>
    </row>
    <row r="10" spans="1:14" x14ac:dyDescent="0.35">
      <c r="A10" s="2">
        <v>43418</v>
      </c>
      <c r="B10" s="11">
        <v>5766182</v>
      </c>
      <c r="C10" s="3" t="s">
        <v>11</v>
      </c>
      <c r="D10" s="3" t="s">
        <v>5</v>
      </c>
      <c r="E10" s="3">
        <v>4</v>
      </c>
      <c r="F10" s="3">
        <v>92</v>
      </c>
      <c r="G10" s="3"/>
    </row>
    <row r="11" spans="1:14" x14ac:dyDescent="0.35">
      <c r="A11" s="2">
        <v>43419</v>
      </c>
      <c r="B11" s="11">
        <v>8334376</v>
      </c>
      <c r="C11" s="3" t="s">
        <v>11</v>
      </c>
      <c r="D11" s="3" t="s">
        <v>8</v>
      </c>
      <c r="E11" s="3">
        <v>4</v>
      </c>
      <c r="F11" s="3">
        <v>70</v>
      </c>
      <c r="G11" s="3"/>
    </row>
    <row r="12" spans="1:14" x14ac:dyDescent="0.35">
      <c r="A12" s="2">
        <v>43416</v>
      </c>
      <c r="B12" s="11">
        <v>5277165</v>
      </c>
      <c r="C12" s="3" t="s">
        <v>12</v>
      </c>
      <c r="D12" s="3" t="s">
        <v>6</v>
      </c>
      <c r="E12" s="3">
        <v>2</v>
      </c>
      <c r="F12" s="3">
        <v>73</v>
      </c>
      <c r="G12" s="3"/>
      <c r="H12" s="12" t="s">
        <v>17</v>
      </c>
      <c r="I12" t="s">
        <v>22</v>
      </c>
      <c r="J12" t="s">
        <v>21</v>
      </c>
      <c r="K12" t="s">
        <v>20</v>
      </c>
      <c r="L12" t="s">
        <v>19</v>
      </c>
    </row>
    <row r="13" spans="1:14" x14ac:dyDescent="0.35">
      <c r="A13" s="2">
        <v>43418</v>
      </c>
      <c r="B13" s="11">
        <v>9989333</v>
      </c>
      <c r="C13" s="3" t="s">
        <v>12</v>
      </c>
      <c r="D13" s="3" t="s">
        <v>7</v>
      </c>
      <c r="E13" s="3">
        <v>4</v>
      </c>
      <c r="F13" s="3">
        <v>58</v>
      </c>
      <c r="G13" s="3"/>
      <c r="H13" s="6">
        <v>43416</v>
      </c>
      <c r="I13" s="5">
        <v>87</v>
      </c>
      <c r="J13" s="13">
        <v>1630</v>
      </c>
      <c r="K13" s="5">
        <v>21</v>
      </c>
      <c r="L13" s="3">
        <v>18.739999999999998</v>
      </c>
    </row>
    <row r="14" spans="1:14" x14ac:dyDescent="0.35">
      <c r="A14" s="2">
        <v>43418</v>
      </c>
      <c r="B14" s="11">
        <v>2604053</v>
      </c>
      <c r="C14" s="3" t="s">
        <v>12</v>
      </c>
      <c r="D14" s="3" t="s">
        <v>7</v>
      </c>
      <c r="E14" s="3">
        <v>4</v>
      </c>
      <c r="F14" s="3">
        <v>87</v>
      </c>
      <c r="G14" s="3"/>
      <c r="H14" s="6">
        <v>43417</v>
      </c>
      <c r="I14" s="5">
        <v>90</v>
      </c>
      <c r="J14" s="13">
        <v>1500</v>
      </c>
      <c r="K14" s="5">
        <v>21</v>
      </c>
      <c r="L14" s="3">
        <v>16.670000000000002</v>
      </c>
    </row>
    <row r="15" spans="1:14" x14ac:dyDescent="0.35">
      <c r="A15" s="2">
        <v>43417</v>
      </c>
      <c r="B15" s="11">
        <v>7063558</v>
      </c>
      <c r="C15" s="3" t="s">
        <v>11</v>
      </c>
      <c r="D15" s="3" t="s">
        <v>5</v>
      </c>
      <c r="E15" s="3">
        <v>6</v>
      </c>
      <c r="F15" s="3">
        <v>83</v>
      </c>
      <c r="G15" s="3"/>
      <c r="H15" s="6">
        <v>43418</v>
      </c>
      <c r="I15" s="5">
        <v>105</v>
      </c>
      <c r="J15" s="13">
        <v>1869</v>
      </c>
      <c r="K15" s="5">
        <v>24</v>
      </c>
      <c r="L15" s="3">
        <v>17.8</v>
      </c>
    </row>
    <row r="16" spans="1:14" x14ac:dyDescent="0.35">
      <c r="A16" s="2">
        <v>43419</v>
      </c>
      <c r="B16" s="11">
        <v>1998865</v>
      </c>
      <c r="C16" s="3" t="s">
        <v>12</v>
      </c>
      <c r="D16" s="3" t="s">
        <v>7</v>
      </c>
      <c r="E16" s="3">
        <v>3</v>
      </c>
      <c r="F16" s="3">
        <v>61</v>
      </c>
      <c r="G16" s="3"/>
      <c r="H16" s="6">
        <v>43419</v>
      </c>
      <c r="I16" s="5">
        <v>72</v>
      </c>
      <c r="J16" s="13">
        <v>1315</v>
      </c>
      <c r="K16" s="5">
        <v>18</v>
      </c>
      <c r="L16" s="3">
        <v>18.260000000000002</v>
      </c>
    </row>
    <row r="17" spans="1:12" x14ac:dyDescent="0.35">
      <c r="A17" s="2">
        <v>43419</v>
      </c>
      <c r="B17" s="11">
        <v>9799075</v>
      </c>
      <c r="C17" s="3" t="s">
        <v>11</v>
      </c>
      <c r="D17" s="3" t="s">
        <v>5</v>
      </c>
      <c r="E17" s="3">
        <v>3</v>
      </c>
      <c r="F17" s="3">
        <v>85</v>
      </c>
      <c r="G17" s="3"/>
      <c r="H17" s="6">
        <v>43420</v>
      </c>
      <c r="I17" s="5">
        <v>75</v>
      </c>
      <c r="J17" s="13">
        <v>1201</v>
      </c>
      <c r="K17" s="5">
        <v>16</v>
      </c>
      <c r="L17" s="3">
        <v>16.010000000000002</v>
      </c>
    </row>
    <row r="18" spans="1:12" x14ac:dyDescent="0.35">
      <c r="A18" s="2">
        <v>43416</v>
      </c>
      <c r="B18" s="11">
        <v>4436646</v>
      </c>
      <c r="C18" s="3" t="s">
        <v>11</v>
      </c>
      <c r="D18" s="3" t="s">
        <v>8</v>
      </c>
      <c r="E18" s="3">
        <v>6</v>
      </c>
      <c r="F18" s="3">
        <v>70</v>
      </c>
      <c r="G18" s="3"/>
      <c r="H18" s="6" t="s">
        <v>18</v>
      </c>
      <c r="I18" s="5">
        <v>429</v>
      </c>
      <c r="J18" s="13">
        <v>7515</v>
      </c>
      <c r="K18" s="5">
        <v>100</v>
      </c>
      <c r="L18" s="3">
        <v>17.52</v>
      </c>
    </row>
    <row r="19" spans="1:12" x14ac:dyDescent="0.35">
      <c r="A19" s="2">
        <v>43416</v>
      </c>
      <c r="B19" s="11">
        <v>3169861</v>
      </c>
      <c r="C19" s="3" t="s">
        <v>12</v>
      </c>
      <c r="D19" s="3" t="s">
        <v>7</v>
      </c>
      <c r="E19" s="3">
        <v>3</v>
      </c>
      <c r="F19" s="3">
        <v>85</v>
      </c>
      <c r="G19" s="3"/>
    </row>
    <row r="20" spans="1:12" x14ac:dyDescent="0.35">
      <c r="A20" s="2">
        <v>43419</v>
      </c>
      <c r="B20" s="11">
        <v>6228399</v>
      </c>
      <c r="C20" s="3" t="s">
        <v>12</v>
      </c>
      <c r="D20" s="3" t="s">
        <v>7</v>
      </c>
      <c r="E20" s="3">
        <v>6</v>
      </c>
      <c r="F20" s="3">
        <v>88</v>
      </c>
      <c r="G20" s="3"/>
    </row>
    <row r="21" spans="1:12" x14ac:dyDescent="0.35">
      <c r="A21" s="2">
        <v>43416</v>
      </c>
      <c r="B21" s="11">
        <v>8737717</v>
      </c>
      <c r="C21" s="3" t="s">
        <v>11</v>
      </c>
      <c r="D21" s="3" t="s">
        <v>8</v>
      </c>
      <c r="E21" s="3">
        <v>6</v>
      </c>
      <c r="F21" s="3">
        <v>97</v>
      </c>
      <c r="G21" s="3"/>
    </row>
    <row r="22" spans="1:12" x14ac:dyDescent="0.35">
      <c r="A22" s="2">
        <v>43418</v>
      </c>
      <c r="B22" s="11">
        <v>4576119</v>
      </c>
      <c r="C22" s="3" t="s">
        <v>12</v>
      </c>
      <c r="D22" s="3" t="s">
        <v>6</v>
      </c>
      <c r="E22" s="3">
        <v>6</v>
      </c>
      <c r="F22" s="3">
        <v>87</v>
      </c>
      <c r="G22" s="3"/>
    </row>
    <row r="23" spans="1:12" x14ac:dyDescent="0.35">
      <c r="A23" s="2">
        <v>43420</v>
      </c>
      <c r="B23" s="11">
        <v>1303530</v>
      </c>
      <c r="C23" s="3" t="s">
        <v>12</v>
      </c>
      <c r="D23" s="3" t="s">
        <v>9</v>
      </c>
      <c r="E23" s="3">
        <v>6</v>
      </c>
      <c r="F23" s="3">
        <v>79</v>
      </c>
      <c r="G23" s="3"/>
    </row>
    <row r="24" spans="1:12" x14ac:dyDescent="0.35">
      <c r="A24" s="2">
        <v>43416</v>
      </c>
      <c r="B24" s="11">
        <v>5002207</v>
      </c>
      <c r="C24" s="3" t="s">
        <v>11</v>
      </c>
      <c r="D24" s="3" t="s">
        <v>8</v>
      </c>
      <c r="E24" s="3">
        <v>5</v>
      </c>
      <c r="F24" s="3">
        <v>87</v>
      </c>
      <c r="G24" s="3"/>
    </row>
    <row r="25" spans="1:12" x14ac:dyDescent="0.35">
      <c r="A25" s="2">
        <v>43416</v>
      </c>
      <c r="B25" s="11">
        <v>9077824</v>
      </c>
      <c r="C25" s="3" t="s">
        <v>12</v>
      </c>
      <c r="D25" s="3" t="s">
        <v>7</v>
      </c>
      <c r="E25" s="3">
        <v>4</v>
      </c>
      <c r="F25" s="3">
        <v>63</v>
      </c>
      <c r="G25" s="3"/>
    </row>
    <row r="26" spans="1:12" x14ac:dyDescent="0.35">
      <c r="A26" s="2">
        <v>43420</v>
      </c>
      <c r="B26" s="11">
        <v>8387912</v>
      </c>
      <c r="C26" s="3" t="s">
        <v>11</v>
      </c>
      <c r="D26" s="3" t="s">
        <v>5</v>
      </c>
      <c r="E26" s="3">
        <v>2</v>
      </c>
      <c r="F26" s="3">
        <v>77</v>
      </c>
      <c r="G26" s="3"/>
    </row>
    <row r="27" spans="1:12" x14ac:dyDescent="0.35">
      <c r="A27" s="2">
        <v>43418</v>
      </c>
      <c r="B27" s="11">
        <v>8813673</v>
      </c>
      <c r="C27" s="3" t="s">
        <v>11</v>
      </c>
      <c r="D27" s="3" t="s">
        <v>5</v>
      </c>
      <c r="E27" s="3">
        <v>3</v>
      </c>
      <c r="F27" s="3">
        <v>61</v>
      </c>
      <c r="G27" s="3"/>
    </row>
    <row r="28" spans="1:12" x14ac:dyDescent="0.35">
      <c r="A28" s="2">
        <v>43416</v>
      </c>
      <c r="B28" s="11">
        <v>3231682</v>
      </c>
      <c r="C28" s="3" t="s">
        <v>12</v>
      </c>
      <c r="D28" s="3" t="s">
        <v>7</v>
      </c>
      <c r="E28" s="3">
        <v>5</v>
      </c>
      <c r="F28" s="3">
        <v>89</v>
      </c>
      <c r="G28" s="3"/>
    </row>
    <row r="29" spans="1:12" x14ac:dyDescent="0.35">
      <c r="A29" s="2">
        <v>43420</v>
      </c>
      <c r="B29" s="11">
        <v>1437250</v>
      </c>
      <c r="C29" s="3" t="s">
        <v>12</v>
      </c>
      <c r="D29" s="3" t="s">
        <v>6</v>
      </c>
      <c r="E29" s="3">
        <v>6</v>
      </c>
      <c r="F29" s="3">
        <v>73</v>
      </c>
      <c r="G29" s="3"/>
    </row>
    <row r="30" spans="1:12" x14ac:dyDescent="0.35">
      <c r="A30" s="2">
        <v>43417</v>
      </c>
      <c r="B30" s="11">
        <v>6360768</v>
      </c>
      <c r="C30" s="3" t="s">
        <v>12</v>
      </c>
      <c r="D30" s="3" t="s">
        <v>6</v>
      </c>
      <c r="E30" s="3">
        <v>6</v>
      </c>
      <c r="F30" s="3">
        <v>90</v>
      </c>
      <c r="G30" s="3"/>
    </row>
    <row r="31" spans="1:12" x14ac:dyDescent="0.35">
      <c r="A31" s="2">
        <v>43416</v>
      </c>
      <c r="B31" s="11">
        <v>3335781</v>
      </c>
      <c r="C31" s="3" t="s">
        <v>12</v>
      </c>
      <c r="D31" s="3" t="s">
        <v>6</v>
      </c>
      <c r="E31" s="3">
        <v>3</v>
      </c>
      <c r="F31" s="3">
        <v>61</v>
      </c>
      <c r="G31" s="3"/>
    </row>
    <row r="32" spans="1:12" x14ac:dyDescent="0.35">
      <c r="A32" s="2">
        <v>43417</v>
      </c>
      <c r="B32" s="11">
        <v>5008744</v>
      </c>
      <c r="C32" s="3" t="s">
        <v>11</v>
      </c>
      <c r="D32" s="3" t="s">
        <v>8</v>
      </c>
      <c r="E32" s="3">
        <v>6</v>
      </c>
      <c r="F32" s="3">
        <v>54</v>
      </c>
      <c r="G32" s="3"/>
    </row>
    <row r="33" spans="1:7" x14ac:dyDescent="0.35">
      <c r="A33" s="2">
        <v>43418</v>
      </c>
      <c r="B33" s="11">
        <v>3455845</v>
      </c>
      <c r="C33" s="3" t="s">
        <v>12</v>
      </c>
      <c r="D33" s="3" t="s">
        <v>9</v>
      </c>
      <c r="E33" s="3">
        <v>5</v>
      </c>
      <c r="F33" s="3">
        <v>76</v>
      </c>
      <c r="G33" s="3"/>
    </row>
    <row r="34" spans="1:7" x14ac:dyDescent="0.35">
      <c r="A34" s="2">
        <v>43419</v>
      </c>
      <c r="B34" s="11">
        <v>3832445</v>
      </c>
      <c r="C34" s="3" t="s">
        <v>12</v>
      </c>
      <c r="D34" s="3" t="s">
        <v>7</v>
      </c>
      <c r="E34" s="3">
        <v>5</v>
      </c>
      <c r="F34" s="3">
        <v>54</v>
      </c>
      <c r="G34" s="3"/>
    </row>
    <row r="35" spans="1:7" x14ac:dyDescent="0.35">
      <c r="A35" s="2">
        <v>43418</v>
      </c>
      <c r="B35" s="11">
        <v>7995482</v>
      </c>
      <c r="C35" s="3" t="s">
        <v>12</v>
      </c>
      <c r="D35" s="3" t="s">
        <v>9</v>
      </c>
      <c r="E35" s="3">
        <v>5</v>
      </c>
      <c r="F35" s="3">
        <v>81</v>
      </c>
      <c r="G35" s="3"/>
    </row>
    <row r="36" spans="1:7" x14ac:dyDescent="0.35">
      <c r="A36" s="2">
        <v>43418</v>
      </c>
      <c r="B36" s="11">
        <v>2416633</v>
      </c>
      <c r="C36" s="3" t="s">
        <v>12</v>
      </c>
      <c r="D36" s="3" t="s">
        <v>9</v>
      </c>
      <c r="E36" s="3">
        <v>3</v>
      </c>
      <c r="F36" s="3">
        <v>98</v>
      </c>
      <c r="G36" s="3"/>
    </row>
    <row r="37" spans="1:7" x14ac:dyDescent="0.35">
      <c r="A37" s="2">
        <v>43416</v>
      </c>
      <c r="B37" s="11">
        <v>7056370</v>
      </c>
      <c r="C37" s="3" t="s">
        <v>12</v>
      </c>
      <c r="D37" s="3" t="s">
        <v>7</v>
      </c>
      <c r="E37" s="3">
        <v>2</v>
      </c>
      <c r="F37" s="3">
        <v>72</v>
      </c>
      <c r="G37" s="3"/>
    </row>
    <row r="38" spans="1:7" x14ac:dyDescent="0.35">
      <c r="A38" s="2">
        <v>43418</v>
      </c>
      <c r="B38" s="11">
        <v>8916087</v>
      </c>
      <c r="C38" s="3" t="s">
        <v>11</v>
      </c>
      <c r="D38" s="3" t="s">
        <v>5</v>
      </c>
      <c r="E38" s="3">
        <v>6</v>
      </c>
      <c r="F38" s="3">
        <v>66</v>
      </c>
      <c r="G38" s="3"/>
    </row>
    <row r="39" spans="1:7" x14ac:dyDescent="0.35">
      <c r="A39" s="2">
        <v>43420</v>
      </c>
      <c r="B39" s="11">
        <v>4862862</v>
      </c>
      <c r="C39" s="3" t="s">
        <v>12</v>
      </c>
      <c r="D39" s="3" t="s">
        <v>9</v>
      </c>
      <c r="E39" s="3">
        <v>5</v>
      </c>
      <c r="F39" s="3">
        <v>97</v>
      </c>
      <c r="G39" s="3"/>
    </row>
    <row r="40" spans="1:7" x14ac:dyDescent="0.35">
      <c r="A40" s="2">
        <v>43416</v>
      </c>
      <c r="B40" s="11">
        <v>6838618</v>
      </c>
      <c r="C40" s="3" t="s">
        <v>12</v>
      </c>
      <c r="D40" s="3" t="s">
        <v>6</v>
      </c>
      <c r="E40" s="3">
        <v>2</v>
      </c>
      <c r="F40" s="3">
        <v>73</v>
      </c>
      <c r="G40" s="3"/>
    </row>
    <row r="41" spans="1:7" x14ac:dyDescent="0.35">
      <c r="A41" s="2">
        <v>43420</v>
      </c>
      <c r="B41" s="11">
        <v>8191292</v>
      </c>
      <c r="C41" s="3" t="s">
        <v>12</v>
      </c>
      <c r="D41" s="3" t="s">
        <v>6</v>
      </c>
      <c r="E41" s="3">
        <v>5</v>
      </c>
      <c r="F41" s="3">
        <v>80</v>
      </c>
      <c r="G41" s="3"/>
    </row>
    <row r="42" spans="1:7" x14ac:dyDescent="0.35">
      <c r="A42" s="2">
        <v>43418</v>
      </c>
      <c r="B42" s="11">
        <v>1894541</v>
      </c>
      <c r="C42" s="3" t="s">
        <v>12</v>
      </c>
      <c r="D42" s="3" t="s">
        <v>9</v>
      </c>
      <c r="E42" s="3">
        <v>5</v>
      </c>
      <c r="F42" s="3">
        <v>71</v>
      </c>
      <c r="G42" s="3"/>
    </row>
    <row r="43" spans="1:7" x14ac:dyDescent="0.35">
      <c r="A43" s="2">
        <v>43420</v>
      </c>
      <c r="B43" s="11">
        <v>2562524</v>
      </c>
      <c r="C43" s="3" t="s">
        <v>12</v>
      </c>
      <c r="D43" s="3" t="s">
        <v>6</v>
      </c>
      <c r="E43" s="3">
        <v>6</v>
      </c>
      <c r="F43" s="3">
        <v>55</v>
      </c>
      <c r="G43" s="3"/>
    </row>
    <row r="44" spans="1:7" x14ac:dyDescent="0.35">
      <c r="A44" s="2">
        <v>43417</v>
      </c>
      <c r="B44" s="11">
        <v>1134318</v>
      </c>
      <c r="C44" s="3" t="s">
        <v>11</v>
      </c>
      <c r="D44" s="3" t="s">
        <v>8</v>
      </c>
      <c r="E44" s="3">
        <v>2</v>
      </c>
      <c r="F44" s="3">
        <v>90</v>
      </c>
      <c r="G44" s="3"/>
    </row>
    <row r="45" spans="1:7" x14ac:dyDescent="0.35">
      <c r="A45" s="2">
        <v>43419</v>
      </c>
      <c r="B45" s="11">
        <v>2612729</v>
      </c>
      <c r="C45" s="3" t="s">
        <v>11</v>
      </c>
      <c r="D45" s="3" t="s">
        <v>8</v>
      </c>
      <c r="E45" s="3">
        <v>6</v>
      </c>
      <c r="F45" s="3">
        <v>97</v>
      </c>
      <c r="G45" s="3"/>
    </row>
    <row r="46" spans="1:7" x14ac:dyDescent="0.35">
      <c r="A46" s="2">
        <v>43416</v>
      </c>
      <c r="B46" s="11">
        <v>1487967</v>
      </c>
      <c r="C46" s="3" t="s">
        <v>12</v>
      </c>
      <c r="D46" s="3" t="s">
        <v>9</v>
      </c>
      <c r="E46" s="3">
        <v>2</v>
      </c>
      <c r="F46" s="3">
        <v>85</v>
      </c>
      <c r="G46" s="3"/>
    </row>
    <row r="47" spans="1:7" x14ac:dyDescent="0.35">
      <c r="A47" s="2">
        <v>43417</v>
      </c>
      <c r="B47" s="11">
        <v>9059469</v>
      </c>
      <c r="C47" s="3" t="s">
        <v>12</v>
      </c>
      <c r="D47" s="3" t="s">
        <v>9</v>
      </c>
      <c r="E47" s="3">
        <v>4</v>
      </c>
      <c r="F47" s="3">
        <v>52</v>
      </c>
      <c r="G47" s="3"/>
    </row>
    <row r="48" spans="1:7" x14ac:dyDescent="0.35">
      <c r="A48" s="2">
        <v>43417</v>
      </c>
      <c r="B48" s="11">
        <v>9727250</v>
      </c>
      <c r="C48" s="3" t="s">
        <v>12</v>
      </c>
      <c r="D48" s="3" t="s">
        <v>7</v>
      </c>
      <c r="E48" s="3">
        <v>5</v>
      </c>
      <c r="F48" s="3">
        <v>53</v>
      </c>
      <c r="G48" s="3"/>
    </row>
    <row r="49" spans="1:7" x14ac:dyDescent="0.35">
      <c r="A49" s="2">
        <v>43419</v>
      </c>
      <c r="B49" s="11">
        <v>5540334</v>
      </c>
      <c r="C49" s="3" t="s">
        <v>11</v>
      </c>
      <c r="D49" s="3" t="s">
        <v>5</v>
      </c>
      <c r="E49" s="3">
        <v>5</v>
      </c>
      <c r="F49" s="3">
        <v>54</v>
      </c>
      <c r="G49" s="3"/>
    </row>
    <row r="50" spans="1:7" x14ac:dyDescent="0.35">
      <c r="A50" s="2">
        <v>43418</v>
      </c>
      <c r="B50" s="11">
        <v>3210595</v>
      </c>
      <c r="C50" s="3" t="s">
        <v>12</v>
      </c>
      <c r="D50" s="3" t="s">
        <v>9</v>
      </c>
      <c r="E50" s="3">
        <v>6</v>
      </c>
      <c r="F50" s="3">
        <v>86</v>
      </c>
      <c r="G50" s="3"/>
    </row>
    <row r="51" spans="1:7" x14ac:dyDescent="0.35">
      <c r="A51" s="2">
        <v>43419</v>
      </c>
      <c r="B51" s="11">
        <v>3536522</v>
      </c>
      <c r="C51" s="3" t="s">
        <v>12</v>
      </c>
      <c r="D51" s="3" t="s">
        <v>7</v>
      </c>
      <c r="E51" s="3">
        <v>4</v>
      </c>
      <c r="F51" s="3">
        <v>89</v>
      </c>
      <c r="G51" s="3"/>
    </row>
    <row r="52" spans="1:7" x14ac:dyDescent="0.35">
      <c r="A52" s="2">
        <v>43418</v>
      </c>
      <c r="B52" s="11">
        <v>8807062</v>
      </c>
      <c r="C52" s="3" t="s">
        <v>12</v>
      </c>
      <c r="D52" s="3" t="s">
        <v>9</v>
      </c>
      <c r="E52" s="3">
        <v>4</v>
      </c>
      <c r="F52" s="3">
        <v>51</v>
      </c>
      <c r="G52" s="3"/>
    </row>
    <row r="53" spans="1:7" x14ac:dyDescent="0.35">
      <c r="A53" s="2">
        <v>43419</v>
      </c>
      <c r="B53" s="11">
        <v>9473020</v>
      </c>
      <c r="C53" s="3" t="s">
        <v>11</v>
      </c>
      <c r="D53" s="3" t="s">
        <v>5</v>
      </c>
      <c r="E53" s="3">
        <v>2</v>
      </c>
      <c r="F53" s="3">
        <v>56</v>
      </c>
      <c r="G53" s="3"/>
    </row>
    <row r="54" spans="1:7" x14ac:dyDescent="0.35">
      <c r="A54" s="2">
        <v>43420</v>
      </c>
      <c r="B54" s="11">
        <v>7596124</v>
      </c>
      <c r="C54" s="3" t="s">
        <v>12</v>
      </c>
      <c r="D54" s="3" t="s">
        <v>9</v>
      </c>
      <c r="E54" s="3">
        <v>5</v>
      </c>
      <c r="F54" s="3">
        <v>70</v>
      </c>
      <c r="G54" s="3"/>
    </row>
    <row r="55" spans="1:7" x14ac:dyDescent="0.35">
      <c r="A55" s="2">
        <v>43419</v>
      </c>
      <c r="B55" s="11">
        <v>3104124</v>
      </c>
      <c r="C55" s="3" t="s">
        <v>11</v>
      </c>
      <c r="D55" s="3" t="s">
        <v>5</v>
      </c>
      <c r="E55" s="3">
        <v>6</v>
      </c>
      <c r="F55" s="3">
        <v>84</v>
      </c>
      <c r="G55" s="3"/>
    </row>
    <row r="56" spans="1:7" x14ac:dyDescent="0.35">
      <c r="A56" s="2">
        <v>43418</v>
      </c>
      <c r="B56" s="11">
        <v>8298656</v>
      </c>
      <c r="C56" s="3" t="s">
        <v>11</v>
      </c>
      <c r="D56" s="3" t="s">
        <v>8</v>
      </c>
      <c r="E56" s="3">
        <v>4</v>
      </c>
      <c r="F56" s="3">
        <v>70</v>
      </c>
      <c r="G56" s="3"/>
    </row>
    <row r="57" spans="1:7" x14ac:dyDescent="0.35">
      <c r="A57" s="2">
        <v>43420</v>
      </c>
      <c r="B57" s="11">
        <v>3107809</v>
      </c>
      <c r="C57" s="3" t="s">
        <v>11</v>
      </c>
      <c r="D57" s="3" t="s">
        <v>5</v>
      </c>
      <c r="E57" s="3">
        <v>3</v>
      </c>
      <c r="F57" s="3">
        <v>53</v>
      </c>
      <c r="G57" s="3"/>
    </row>
    <row r="58" spans="1:7" x14ac:dyDescent="0.35">
      <c r="A58" s="2">
        <v>43416</v>
      </c>
      <c r="B58" s="11">
        <v>9453073</v>
      </c>
      <c r="C58" s="3" t="s">
        <v>11</v>
      </c>
      <c r="D58" s="3" t="s">
        <v>8</v>
      </c>
      <c r="E58" s="3">
        <v>2</v>
      </c>
      <c r="F58" s="3">
        <v>98</v>
      </c>
      <c r="G58" s="3"/>
    </row>
    <row r="59" spans="1:7" x14ac:dyDescent="0.35">
      <c r="A59" s="2">
        <v>43419</v>
      </c>
      <c r="B59" s="11">
        <v>7359320</v>
      </c>
      <c r="C59" s="3" t="s">
        <v>12</v>
      </c>
      <c r="D59" s="3" t="s">
        <v>9</v>
      </c>
      <c r="E59" s="3">
        <v>5</v>
      </c>
      <c r="F59" s="3">
        <v>80</v>
      </c>
      <c r="G59" s="3"/>
    </row>
    <row r="60" spans="1:7" x14ac:dyDescent="0.35">
      <c r="A60" s="2">
        <v>43417</v>
      </c>
      <c r="B60" s="11">
        <v>5571607</v>
      </c>
      <c r="C60" s="3" t="s">
        <v>11</v>
      </c>
      <c r="D60" s="3" t="s">
        <v>8</v>
      </c>
      <c r="E60" s="3">
        <v>6</v>
      </c>
      <c r="F60" s="3">
        <v>82</v>
      </c>
      <c r="G60" s="3"/>
    </row>
    <row r="61" spans="1:7" x14ac:dyDescent="0.35">
      <c r="A61" s="2">
        <v>43416</v>
      </c>
      <c r="B61" s="11">
        <v>8736007</v>
      </c>
      <c r="C61" s="3" t="s">
        <v>12</v>
      </c>
      <c r="D61" s="3" t="s">
        <v>9</v>
      </c>
      <c r="E61" s="3">
        <v>5</v>
      </c>
      <c r="F61" s="3">
        <v>52</v>
      </c>
      <c r="G61" s="3"/>
    </row>
    <row r="62" spans="1:7" x14ac:dyDescent="0.35">
      <c r="A62" s="2">
        <v>43417</v>
      </c>
      <c r="B62" s="11">
        <v>8359271</v>
      </c>
      <c r="C62" s="3" t="s">
        <v>11</v>
      </c>
      <c r="D62" s="3" t="s">
        <v>8</v>
      </c>
      <c r="E62" s="3">
        <v>6</v>
      </c>
      <c r="F62" s="3">
        <v>67</v>
      </c>
      <c r="G62" s="3"/>
    </row>
    <row r="63" spans="1:7" x14ac:dyDescent="0.35">
      <c r="A63" s="2">
        <v>43420</v>
      </c>
      <c r="B63" s="11">
        <v>7699747</v>
      </c>
      <c r="C63" s="3" t="s">
        <v>12</v>
      </c>
      <c r="D63" s="3" t="s">
        <v>9</v>
      </c>
      <c r="E63" s="3">
        <v>4</v>
      </c>
      <c r="F63" s="3">
        <v>51</v>
      </c>
      <c r="G63" s="3"/>
    </row>
    <row r="64" spans="1:7" x14ac:dyDescent="0.35">
      <c r="A64" s="2">
        <v>43419</v>
      </c>
      <c r="B64" s="11">
        <v>3922670</v>
      </c>
      <c r="C64" s="3" t="s">
        <v>12</v>
      </c>
      <c r="D64" s="3" t="s">
        <v>9</v>
      </c>
      <c r="E64" s="3">
        <v>2</v>
      </c>
      <c r="F64" s="3">
        <v>79</v>
      </c>
      <c r="G64" s="3"/>
    </row>
    <row r="65" spans="1:7" x14ac:dyDescent="0.35">
      <c r="A65" s="2">
        <v>43417</v>
      </c>
      <c r="B65" s="11">
        <v>5541269</v>
      </c>
      <c r="C65" s="3" t="s">
        <v>11</v>
      </c>
      <c r="D65" s="3" t="s">
        <v>8</v>
      </c>
      <c r="E65" s="3">
        <v>3</v>
      </c>
      <c r="F65" s="3">
        <v>66</v>
      </c>
      <c r="G65" s="3"/>
    </row>
    <row r="66" spans="1:7" x14ac:dyDescent="0.35">
      <c r="A66" s="2">
        <v>43420</v>
      </c>
      <c r="B66" s="11">
        <v>2984843</v>
      </c>
      <c r="C66" s="3" t="s">
        <v>11</v>
      </c>
      <c r="D66" s="3" t="s">
        <v>5</v>
      </c>
      <c r="E66" s="3">
        <v>4</v>
      </c>
      <c r="F66" s="3">
        <v>83</v>
      </c>
      <c r="G66" s="3"/>
    </row>
    <row r="67" spans="1:7" x14ac:dyDescent="0.35">
      <c r="A67" s="2">
        <v>43420</v>
      </c>
      <c r="B67" s="11">
        <v>3910578</v>
      </c>
      <c r="C67" s="3" t="s">
        <v>12</v>
      </c>
      <c r="D67" s="3" t="s">
        <v>7</v>
      </c>
      <c r="E67" s="3">
        <v>6</v>
      </c>
      <c r="F67" s="3">
        <v>89</v>
      </c>
      <c r="G67" s="3"/>
    </row>
    <row r="68" spans="1:7" x14ac:dyDescent="0.35">
      <c r="A68" s="2">
        <v>43417</v>
      </c>
      <c r="B68" s="11">
        <v>2450580</v>
      </c>
      <c r="C68" s="3" t="s">
        <v>12</v>
      </c>
      <c r="D68" s="3" t="s">
        <v>9</v>
      </c>
      <c r="E68" s="3">
        <v>4</v>
      </c>
      <c r="F68" s="3">
        <v>73</v>
      </c>
      <c r="G68" s="3"/>
    </row>
    <row r="69" spans="1:7" x14ac:dyDescent="0.35">
      <c r="A69" s="2">
        <v>43416</v>
      </c>
      <c r="B69" s="11">
        <v>3158931</v>
      </c>
      <c r="C69" s="3" t="s">
        <v>11</v>
      </c>
      <c r="D69" s="3" t="s">
        <v>5</v>
      </c>
      <c r="E69" s="3">
        <v>6</v>
      </c>
      <c r="F69" s="3">
        <v>50</v>
      </c>
      <c r="G69" s="3"/>
    </row>
    <row r="70" spans="1:7" x14ac:dyDescent="0.35">
      <c r="A70" s="2">
        <v>43417</v>
      </c>
      <c r="B70" s="11">
        <v>3558759</v>
      </c>
      <c r="C70" s="3" t="s">
        <v>11</v>
      </c>
      <c r="D70" s="3" t="s">
        <v>8</v>
      </c>
      <c r="E70" s="3">
        <v>3</v>
      </c>
      <c r="F70" s="3">
        <v>85</v>
      </c>
      <c r="G70" s="3"/>
    </row>
    <row r="71" spans="1:7" x14ac:dyDescent="0.35">
      <c r="A71" s="2">
        <v>43419</v>
      </c>
      <c r="B71" s="11">
        <v>9799999</v>
      </c>
      <c r="C71" s="3" t="s">
        <v>12</v>
      </c>
      <c r="D71" s="3" t="s">
        <v>6</v>
      </c>
      <c r="E71" s="3">
        <v>4</v>
      </c>
      <c r="F71" s="3">
        <v>73</v>
      </c>
      <c r="G71" s="3"/>
    </row>
    <row r="72" spans="1:7" x14ac:dyDescent="0.35">
      <c r="A72" s="2">
        <v>43417</v>
      </c>
      <c r="B72" s="11">
        <v>2500694</v>
      </c>
      <c r="C72" s="3" t="s">
        <v>11</v>
      </c>
      <c r="D72" s="3" t="s">
        <v>5</v>
      </c>
      <c r="E72" s="3">
        <v>3</v>
      </c>
      <c r="F72" s="3">
        <v>91</v>
      </c>
      <c r="G72" s="3"/>
    </row>
    <row r="73" spans="1:7" x14ac:dyDescent="0.35">
      <c r="A73" s="2">
        <v>43419</v>
      </c>
      <c r="B73" s="11">
        <v>4609051</v>
      </c>
      <c r="C73" s="3" t="s">
        <v>12</v>
      </c>
      <c r="D73" s="3" t="s">
        <v>9</v>
      </c>
      <c r="E73" s="3">
        <v>3</v>
      </c>
      <c r="F73" s="3">
        <v>72</v>
      </c>
      <c r="G73" s="3"/>
    </row>
    <row r="74" spans="1:7" x14ac:dyDescent="0.35">
      <c r="A74" s="2">
        <v>43416</v>
      </c>
      <c r="B74" s="11">
        <v>5130276</v>
      </c>
      <c r="C74" s="3" t="s">
        <v>12</v>
      </c>
      <c r="D74" s="3" t="s">
        <v>6</v>
      </c>
      <c r="E74" s="3">
        <v>6</v>
      </c>
      <c r="F74" s="3">
        <v>73</v>
      </c>
      <c r="G74" s="3"/>
    </row>
    <row r="75" spans="1:7" x14ac:dyDescent="0.35">
      <c r="A75" s="2">
        <v>43418</v>
      </c>
      <c r="B75" s="11">
        <v>2409195</v>
      </c>
      <c r="C75" s="3" t="s">
        <v>12</v>
      </c>
      <c r="D75" s="3" t="s">
        <v>7</v>
      </c>
      <c r="E75" s="3">
        <v>5</v>
      </c>
      <c r="F75" s="3">
        <v>60</v>
      </c>
      <c r="G75" s="3"/>
    </row>
    <row r="76" spans="1:7" x14ac:dyDescent="0.35">
      <c r="A76" s="2">
        <v>43419</v>
      </c>
      <c r="B76" s="11">
        <v>5597973</v>
      </c>
      <c r="C76" s="3" t="s">
        <v>12</v>
      </c>
      <c r="D76" s="3" t="s">
        <v>6</v>
      </c>
      <c r="E76" s="3">
        <v>2</v>
      </c>
      <c r="F76" s="3">
        <v>83</v>
      </c>
      <c r="G76" s="3"/>
    </row>
    <row r="77" spans="1:7" x14ac:dyDescent="0.35">
      <c r="A77" s="2">
        <v>43418</v>
      </c>
      <c r="B77" s="11">
        <v>1911624</v>
      </c>
      <c r="C77" s="3" t="s">
        <v>11</v>
      </c>
      <c r="D77" s="3" t="s">
        <v>8</v>
      </c>
      <c r="E77" s="3">
        <v>4</v>
      </c>
      <c r="F77" s="3">
        <v>51</v>
      </c>
      <c r="G77" s="3"/>
    </row>
    <row r="78" spans="1:7" x14ac:dyDescent="0.35">
      <c r="A78" s="2">
        <v>43420</v>
      </c>
      <c r="B78" s="11">
        <v>8520183</v>
      </c>
      <c r="C78" s="3" t="s">
        <v>11</v>
      </c>
      <c r="D78" s="3" t="s">
        <v>8</v>
      </c>
      <c r="E78" s="3">
        <v>4</v>
      </c>
      <c r="F78" s="3">
        <v>67</v>
      </c>
      <c r="G78" s="3"/>
    </row>
    <row r="79" spans="1:7" x14ac:dyDescent="0.35">
      <c r="A79" s="2">
        <v>43418</v>
      </c>
      <c r="B79" s="11">
        <v>7934668</v>
      </c>
      <c r="C79" s="3" t="s">
        <v>12</v>
      </c>
      <c r="D79" s="3" t="s">
        <v>9</v>
      </c>
      <c r="E79" s="3">
        <v>4</v>
      </c>
      <c r="F79" s="3">
        <v>72</v>
      </c>
      <c r="G79" s="3"/>
    </row>
    <row r="80" spans="1:7" x14ac:dyDescent="0.35">
      <c r="A80" s="2">
        <v>43417</v>
      </c>
      <c r="B80" s="11">
        <v>2598975</v>
      </c>
      <c r="C80" s="3" t="s">
        <v>11</v>
      </c>
      <c r="D80" s="3" t="s">
        <v>5</v>
      </c>
      <c r="E80" s="3">
        <v>5</v>
      </c>
      <c r="F80" s="3">
        <v>53</v>
      </c>
      <c r="G80" s="3"/>
    </row>
    <row r="81" spans="1:7" x14ac:dyDescent="0.35">
      <c r="A81" s="2">
        <v>43419</v>
      </c>
      <c r="B81" s="11">
        <v>7408900</v>
      </c>
      <c r="C81" s="3" t="s">
        <v>12</v>
      </c>
      <c r="D81" s="3" t="s">
        <v>9</v>
      </c>
      <c r="E81" s="3">
        <v>5</v>
      </c>
      <c r="F81" s="3">
        <v>56</v>
      </c>
      <c r="G81" s="3"/>
    </row>
    <row r="82" spans="1:7" x14ac:dyDescent="0.35">
      <c r="A82" s="2">
        <v>43418</v>
      </c>
      <c r="B82" s="11">
        <v>9432726</v>
      </c>
      <c r="C82" s="3" t="s">
        <v>12</v>
      </c>
      <c r="D82" s="3" t="s">
        <v>7</v>
      </c>
      <c r="E82" s="3">
        <v>3</v>
      </c>
      <c r="F82" s="3">
        <v>99</v>
      </c>
      <c r="G82" s="3"/>
    </row>
    <row r="83" spans="1:7" x14ac:dyDescent="0.35">
      <c r="A83" s="2">
        <v>43417</v>
      </c>
      <c r="B83" s="11">
        <v>9371450</v>
      </c>
      <c r="C83" s="3" t="s">
        <v>12</v>
      </c>
      <c r="D83" s="3" t="s">
        <v>9</v>
      </c>
      <c r="E83" s="3">
        <v>3</v>
      </c>
      <c r="F83" s="3">
        <v>85</v>
      </c>
      <c r="G83" s="3"/>
    </row>
    <row r="84" spans="1:7" x14ac:dyDescent="0.35">
      <c r="A84" s="2">
        <v>43416</v>
      </c>
      <c r="B84" s="11">
        <v>2448468</v>
      </c>
      <c r="C84" s="3" t="s">
        <v>11</v>
      </c>
      <c r="D84" s="3" t="s">
        <v>5</v>
      </c>
      <c r="E84" s="3">
        <v>6</v>
      </c>
      <c r="F84" s="3">
        <v>82</v>
      </c>
      <c r="G84" s="3"/>
    </row>
    <row r="85" spans="1:7" x14ac:dyDescent="0.35">
      <c r="A85" s="2">
        <v>43416</v>
      </c>
      <c r="B85" s="11">
        <v>7465957</v>
      </c>
      <c r="C85" s="3" t="s">
        <v>12</v>
      </c>
      <c r="D85" s="3" t="s">
        <v>9</v>
      </c>
      <c r="E85" s="3">
        <v>4</v>
      </c>
      <c r="F85" s="3">
        <v>79</v>
      </c>
      <c r="G85" s="3"/>
    </row>
    <row r="86" spans="1:7" x14ac:dyDescent="0.35">
      <c r="A86" s="2">
        <v>43417</v>
      </c>
      <c r="B86" s="11">
        <v>9086157</v>
      </c>
      <c r="C86" s="3" t="s">
        <v>12</v>
      </c>
      <c r="D86" s="3" t="s">
        <v>6</v>
      </c>
      <c r="E86" s="3">
        <v>2</v>
      </c>
      <c r="F86" s="3">
        <v>66</v>
      </c>
      <c r="G86" s="3"/>
    </row>
    <row r="87" spans="1:7" x14ac:dyDescent="0.35">
      <c r="A87" s="2">
        <v>43420</v>
      </c>
      <c r="B87" s="11">
        <v>4775013</v>
      </c>
      <c r="C87" s="3" t="s">
        <v>11</v>
      </c>
      <c r="D87" s="3" t="s">
        <v>5</v>
      </c>
      <c r="E87" s="3">
        <v>5</v>
      </c>
      <c r="F87" s="3">
        <v>79</v>
      </c>
      <c r="G87" s="3"/>
    </row>
    <row r="88" spans="1:7" x14ac:dyDescent="0.35">
      <c r="A88" s="2">
        <v>43417</v>
      </c>
      <c r="B88" s="11">
        <v>1966247</v>
      </c>
      <c r="C88" s="3" t="s">
        <v>12</v>
      </c>
      <c r="D88" s="3" t="s">
        <v>6</v>
      </c>
      <c r="E88" s="3">
        <v>4</v>
      </c>
      <c r="F88" s="3">
        <v>58</v>
      </c>
      <c r="G88" s="3"/>
    </row>
    <row r="89" spans="1:7" x14ac:dyDescent="0.35">
      <c r="A89" s="2">
        <v>43418</v>
      </c>
      <c r="B89" s="11">
        <v>5430002</v>
      </c>
      <c r="C89" s="3" t="s">
        <v>12</v>
      </c>
      <c r="D89" s="3" t="s">
        <v>7</v>
      </c>
      <c r="E89" s="3">
        <v>2</v>
      </c>
      <c r="F89" s="3">
        <v>66</v>
      </c>
      <c r="G89" s="3"/>
    </row>
    <row r="90" spans="1:7" x14ac:dyDescent="0.35">
      <c r="A90" s="2">
        <v>43416</v>
      </c>
      <c r="B90" s="11">
        <v>2817032</v>
      </c>
      <c r="C90" s="3" t="s">
        <v>12</v>
      </c>
      <c r="D90" s="3" t="s">
        <v>7</v>
      </c>
      <c r="E90" s="3">
        <v>4</v>
      </c>
      <c r="F90" s="3">
        <v>67</v>
      </c>
      <c r="G90" s="3"/>
    </row>
    <row r="91" spans="1:7" x14ac:dyDescent="0.35">
      <c r="A91" s="2">
        <v>43416</v>
      </c>
      <c r="B91" s="11">
        <v>9311060</v>
      </c>
      <c r="C91" s="3" t="s">
        <v>11</v>
      </c>
      <c r="D91" s="3" t="s">
        <v>5</v>
      </c>
      <c r="E91" s="3">
        <v>5</v>
      </c>
      <c r="F91" s="3">
        <v>84</v>
      </c>
      <c r="G91" s="3"/>
    </row>
    <row r="92" spans="1:7" x14ac:dyDescent="0.35">
      <c r="A92" s="2">
        <v>43420</v>
      </c>
      <c r="B92" s="11">
        <v>3816905</v>
      </c>
      <c r="C92" s="3" t="s">
        <v>11</v>
      </c>
      <c r="D92" s="3" t="s">
        <v>8</v>
      </c>
      <c r="E92" s="3">
        <v>5</v>
      </c>
      <c r="F92" s="3">
        <v>94</v>
      </c>
      <c r="G92" s="3"/>
    </row>
    <row r="93" spans="1:7" x14ac:dyDescent="0.35">
      <c r="A93" s="2">
        <v>43418</v>
      </c>
      <c r="B93" s="11">
        <v>2539555</v>
      </c>
      <c r="C93" s="3" t="s">
        <v>12</v>
      </c>
      <c r="D93" s="3" t="s">
        <v>9</v>
      </c>
      <c r="E93" s="3">
        <v>4</v>
      </c>
      <c r="F93" s="3">
        <v>99</v>
      </c>
      <c r="G93" s="3"/>
    </row>
    <row r="94" spans="1:7" x14ac:dyDescent="0.35">
      <c r="A94" s="2">
        <v>43420</v>
      </c>
      <c r="B94" s="11">
        <v>2584531</v>
      </c>
      <c r="C94" s="3" t="s">
        <v>11</v>
      </c>
      <c r="D94" s="3" t="s">
        <v>5</v>
      </c>
      <c r="E94" s="3">
        <v>3</v>
      </c>
      <c r="F94" s="3">
        <v>86</v>
      </c>
      <c r="G94" s="3"/>
    </row>
    <row r="95" spans="1:7" x14ac:dyDescent="0.35">
      <c r="A95" s="2">
        <v>43417</v>
      </c>
      <c r="B95" s="11">
        <v>7561019</v>
      </c>
      <c r="C95" s="3" t="s">
        <v>11</v>
      </c>
      <c r="D95" s="3" t="s">
        <v>5</v>
      </c>
      <c r="E95" s="3">
        <v>5</v>
      </c>
      <c r="F95" s="3">
        <v>76</v>
      </c>
      <c r="G95" s="3"/>
    </row>
    <row r="96" spans="1:7" x14ac:dyDescent="0.35">
      <c r="A96" s="2">
        <v>43416</v>
      </c>
      <c r="B96" s="11">
        <v>2019954</v>
      </c>
      <c r="C96" s="3" t="s">
        <v>12</v>
      </c>
      <c r="D96" s="3" t="s">
        <v>6</v>
      </c>
      <c r="E96" s="3">
        <v>4</v>
      </c>
      <c r="F96" s="3">
        <v>99</v>
      </c>
      <c r="G96" s="3"/>
    </row>
    <row r="97" spans="1:7" x14ac:dyDescent="0.35">
      <c r="A97" s="2">
        <v>43420</v>
      </c>
      <c r="B97" s="11">
        <v>8746341</v>
      </c>
      <c r="C97" s="3" t="s">
        <v>11</v>
      </c>
      <c r="D97" s="3" t="s">
        <v>8</v>
      </c>
      <c r="E97" s="3">
        <v>6</v>
      </c>
      <c r="F97" s="3">
        <v>68</v>
      </c>
      <c r="G97" s="3"/>
    </row>
    <row r="98" spans="1:7" x14ac:dyDescent="0.35">
      <c r="A98" s="2">
        <v>43418</v>
      </c>
      <c r="B98" s="11">
        <v>1142381</v>
      </c>
      <c r="C98" s="3" t="s">
        <v>11</v>
      </c>
      <c r="D98" s="3" t="s">
        <v>8</v>
      </c>
      <c r="E98" s="3">
        <v>5</v>
      </c>
      <c r="F98" s="3">
        <v>95</v>
      </c>
      <c r="G98" s="3"/>
    </row>
    <row r="99" spans="1:7" x14ac:dyDescent="0.35">
      <c r="A99" s="2">
        <v>43419</v>
      </c>
      <c r="B99" s="11">
        <v>9118846</v>
      </c>
      <c r="C99" s="3" t="s">
        <v>12</v>
      </c>
      <c r="D99" s="3" t="s">
        <v>7</v>
      </c>
      <c r="E99" s="3">
        <v>3</v>
      </c>
      <c r="F99" s="3">
        <v>69</v>
      </c>
      <c r="G99" s="3"/>
    </row>
    <row r="100" spans="1:7" x14ac:dyDescent="0.35">
      <c r="A100" s="2">
        <v>43417</v>
      </c>
      <c r="B100" s="11">
        <v>4250085</v>
      </c>
      <c r="C100" s="3" t="s">
        <v>12</v>
      </c>
      <c r="D100" s="3" t="s">
        <v>7</v>
      </c>
      <c r="E100" s="3">
        <v>6</v>
      </c>
      <c r="F100" s="3">
        <v>54</v>
      </c>
      <c r="G100" s="3"/>
    </row>
    <row r="101" spans="1:7" x14ac:dyDescent="0.35">
      <c r="A101" s="2">
        <v>43417</v>
      </c>
      <c r="B101" s="11">
        <v>5276094</v>
      </c>
      <c r="C101" s="3" t="s">
        <v>11</v>
      </c>
      <c r="D101" s="3" t="s">
        <v>5</v>
      </c>
      <c r="E101" s="3">
        <v>6</v>
      </c>
      <c r="F101" s="3">
        <v>100</v>
      </c>
      <c r="G101" s="3"/>
    </row>
  </sheetData>
  <pageMargins left="0.7" right="0.7" top="0.75" bottom="0.75" header="0.3" footer="0.3"/>
  <pageSetup orientation="portrait" horizontalDpi="4294967293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 Sales -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Kendall Barnett</cp:lastModifiedBy>
  <dcterms:created xsi:type="dcterms:W3CDTF">2018-11-21T00:41:18Z</dcterms:created>
  <dcterms:modified xsi:type="dcterms:W3CDTF">2020-12-28T16:26:46Z</dcterms:modified>
</cp:coreProperties>
</file>