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laboggess/Desktop/"/>
    </mc:Choice>
  </mc:AlternateContent>
  <xr:revisionPtr revIDLastSave="0" documentId="13_ncr:1_{847FDDE3-067B-1141-8E73-2CD49EDAF348}" xr6:coauthVersionLast="47" xr6:coauthVersionMax="47" xr10:uidLastSave="{00000000-0000-0000-0000-000000000000}"/>
  <bookViews>
    <workbookView xWindow="380" yWindow="500" windowWidth="22560" windowHeight="17500" activeTab="5" xr2:uid="{FB90DD39-D888-1D42-B54E-85AD0AC9463F}"/>
  </bookViews>
  <sheets>
    <sheet name="Demo" sheetId="4" r:id="rId1"/>
    <sheet name="Correct" sheetId="1" r:id="rId2"/>
    <sheet name="Time" sheetId="2" r:id="rId3"/>
    <sheet name="Goodness" sheetId="3" r:id="rId4"/>
    <sheet name="GoodnessNum" sheetId="5" r:id="rId5"/>
    <sheet name="Goodness Graphs" sheetId="6" r:id="rId6"/>
  </sheets>
  <definedNames>
    <definedName name="_xlchart.v1.0" hidden="1">'Goodness Graphs'!$A$5:$A$11</definedName>
    <definedName name="_xlchart.v1.1" hidden="1">'Goodness Graphs'!$B$4</definedName>
    <definedName name="_xlchart.v1.2" hidden="1">'Goodness Graphs'!$B$5:$B$11</definedName>
    <definedName name="_xlchart.v1.3" hidden="1">'Goodness Graphs'!$C$4</definedName>
    <definedName name="_xlchart.v1.4" hidden="1">'Goodness Graphs'!$C$5:$C$11</definedName>
    <definedName name="_xlchart.v2.5" hidden="1">'Goodness Graphs'!$A$5:$A$11</definedName>
    <definedName name="_xlchart.v2.6" hidden="1">'Goodness Graphs'!$B$4</definedName>
    <definedName name="_xlchart.v2.7" hidden="1">'Goodness Graphs'!$B$5:$B$11</definedName>
    <definedName name="_xlchart.v2.8" hidden="1">'Goodness Graphs'!$C$4</definedName>
    <definedName name="_xlchart.v2.9" hidden="1">'Goodness Graphs'!$C$5:$C$11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3" i="4"/>
  <c r="G16" i="4"/>
  <c r="G17" i="4"/>
  <c r="G18" i="4"/>
  <c r="G19" i="4"/>
  <c r="G15" i="4"/>
  <c r="U28" i="5"/>
  <c r="U27" i="5"/>
  <c r="U26" i="5"/>
  <c r="U25" i="5"/>
  <c r="U24" i="5"/>
  <c r="U23" i="5"/>
  <c r="U22" i="5"/>
  <c r="T28" i="5"/>
  <c r="T27" i="5"/>
  <c r="T26" i="5"/>
  <c r="T25" i="5"/>
  <c r="T24" i="5"/>
  <c r="T23" i="5"/>
  <c r="T22" i="5"/>
  <c r="T9" i="5"/>
  <c r="U15" i="5"/>
  <c r="U14" i="5"/>
  <c r="U13" i="5"/>
  <c r="U12" i="5"/>
  <c r="U11" i="5"/>
  <c r="U10" i="5"/>
  <c r="U9" i="5"/>
  <c r="T15" i="5"/>
  <c r="T14" i="5"/>
  <c r="T13" i="5"/>
  <c r="T12" i="5"/>
  <c r="T11" i="5"/>
  <c r="T10" i="5"/>
  <c r="F7" i="1"/>
  <c r="E7" i="1"/>
  <c r="F6" i="1"/>
  <c r="E6" i="1"/>
  <c r="F18" i="4"/>
  <c r="F17" i="4"/>
  <c r="F16" i="4"/>
  <c r="F15" i="4"/>
  <c r="F11" i="4"/>
  <c r="F10" i="4"/>
  <c r="F5" i="4"/>
  <c r="F4" i="4"/>
  <c r="F3" i="4"/>
  <c r="K57" i="2"/>
  <c r="K56" i="2"/>
  <c r="B57" i="2"/>
  <c r="B56" i="2"/>
</calcChain>
</file>

<file path=xl/sharedStrings.xml><?xml version="1.0" encoding="utf-8"?>
<sst xmlns="http://schemas.openxmlformats.org/spreadsheetml/2006/main" count="1524" uniqueCount="47">
  <si>
    <t>Ours</t>
  </si>
  <si>
    <t>Q1</t>
  </si>
  <si>
    <t>Q2</t>
  </si>
  <si>
    <t>Q3</t>
  </si>
  <si>
    <t>Q4</t>
  </si>
  <si>
    <t>Q5</t>
  </si>
  <si>
    <t>Q6</t>
  </si>
  <si>
    <t>Q7</t>
  </si>
  <si>
    <t>Q8</t>
  </si>
  <si>
    <t>Baseline</t>
  </si>
  <si>
    <t>Understanding</t>
  </si>
  <si>
    <t>Satisfaction</t>
  </si>
  <si>
    <t>Detailed</t>
  </si>
  <si>
    <t>Complete</t>
  </si>
  <si>
    <t>Actionable</t>
  </si>
  <si>
    <t>Reliable</t>
  </si>
  <si>
    <t>Trustworthy</t>
  </si>
  <si>
    <t>Average</t>
  </si>
  <si>
    <t>Stan Dev</t>
  </si>
  <si>
    <t>Gender</t>
  </si>
  <si>
    <t>Age</t>
  </si>
  <si>
    <t>Female</t>
  </si>
  <si>
    <t>Male</t>
  </si>
  <si>
    <t>Non-binary / third gender</t>
  </si>
  <si>
    <t>Familiarty</t>
  </si>
  <si>
    <t>Moderately familiar</t>
  </si>
  <si>
    <t>Slightly familiar</t>
  </si>
  <si>
    <t>Not familiar at all</t>
  </si>
  <si>
    <t>Very familiar</t>
  </si>
  <si>
    <t>Other</t>
  </si>
  <si>
    <t>Extremilty familiar</t>
  </si>
  <si>
    <t>Strongly agree</t>
  </si>
  <si>
    <t>Somewhat agree</t>
  </si>
  <si>
    <t>Somewhat disagree</t>
  </si>
  <si>
    <t>Neither agree nor disagree</t>
  </si>
  <si>
    <t>Strongly disagree</t>
  </si>
  <si>
    <t>Constrained Rollout (Proposed)</t>
  </si>
  <si>
    <t>Sample-based (Baseline)</t>
  </si>
  <si>
    <t>*Understanding</t>
  </si>
  <si>
    <t>*Satisfaction</t>
  </si>
  <si>
    <t>Trust</t>
  </si>
  <si>
    <t>Reliabllity</t>
  </si>
  <si>
    <t>*Actionability</t>
  </si>
  <si>
    <t>Completeness</t>
  </si>
  <si>
    <t>*Detail</t>
  </si>
  <si>
    <t>Number Correct Answers For Ours</t>
  </si>
  <si>
    <t>Number Correct Answers For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</si>
</sst>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'Goodness Graphs'!$B$4</c:f>
              <c:strCache>
                <c:ptCount val="1"/>
                <c:pt idx="0">
                  <c:v>Constrained Rollout (Proposed)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'Goodness Graphs'!$B$18:$B$24</c:f>
                <c:numCache>
                  <c:formatCode>General</c:formatCode>
                  <c:ptCount val="7"/>
                  <c:pt idx="0">
                    <c:v>1.2660154790966955</c:v>
                  </c:pt>
                  <c:pt idx="1">
                    <c:v>1.19996516842517</c:v>
                  </c:pt>
                  <c:pt idx="2">
                    <c:v>1.0364314630685687</c:v>
                  </c:pt>
                  <c:pt idx="3">
                    <c:v>1.1903478061837727</c:v>
                  </c:pt>
                  <c:pt idx="4">
                    <c:v>1.1280942585694447</c:v>
                  </c:pt>
                  <c:pt idx="5">
                    <c:v>1.0825392958519988</c:v>
                  </c:pt>
                  <c:pt idx="6">
                    <c:v>1.0454659033502334</c:v>
                  </c:pt>
                </c:numCache>
              </c:numRef>
            </c:plus>
            <c:minus>
              <c:numRef>
                <c:f>'Goodness Graphs'!$B$18:$B$24</c:f>
                <c:numCache>
                  <c:formatCode>General</c:formatCode>
                  <c:ptCount val="7"/>
                  <c:pt idx="0">
                    <c:v>1.2660154790966955</c:v>
                  </c:pt>
                  <c:pt idx="1">
                    <c:v>1.19996516842517</c:v>
                  </c:pt>
                  <c:pt idx="2">
                    <c:v>1.0364314630685687</c:v>
                  </c:pt>
                  <c:pt idx="3">
                    <c:v>1.1903478061837727</c:v>
                  </c:pt>
                  <c:pt idx="4">
                    <c:v>1.1280942585694447</c:v>
                  </c:pt>
                  <c:pt idx="5">
                    <c:v>1.0825392958519988</c:v>
                  </c:pt>
                  <c:pt idx="6">
                    <c:v>1.0454659033502334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'Goodness Graphs'!$A$5:$A$11</c:f>
              <c:strCache>
                <c:ptCount val="7"/>
                <c:pt idx="0">
                  <c:v>Trust</c:v>
                </c:pt>
                <c:pt idx="1">
                  <c:v>Reliabllity</c:v>
                </c:pt>
                <c:pt idx="2">
                  <c:v>*Actionability</c:v>
                </c:pt>
                <c:pt idx="3">
                  <c:v>Completeness</c:v>
                </c:pt>
                <c:pt idx="4">
                  <c:v>*Detail</c:v>
                </c:pt>
                <c:pt idx="5">
                  <c:v>*Satisfaction</c:v>
                </c:pt>
                <c:pt idx="6">
                  <c:v>*Understanding</c:v>
                </c:pt>
              </c:strCache>
            </c:strRef>
          </c:cat>
          <c:val>
            <c:numRef>
              <c:f>'Goodness Graphs'!$B$5:$B$11</c:f>
              <c:numCache>
                <c:formatCode>General</c:formatCode>
                <c:ptCount val="7"/>
                <c:pt idx="0">
                  <c:v>3.3295454545454546</c:v>
                </c:pt>
                <c:pt idx="1">
                  <c:v>3.4090909090909092</c:v>
                </c:pt>
                <c:pt idx="2">
                  <c:v>4.2727272727272725</c:v>
                </c:pt>
                <c:pt idx="3">
                  <c:v>3.9090909090909092</c:v>
                </c:pt>
                <c:pt idx="4">
                  <c:v>4.0568181818181817</c:v>
                </c:pt>
                <c:pt idx="5">
                  <c:v>4.0227272727272725</c:v>
                </c:pt>
                <c:pt idx="6">
                  <c:v>4.1818181818181817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2540-9BD2-29858AA1F3A1}"/>
            </c:ext>
          </c:extLst>
        </c:ser>
        <c:ser>
          <c:idx val="1"/>
          <c:order val="1"/>
          <c:tx>
            <c:strRef>
              <c:f>'Goodness Graphs'!$C$4</c:f>
              <c:strCache>
                <c:ptCount val="1"/>
                <c:pt idx="0">
                  <c:v>Sample-based (Baseline)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'Goodness Graphs'!$C$18:$C$24</c:f>
                <c:numCache>
                  <c:formatCode>General</c:formatCode>
                  <c:ptCount val="7"/>
                  <c:pt idx="0">
                    <c:v>1.2180611381450208</c:v>
                  </c:pt>
                  <c:pt idx="1">
                    <c:v>1.2425325538332683</c:v>
                  </c:pt>
                  <c:pt idx="2">
                    <c:v>1.1187931062663234</c:v>
                  </c:pt>
                  <c:pt idx="3">
                    <c:v>1.2750622334064956</c:v>
                  </c:pt>
                  <c:pt idx="4">
                    <c:v>1.2771093764657102</c:v>
                  </c:pt>
                  <c:pt idx="5">
                    <c:v>1.1317933171973864</c:v>
                  </c:pt>
                  <c:pt idx="6">
                    <c:v>1.0168383807572288</c:v>
                  </c:pt>
                </c:numCache>
              </c:numRef>
            </c:plus>
            <c:minus>
              <c:numRef>
                <c:f>'Goodness Graphs'!$C$18:$C$24</c:f>
                <c:numCache>
                  <c:formatCode>General</c:formatCode>
                  <c:ptCount val="7"/>
                  <c:pt idx="0">
                    <c:v>1.2180611381450208</c:v>
                  </c:pt>
                  <c:pt idx="1">
                    <c:v>1.2425325538332683</c:v>
                  </c:pt>
                  <c:pt idx="2">
                    <c:v>1.1187931062663234</c:v>
                  </c:pt>
                  <c:pt idx="3">
                    <c:v>1.2750622334064956</c:v>
                  </c:pt>
                  <c:pt idx="4">
                    <c:v>1.2771093764657102</c:v>
                  </c:pt>
                  <c:pt idx="5">
                    <c:v>1.1317933171973864</c:v>
                  </c:pt>
                  <c:pt idx="6">
                    <c:v>1.0168383807572288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'Goodness Graphs'!$A$5:$A$11</c:f>
              <c:strCache>
                <c:ptCount val="7"/>
                <c:pt idx="0">
                  <c:v>Trust</c:v>
                </c:pt>
                <c:pt idx="1">
                  <c:v>Reliabllity</c:v>
                </c:pt>
                <c:pt idx="2">
                  <c:v>*Actionability</c:v>
                </c:pt>
                <c:pt idx="3">
                  <c:v>Completeness</c:v>
                </c:pt>
                <c:pt idx="4">
                  <c:v>*Detail</c:v>
                </c:pt>
                <c:pt idx="5">
                  <c:v>*Satisfaction</c:v>
                </c:pt>
                <c:pt idx="6">
                  <c:v>*Understanding</c:v>
                </c:pt>
              </c:strCache>
            </c:strRef>
          </c:cat>
          <c:val>
            <c:numRef>
              <c:f>'Goodness Graphs'!$C$5:$C$11</c:f>
              <c:numCache>
                <c:formatCode>General</c:formatCode>
                <c:ptCount val="7"/>
                <c:pt idx="0">
                  <c:v>3.1477272727272729</c:v>
                </c:pt>
                <c:pt idx="1">
                  <c:v>3.2954545454545454</c:v>
                </c:pt>
                <c:pt idx="2">
                  <c:v>3.9659090909090908</c:v>
                </c:pt>
                <c:pt idx="3">
                  <c:v>3.6704545454545454</c:v>
                </c:pt>
                <c:pt idx="4">
                  <c:v>3.7159090909090908</c:v>
                </c:pt>
                <c:pt idx="5">
                  <c:v>3.6704545454545454</c:v>
                </c:pt>
                <c:pt idx="6">
                  <c:v>3.9772727272727271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B-2540-9BD2-29858AA1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5965871"/>
        <c:axId val="1635928447"/>
      </c:barChart>
      <c:catAx>
        <c:axId val="1635965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28447"/>
        <c:crosses val="autoZero"/>
        <c:auto val="1"/>
        <c:lblAlgn val="ctr"/>
        <c:lblOffset val="100"/>
        <c:noMultiLvlLbl val="0"/>
      </c:catAx>
      <c:valAx>
        <c:axId val="163592844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Likert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Rating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155421385047727"/>
              <c:y val="0.90291033023857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658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731184441167469"/>
          <c:y val="3.2835820895522387E-2"/>
          <c:w val="0.76558832531092624"/>
          <c:h val="7.5611235162768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6</xdr:row>
      <xdr:rowOff>101600</xdr:rowOff>
    </xdr:from>
    <xdr:to>
      <xdr:col>13</xdr:col>
      <xdr:colOff>520700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19B3F-8A09-E560-C32D-D1DC3EFEE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91EC-5925-7343-98BC-1880BD03754E}">
  <dimension ref="A1:G89"/>
  <sheetViews>
    <sheetView workbookViewId="0">
      <selection activeCell="H2" sqref="H2"/>
    </sheetView>
  </sheetViews>
  <sheetFormatPr baseColWidth="10" defaultRowHeight="16" x14ac:dyDescent="0.2"/>
  <cols>
    <col min="3" max="3" width="16.33203125" customWidth="1"/>
    <col min="5" max="5" width="17" customWidth="1"/>
  </cols>
  <sheetData>
    <row r="1" spans="1:7" x14ac:dyDescent="0.2">
      <c r="A1" t="s">
        <v>19</v>
      </c>
      <c r="B1" t="s">
        <v>20</v>
      </c>
      <c r="C1" t="s">
        <v>24</v>
      </c>
    </row>
    <row r="2" spans="1:7" x14ac:dyDescent="0.2">
      <c r="A2" s="1" t="s">
        <v>21</v>
      </c>
      <c r="B2" s="1">
        <v>26</v>
      </c>
      <c r="C2" s="1" t="s">
        <v>25</v>
      </c>
      <c r="E2" t="s">
        <v>19</v>
      </c>
    </row>
    <row r="3" spans="1:7" x14ac:dyDescent="0.2">
      <c r="A3" s="1" t="s">
        <v>22</v>
      </c>
      <c r="B3" s="1">
        <v>32</v>
      </c>
      <c r="C3" s="1" t="s">
        <v>26</v>
      </c>
      <c r="E3" t="s">
        <v>22</v>
      </c>
      <c r="F3">
        <f>COUNTIF(A2:A89,"Male")</f>
        <v>46</v>
      </c>
      <c r="G3">
        <f>F3/88</f>
        <v>0.52272727272727271</v>
      </c>
    </row>
    <row r="4" spans="1:7" x14ac:dyDescent="0.2">
      <c r="A4" s="1" t="s">
        <v>21</v>
      </c>
      <c r="B4" s="1">
        <v>28</v>
      </c>
      <c r="C4" s="1" t="s">
        <v>27</v>
      </c>
      <c r="E4" t="s">
        <v>21</v>
      </c>
      <c r="F4">
        <f>COUNTIF(A2:A89,"Female")</f>
        <v>40</v>
      </c>
      <c r="G4">
        <f t="shared" ref="G4:G5" si="0">F4/88</f>
        <v>0.45454545454545453</v>
      </c>
    </row>
    <row r="5" spans="1:7" x14ac:dyDescent="0.2">
      <c r="A5" s="1" t="s">
        <v>22</v>
      </c>
      <c r="B5" s="1">
        <v>30</v>
      </c>
      <c r="C5" s="1" t="s">
        <v>26</v>
      </c>
      <c r="E5" t="s">
        <v>29</v>
      </c>
      <c r="F5">
        <f>COUNTIF(A2:A89,"Non-binary / third gender")</f>
        <v>2</v>
      </c>
      <c r="G5">
        <f t="shared" si="0"/>
        <v>2.2727272727272728E-2</v>
      </c>
    </row>
    <row r="6" spans="1:7" x14ac:dyDescent="0.2">
      <c r="A6" s="1" t="s">
        <v>22</v>
      </c>
      <c r="B6" s="1">
        <v>28</v>
      </c>
      <c r="C6" s="1" t="s">
        <v>27</v>
      </c>
    </row>
    <row r="7" spans="1:7" x14ac:dyDescent="0.2">
      <c r="A7" s="1" t="s">
        <v>22</v>
      </c>
      <c r="B7" s="1">
        <v>21</v>
      </c>
      <c r="C7" s="1" t="s">
        <v>27</v>
      </c>
    </row>
    <row r="8" spans="1:7" x14ac:dyDescent="0.2">
      <c r="A8" s="1" t="s">
        <v>22</v>
      </c>
      <c r="B8" s="1">
        <v>26</v>
      </c>
      <c r="C8" s="1" t="s">
        <v>26</v>
      </c>
    </row>
    <row r="9" spans="1:7" x14ac:dyDescent="0.2">
      <c r="A9" s="1" t="s">
        <v>21</v>
      </c>
      <c r="B9" s="1">
        <v>29</v>
      </c>
      <c r="C9" s="1" t="s">
        <v>27</v>
      </c>
      <c r="E9" t="s">
        <v>20</v>
      </c>
    </row>
    <row r="10" spans="1:7" x14ac:dyDescent="0.2">
      <c r="A10" s="1" t="s">
        <v>22</v>
      </c>
      <c r="B10" s="1">
        <v>31</v>
      </c>
      <c r="C10" s="1" t="s">
        <v>26</v>
      </c>
      <c r="E10" t="s">
        <v>17</v>
      </c>
      <c r="F10">
        <f>AVERAGE(B2:B89)</f>
        <v>23.943181818181817</v>
      </c>
    </row>
    <row r="11" spans="1:7" x14ac:dyDescent="0.2">
      <c r="A11" s="1" t="s">
        <v>22</v>
      </c>
      <c r="B11" s="1">
        <v>33</v>
      </c>
      <c r="C11" s="1" t="s">
        <v>25</v>
      </c>
      <c r="E11" t="s">
        <v>18</v>
      </c>
      <c r="F11">
        <f>STDEV(B2:B89)</f>
        <v>6.0616714711400741</v>
      </c>
    </row>
    <row r="12" spans="1:7" x14ac:dyDescent="0.2">
      <c r="A12" s="1" t="s">
        <v>21</v>
      </c>
      <c r="B12" s="1">
        <v>26</v>
      </c>
      <c r="C12" s="1" t="s">
        <v>26</v>
      </c>
    </row>
    <row r="13" spans="1:7" x14ac:dyDescent="0.2">
      <c r="A13" s="1" t="s">
        <v>21</v>
      </c>
      <c r="B13" s="1">
        <v>28</v>
      </c>
      <c r="C13" s="1" t="s">
        <v>26</v>
      </c>
    </row>
    <row r="14" spans="1:7" x14ac:dyDescent="0.2">
      <c r="A14" s="1" t="s">
        <v>21</v>
      </c>
      <c r="B14" s="1">
        <v>27</v>
      </c>
      <c r="C14" s="1" t="s">
        <v>25</v>
      </c>
      <c r="E14" t="s">
        <v>24</v>
      </c>
    </row>
    <row r="15" spans="1:7" x14ac:dyDescent="0.2">
      <c r="A15" s="1" t="s">
        <v>21</v>
      </c>
      <c r="B15" s="1">
        <v>34</v>
      </c>
      <c r="C15" s="1" t="s">
        <v>26</v>
      </c>
      <c r="E15" s="1" t="s">
        <v>27</v>
      </c>
      <c r="F15">
        <f>COUNTIF(C2:C89,"Not familiar at all")</f>
        <v>38</v>
      </c>
      <c r="G15">
        <f>F15/88</f>
        <v>0.43181818181818182</v>
      </c>
    </row>
    <row r="16" spans="1:7" x14ac:dyDescent="0.2">
      <c r="A16" s="1" t="s">
        <v>22</v>
      </c>
      <c r="B16" s="1">
        <v>19</v>
      </c>
      <c r="C16" s="1" t="s">
        <v>27</v>
      </c>
      <c r="E16" s="1" t="s">
        <v>26</v>
      </c>
      <c r="F16">
        <f>COUNTIF(C2:C89,"Slightly familiar")</f>
        <v>37</v>
      </c>
      <c r="G16">
        <f t="shared" ref="G16:G19" si="1">F16/88</f>
        <v>0.42045454545454547</v>
      </c>
    </row>
    <row r="17" spans="1:7" x14ac:dyDescent="0.2">
      <c r="A17" s="1" t="s">
        <v>21</v>
      </c>
      <c r="B17" s="1">
        <v>19</v>
      </c>
      <c r="C17" s="1" t="s">
        <v>27</v>
      </c>
      <c r="E17" s="1" t="s">
        <v>25</v>
      </c>
      <c r="F17">
        <f>COUNTIF(C2:C89,"Moderately familiar")</f>
        <v>11</v>
      </c>
      <c r="G17">
        <f t="shared" si="1"/>
        <v>0.125</v>
      </c>
    </row>
    <row r="18" spans="1:7" x14ac:dyDescent="0.2">
      <c r="A18" s="1" t="s">
        <v>21</v>
      </c>
      <c r="B18" s="1">
        <v>26</v>
      </c>
      <c r="C18" s="1" t="s">
        <v>26</v>
      </c>
      <c r="E18" s="1" t="s">
        <v>28</v>
      </c>
      <c r="F18">
        <f>COUNTIF(C2:C89,"Very familiar")</f>
        <v>2</v>
      </c>
      <c r="G18">
        <f t="shared" si="1"/>
        <v>2.2727272727272728E-2</v>
      </c>
    </row>
    <row r="19" spans="1:7" x14ac:dyDescent="0.2">
      <c r="A19" s="1" t="s">
        <v>22</v>
      </c>
      <c r="B19" s="1">
        <v>22</v>
      </c>
      <c r="C19" s="1" t="s">
        <v>27</v>
      </c>
      <c r="E19" s="1" t="s">
        <v>30</v>
      </c>
      <c r="F19">
        <v>0</v>
      </c>
      <c r="G19">
        <f t="shared" si="1"/>
        <v>0</v>
      </c>
    </row>
    <row r="20" spans="1:7" x14ac:dyDescent="0.2">
      <c r="A20" s="1" t="s">
        <v>21</v>
      </c>
      <c r="B20" s="1">
        <v>21</v>
      </c>
      <c r="C20" s="1" t="s">
        <v>26</v>
      </c>
    </row>
    <row r="21" spans="1:7" x14ac:dyDescent="0.2">
      <c r="A21" s="1" t="s">
        <v>22</v>
      </c>
      <c r="B21" s="1">
        <v>20</v>
      </c>
      <c r="C21" s="1" t="s">
        <v>27</v>
      </c>
    </row>
    <row r="22" spans="1:7" x14ac:dyDescent="0.2">
      <c r="A22" s="1" t="s">
        <v>22</v>
      </c>
      <c r="B22" s="1">
        <v>19</v>
      </c>
      <c r="C22" s="1" t="s">
        <v>27</v>
      </c>
    </row>
    <row r="23" spans="1:7" x14ac:dyDescent="0.2">
      <c r="A23" s="1" t="s">
        <v>22</v>
      </c>
      <c r="B23" s="1">
        <v>20</v>
      </c>
      <c r="C23" s="1" t="s">
        <v>26</v>
      </c>
    </row>
    <row r="24" spans="1:7" x14ac:dyDescent="0.2">
      <c r="A24" s="1" t="s">
        <v>22</v>
      </c>
      <c r="B24" s="1">
        <v>21</v>
      </c>
      <c r="C24" s="1" t="s">
        <v>27</v>
      </c>
    </row>
    <row r="25" spans="1:7" x14ac:dyDescent="0.2">
      <c r="A25" s="1" t="s">
        <v>22</v>
      </c>
      <c r="B25" s="1">
        <v>21</v>
      </c>
      <c r="C25" s="1" t="s">
        <v>27</v>
      </c>
    </row>
    <row r="26" spans="1:7" x14ac:dyDescent="0.2">
      <c r="A26" s="1" t="s">
        <v>22</v>
      </c>
      <c r="B26" s="1">
        <v>20</v>
      </c>
      <c r="C26" s="1" t="s">
        <v>27</v>
      </c>
    </row>
    <row r="27" spans="1:7" x14ac:dyDescent="0.2">
      <c r="A27" s="1" t="s">
        <v>22</v>
      </c>
      <c r="B27" s="1">
        <v>27</v>
      </c>
      <c r="C27" s="1" t="s">
        <v>26</v>
      </c>
    </row>
    <row r="28" spans="1:7" x14ac:dyDescent="0.2">
      <c r="A28" s="1" t="s">
        <v>22</v>
      </c>
      <c r="B28" s="1">
        <v>28</v>
      </c>
      <c r="C28" s="1" t="s">
        <v>26</v>
      </c>
    </row>
    <row r="29" spans="1:7" x14ac:dyDescent="0.2">
      <c r="A29" s="1" t="s">
        <v>22</v>
      </c>
      <c r="B29" s="1">
        <v>21</v>
      </c>
      <c r="C29" s="1" t="s">
        <v>27</v>
      </c>
    </row>
    <row r="30" spans="1:7" x14ac:dyDescent="0.2">
      <c r="A30" s="1" t="s">
        <v>22</v>
      </c>
      <c r="B30" s="1">
        <v>30</v>
      </c>
      <c r="C30" s="1" t="s">
        <v>25</v>
      </c>
    </row>
    <row r="31" spans="1:7" x14ac:dyDescent="0.2">
      <c r="A31" s="1" t="s">
        <v>22</v>
      </c>
      <c r="B31" s="1">
        <v>22</v>
      </c>
      <c r="C31" s="1" t="s">
        <v>27</v>
      </c>
    </row>
    <row r="32" spans="1:7" x14ac:dyDescent="0.2">
      <c r="A32" s="1" t="s">
        <v>22</v>
      </c>
      <c r="B32" s="1">
        <v>19</v>
      </c>
      <c r="C32" s="1" t="s">
        <v>25</v>
      </c>
    </row>
    <row r="33" spans="1:3" x14ac:dyDescent="0.2">
      <c r="A33" s="1" t="s">
        <v>21</v>
      </c>
      <c r="B33" s="1">
        <v>19</v>
      </c>
      <c r="C33" s="1" t="s">
        <v>27</v>
      </c>
    </row>
    <row r="34" spans="1:3" x14ac:dyDescent="0.2">
      <c r="A34" s="1" t="s">
        <v>23</v>
      </c>
      <c r="B34" s="1">
        <v>20</v>
      </c>
      <c r="C34" s="1" t="s">
        <v>25</v>
      </c>
    </row>
    <row r="35" spans="1:3" x14ac:dyDescent="0.2">
      <c r="A35" s="1" t="s">
        <v>22</v>
      </c>
      <c r="B35" s="1">
        <v>21</v>
      </c>
      <c r="C35" s="1" t="s">
        <v>26</v>
      </c>
    </row>
    <row r="36" spans="1:3" x14ac:dyDescent="0.2">
      <c r="A36" s="1" t="s">
        <v>21</v>
      </c>
      <c r="B36" s="1">
        <v>19</v>
      </c>
      <c r="C36" s="1" t="s">
        <v>25</v>
      </c>
    </row>
    <row r="37" spans="1:3" x14ac:dyDescent="0.2">
      <c r="A37" s="1" t="s">
        <v>22</v>
      </c>
      <c r="B37" s="1">
        <v>20</v>
      </c>
      <c r="C37" s="1" t="s">
        <v>27</v>
      </c>
    </row>
    <row r="38" spans="1:3" x14ac:dyDescent="0.2">
      <c r="A38" s="1" t="s">
        <v>21</v>
      </c>
      <c r="B38" s="1">
        <v>25</v>
      </c>
      <c r="C38" s="1" t="s">
        <v>26</v>
      </c>
    </row>
    <row r="39" spans="1:3" x14ac:dyDescent="0.2">
      <c r="A39" s="1" t="s">
        <v>21</v>
      </c>
      <c r="B39" s="1">
        <v>32</v>
      </c>
      <c r="C39" s="1" t="s">
        <v>27</v>
      </c>
    </row>
    <row r="40" spans="1:3" x14ac:dyDescent="0.2">
      <c r="A40" s="1" t="s">
        <v>22</v>
      </c>
      <c r="B40" s="1">
        <v>23</v>
      </c>
      <c r="C40" s="1" t="s">
        <v>27</v>
      </c>
    </row>
    <row r="41" spans="1:3" x14ac:dyDescent="0.2">
      <c r="A41" s="1" t="s">
        <v>21</v>
      </c>
      <c r="B41" s="1">
        <v>21</v>
      </c>
      <c r="C41" s="1" t="s">
        <v>27</v>
      </c>
    </row>
    <row r="42" spans="1:3" x14ac:dyDescent="0.2">
      <c r="A42" s="1" t="s">
        <v>21</v>
      </c>
      <c r="B42" s="1">
        <v>19</v>
      </c>
      <c r="C42" s="1" t="s">
        <v>26</v>
      </c>
    </row>
    <row r="43" spans="1:3" x14ac:dyDescent="0.2">
      <c r="A43" s="1" t="s">
        <v>21</v>
      </c>
      <c r="B43" s="1">
        <v>21</v>
      </c>
      <c r="C43" s="1" t="s">
        <v>27</v>
      </c>
    </row>
    <row r="44" spans="1:3" x14ac:dyDescent="0.2">
      <c r="A44" s="1" t="s">
        <v>21</v>
      </c>
      <c r="B44" s="1">
        <v>21</v>
      </c>
      <c r="C44" s="1" t="s">
        <v>26</v>
      </c>
    </row>
    <row r="45" spans="1:3" x14ac:dyDescent="0.2">
      <c r="A45" s="1" t="s">
        <v>23</v>
      </c>
      <c r="B45" s="1">
        <v>22</v>
      </c>
      <c r="C45" s="1" t="s">
        <v>27</v>
      </c>
    </row>
    <row r="46" spans="1:3" x14ac:dyDescent="0.2">
      <c r="A46" s="1" t="s">
        <v>21</v>
      </c>
      <c r="B46" s="1">
        <v>22</v>
      </c>
      <c r="C46" s="1" t="s">
        <v>25</v>
      </c>
    </row>
    <row r="47" spans="1:3" x14ac:dyDescent="0.2">
      <c r="A47" s="1" t="s">
        <v>22</v>
      </c>
      <c r="B47" s="1">
        <v>22</v>
      </c>
      <c r="C47" s="1" t="s">
        <v>26</v>
      </c>
    </row>
    <row r="48" spans="1:3" x14ac:dyDescent="0.2">
      <c r="A48" s="1" t="s">
        <v>22</v>
      </c>
      <c r="B48" s="1">
        <v>20</v>
      </c>
      <c r="C48" s="1" t="s">
        <v>26</v>
      </c>
    </row>
    <row r="49" spans="1:3" x14ac:dyDescent="0.2">
      <c r="A49" s="1" t="s">
        <v>22</v>
      </c>
      <c r="B49" s="1">
        <v>20</v>
      </c>
      <c r="C49" s="1" t="s">
        <v>26</v>
      </c>
    </row>
    <row r="50" spans="1:3" x14ac:dyDescent="0.2">
      <c r="A50" s="1" t="s">
        <v>22</v>
      </c>
      <c r="B50" s="1">
        <v>20</v>
      </c>
      <c r="C50" s="1" t="s">
        <v>27</v>
      </c>
    </row>
    <row r="51" spans="1:3" x14ac:dyDescent="0.2">
      <c r="A51" s="1" t="s">
        <v>22</v>
      </c>
      <c r="B51" s="1">
        <v>27</v>
      </c>
      <c r="C51" s="1" t="s">
        <v>25</v>
      </c>
    </row>
    <row r="52" spans="1:3" x14ac:dyDescent="0.2">
      <c r="A52" s="1" t="s">
        <v>22</v>
      </c>
      <c r="B52" s="1">
        <v>20</v>
      </c>
      <c r="C52" s="1" t="s">
        <v>27</v>
      </c>
    </row>
    <row r="53" spans="1:3" x14ac:dyDescent="0.2">
      <c r="A53" s="1" t="s">
        <v>21</v>
      </c>
      <c r="B53" s="1">
        <v>20</v>
      </c>
      <c r="C53" s="1" t="s">
        <v>26</v>
      </c>
    </row>
    <row r="54" spans="1:3" x14ac:dyDescent="0.2">
      <c r="A54" s="1" t="s">
        <v>21</v>
      </c>
      <c r="B54" s="1">
        <v>19</v>
      </c>
      <c r="C54" s="1" t="s">
        <v>27</v>
      </c>
    </row>
    <row r="55" spans="1:3" x14ac:dyDescent="0.2">
      <c r="A55" s="1" t="s">
        <v>22</v>
      </c>
      <c r="B55" s="1">
        <v>21</v>
      </c>
      <c r="C55" s="1" t="s">
        <v>26</v>
      </c>
    </row>
    <row r="56" spans="1:3" x14ac:dyDescent="0.2">
      <c r="A56" s="1" t="s">
        <v>22</v>
      </c>
      <c r="B56" s="1">
        <v>28</v>
      </c>
      <c r="C56" s="1" t="s">
        <v>28</v>
      </c>
    </row>
    <row r="57" spans="1:3" x14ac:dyDescent="0.2">
      <c r="A57" s="1" t="s">
        <v>21</v>
      </c>
      <c r="B57" s="1">
        <v>22</v>
      </c>
      <c r="C57" s="1" t="s">
        <v>26</v>
      </c>
    </row>
    <row r="58" spans="1:3" x14ac:dyDescent="0.2">
      <c r="A58" s="1" t="s">
        <v>22</v>
      </c>
      <c r="B58" s="1">
        <v>22</v>
      </c>
      <c r="C58" s="1" t="s">
        <v>26</v>
      </c>
    </row>
    <row r="59" spans="1:3" x14ac:dyDescent="0.2">
      <c r="A59" s="1" t="s">
        <v>21</v>
      </c>
      <c r="B59" s="1">
        <v>21</v>
      </c>
      <c r="C59" s="1" t="s">
        <v>27</v>
      </c>
    </row>
    <row r="60" spans="1:3" x14ac:dyDescent="0.2">
      <c r="A60" s="1" t="s">
        <v>21</v>
      </c>
      <c r="B60" s="1">
        <v>19</v>
      </c>
      <c r="C60" s="1" t="s">
        <v>27</v>
      </c>
    </row>
    <row r="61" spans="1:3" x14ac:dyDescent="0.2">
      <c r="A61" s="1" t="s">
        <v>21</v>
      </c>
      <c r="B61" s="1">
        <v>20</v>
      </c>
      <c r="C61" s="1" t="s">
        <v>27</v>
      </c>
    </row>
    <row r="62" spans="1:3" x14ac:dyDescent="0.2">
      <c r="A62" s="1" t="s">
        <v>22</v>
      </c>
      <c r="B62" s="1">
        <v>19</v>
      </c>
      <c r="C62" s="1" t="s">
        <v>26</v>
      </c>
    </row>
    <row r="63" spans="1:3" x14ac:dyDescent="0.2">
      <c r="A63" s="1" t="s">
        <v>22</v>
      </c>
      <c r="B63" s="1">
        <v>21</v>
      </c>
      <c r="C63" s="1" t="s">
        <v>26</v>
      </c>
    </row>
    <row r="64" spans="1:3" x14ac:dyDescent="0.2">
      <c r="A64" s="1" t="s">
        <v>21</v>
      </c>
      <c r="B64" s="1">
        <v>21</v>
      </c>
      <c r="C64" s="1" t="s">
        <v>27</v>
      </c>
    </row>
    <row r="65" spans="1:3" x14ac:dyDescent="0.2">
      <c r="A65" s="1" t="s">
        <v>21</v>
      </c>
      <c r="B65" s="1">
        <v>22</v>
      </c>
      <c r="C65" s="1" t="s">
        <v>26</v>
      </c>
    </row>
    <row r="66" spans="1:3" x14ac:dyDescent="0.2">
      <c r="A66" s="1" t="s">
        <v>21</v>
      </c>
      <c r="B66" s="1">
        <v>19</v>
      </c>
      <c r="C66" s="1" t="s">
        <v>26</v>
      </c>
    </row>
    <row r="67" spans="1:3" x14ac:dyDescent="0.2">
      <c r="A67" s="1" t="s">
        <v>21</v>
      </c>
      <c r="B67" s="1">
        <v>20</v>
      </c>
      <c r="C67" s="1" t="s">
        <v>27</v>
      </c>
    </row>
    <row r="68" spans="1:3" x14ac:dyDescent="0.2">
      <c r="A68" s="1" t="s">
        <v>21</v>
      </c>
      <c r="B68" s="1">
        <v>24</v>
      </c>
      <c r="C68" s="1" t="s">
        <v>27</v>
      </c>
    </row>
    <row r="69" spans="1:3" x14ac:dyDescent="0.2">
      <c r="A69" s="1" t="s">
        <v>22</v>
      </c>
      <c r="B69" s="1">
        <v>30</v>
      </c>
      <c r="C69" s="1" t="s">
        <v>28</v>
      </c>
    </row>
    <row r="70" spans="1:3" x14ac:dyDescent="0.2">
      <c r="A70" s="1" t="s">
        <v>21</v>
      </c>
      <c r="B70" s="1">
        <v>22</v>
      </c>
      <c r="C70" s="1" t="s">
        <v>27</v>
      </c>
    </row>
    <row r="71" spans="1:3" x14ac:dyDescent="0.2">
      <c r="A71" s="1" t="s">
        <v>21</v>
      </c>
      <c r="B71" s="1">
        <v>22</v>
      </c>
      <c r="C71" s="1" t="s">
        <v>26</v>
      </c>
    </row>
    <row r="72" spans="1:3" x14ac:dyDescent="0.2">
      <c r="A72" s="1" t="s">
        <v>21</v>
      </c>
      <c r="B72" s="1">
        <v>19</v>
      </c>
      <c r="C72" s="1" t="s">
        <v>26</v>
      </c>
    </row>
    <row r="73" spans="1:3" x14ac:dyDescent="0.2">
      <c r="A73" s="1" t="s">
        <v>21</v>
      </c>
      <c r="B73" s="1">
        <v>43</v>
      </c>
      <c r="C73" s="1" t="s">
        <v>26</v>
      </c>
    </row>
    <row r="74" spans="1:3" x14ac:dyDescent="0.2">
      <c r="A74" s="1" t="s">
        <v>21</v>
      </c>
      <c r="B74" s="1">
        <v>25</v>
      </c>
      <c r="C74" s="1" t="s">
        <v>27</v>
      </c>
    </row>
    <row r="75" spans="1:3" x14ac:dyDescent="0.2">
      <c r="A75" s="1" t="s">
        <v>21</v>
      </c>
      <c r="B75" s="1">
        <v>28</v>
      </c>
      <c r="C75" s="1" t="s">
        <v>27</v>
      </c>
    </row>
    <row r="76" spans="1:3" x14ac:dyDescent="0.2">
      <c r="A76" s="1" t="s">
        <v>21</v>
      </c>
      <c r="B76" s="1">
        <v>22</v>
      </c>
      <c r="C76" s="1" t="s">
        <v>27</v>
      </c>
    </row>
    <row r="77" spans="1:3" x14ac:dyDescent="0.2">
      <c r="A77" s="1" t="s">
        <v>22</v>
      </c>
      <c r="B77" s="1">
        <v>25</v>
      </c>
      <c r="C77" s="1" t="s">
        <v>27</v>
      </c>
    </row>
    <row r="78" spans="1:3" x14ac:dyDescent="0.2">
      <c r="A78" s="1" t="s">
        <v>21</v>
      </c>
      <c r="B78" s="1">
        <v>22</v>
      </c>
      <c r="C78" s="1" t="s">
        <v>27</v>
      </c>
    </row>
    <row r="79" spans="1:3" x14ac:dyDescent="0.2">
      <c r="A79" s="1" t="s">
        <v>22</v>
      </c>
      <c r="B79" s="1">
        <v>21</v>
      </c>
      <c r="C79" s="1" t="s">
        <v>26</v>
      </c>
    </row>
    <row r="80" spans="1:3" x14ac:dyDescent="0.2">
      <c r="A80" s="1" t="s">
        <v>22</v>
      </c>
      <c r="B80" s="1">
        <v>25</v>
      </c>
      <c r="C80" s="1" t="s">
        <v>26</v>
      </c>
    </row>
    <row r="81" spans="1:3" x14ac:dyDescent="0.2">
      <c r="A81" s="1" t="s">
        <v>22</v>
      </c>
      <c r="B81" s="1">
        <v>25</v>
      </c>
      <c r="C81" s="1" t="s">
        <v>26</v>
      </c>
    </row>
    <row r="82" spans="1:3" x14ac:dyDescent="0.2">
      <c r="A82" s="1" t="s">
        <v>21</v>
      </c>
      <c r="B82" s="1">
        <v>63</v>
      </c>
      <c r="C82" s="1" t="s">
        <v>25</v>
      </c>
    </row>
    <row r="83" spans="1:3" x14ac:dyDescent="0.2">
      <c r="A83" s="1" t="s">
        <v>22</v>
      </c>
      <c r="B83" s="1">
        <v>23</v>
      </c>
      <c r="C83" s="1" t="s">
        <v>27</v>
      </c>
    </row>
    <row r="84" spans="1:3" x14ac:dyDescent="0.2">
      <c r="A84" s="1" t="s">
        <v>22</v>
      </c>
      <c r="B84" s="1">
        <v>23</v>
      </c>
      <c r="C84" s="1" t="s">
        <v>27</v>
      </c>
    </row>
    <row r="85" spans="1:3" x14ac:dyDescent="0.2">
      <c r="A85" s="1" t="s">
        <v>22</v>
      </c>
      <c r="B85" s="1">
        <v>23</v>
      </c>
      <c r="C85" s="1" t="s">
        <v>25</v>
      </c>
    </row>
    <row r="86" spans="1:3" x14ac:dyDescent="0.2">
      <c r="A86" s="1" t="s">
        <v>22</v>
      </c>
      <c r="B86" s="1">
        <v>25</v>
      </c>
      <c r="C86" s="1" t="s">
        <v>26</v>
      </c>
    </row>
    <row r="87" spans="1:3" x14ac:dyDescent="0.2">
      <c r="A87" s="1" t="s">
        <v>22</v>
      </c>
      <c r="B87" s="1">
        <v>26</v>
      </c>
      <c r="C87" s="1" t="s">
        <v>26</v>
      </c>
    </row>
    <row r="88" spans="1:3" x14ac:dyDescent="0.2">
      <c r="A88" s="1" t="s">
        <v>22</v>
      </c>
      <c r="B88" s="1">
        <v>26</v>
      </c>
      <c r="C88" s="1" t="s">
        <v>26</v>
      </c>
    </row>
    <row r="89" spans="1:3" x14ac:dyDescent="0.2">
      <c r="A89" s="1" t="s">
        <v>21</v>
      </c>
      <c r="B89" s="1">
        <v>23</v>
      </c>
      <c r="C89" s="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83E9-ECE8-BB40-B033-E70F1AC78EC5}">
  <dimension ref="A1:F89"/>
  <sheetViews>
    <sheetView workbookViewId="0">
      <selection activeCell="B1" sqref="B1"/>
    </sheetView>
  </sheetViews>
  <sheetFormatPr baseColWidth="10" defaultRowHeight="16" x14ac:dyDescent="0.2"/>
  <cols>
    <col min="1" max="1" width="21.5" customWidth="1"/>
    <col min="2" max="2" width="25.1640625" customWidth="1"/>
  </cols>
  <sheetData>
    <row r="1" spans="1:6" x14ac:dyDescent="0.2">
      <c r="A1" t="s">
        <v>45</v>
      </c>
      <c r="B1" t="s">
        <v>46</v>
      </c>
    </row>
    <row r="2" spans="1:6" x14ac:dyDescent="0.2">
      <c r="A2" s="1">
        <v>4</v>
      </c>
      <c r="B2" s="1">
        <v>3</v>
      </c>
    </row>
    <row r="3" spans="1:6" x14ac:dyDescent="0.2">
      <c r="A3" s="1">
        <v>3</v>
      </c>
      <c r="B3" s="1">
        <v>1</v>
      </c>
    </row>
    <row r="4" spans="1:6" x14ac:dyDescent="0.2">
      <c r="A4" s="1">
        <v>2</v>
      </c>
      <c r="B4" s="1">
        <v>1</v>
      </c>
    </row>
    <row r="5" spans="1:6" x14ac:dyDescent="0.2">
      <c r="A5" s="1">
        <v>3</v>
      </c>
      <c r="B5" s="1">
        <v>0</v>
      </c>
      <c r="E5" t="s">
        <v>0</v>
      </c>
      <c r="F5" t="s">
        <v>9</v>
      </c>
    </row>
    <row r="6" spans="1:6" x14ac:dyDescent="0.2">
      <c r="A6" s="1">
        <v>4</v>
      </c>
      <c r="B6" s="1">
        <v>1</v>
      </c>
      <c r="D6" t="s">
        <v>17</v>
      </c>
      <c r="E6">
        <f>AVERAGE(A2:A89)</f>
        <v>3.0681818181818183</v>
      </c>
      <c r="F6">
        <f>AVERAGE(B2:B89)</f>
        <v>0.60227272727272729</v>
      </c>
    </row>
    <row r="7" spans="1:6" x14ac:dyDescent="0.2">
      <c r="A7" s="1">
        <v>3</v>
      </c>
      <c r="B7" s="1">
        <v>0</v>
      </c>
      <c r="D7" t="s">
        <v>18</v>
      </c>
      <c r="E7">
        <f>STDEV(A2:A89)</f>
        <v>0.98021173581116849</v>
      </c>
      <c r="F7">
        <f>STDEV(B2:B89)</f>
        <v>0.7810952041002035</v>
      </c>
    </row>
    <row r="8" spans="1:6" x14ac:dyDescent="0.2">
      <c r="A8" s="1">
        <v>2</v>
      </c>
      <c r="B8" s="1">
        <v>0</v>
      </c>
    </row>
    <row r="9" spans="1:6" x14ac:dyDescent="0.2">
      <c r="A9" s="1">
        <v>3</v>
      </c>
      <c r="B9" s="1">
        <v>1</v>
      </c>
    </row>
    <row r="10" spans="1:6" x14ac:dyDescent="0.2">
      <c r="A10" s="1">
        <v>4</v>
      </c>
      <c r="B10" s="1">
        <v>1</v>
      </c>
    </row>
    <row r="11" spans="1:6" x14ac:dyDescent="0.2">
      <c r="A11" s="1">
        <v>2</v>
      </c>
      <c r="B11" s="1">
        <v>0</v>
      </c>
    </row>
    <row r="12" spans="1:6" x14ac:dyDescent="0.2">
      <c r="A12" s="1">
        <v>2</v>
      </c>
      <c r="B12" s="1">
        <v>3</v>
      </c>
    </row>
    <row r="13" spans="1:6" x14ac:dyDescent="0.2">
      <c r="A13" s="1">
        <v>2</v>
      </c>
      <c r="B13" s="1">
        <v>3</v>
      </c>
    </row>
    <row r="14" spans="1:6" x14ac:dyDescent="0.2">
      <c r="A14" s="1">
        <v>4</v>
      </c>
      <c r="B14" s="1">
        <v>1</v>
      </c>
    </row>
    <row r="15" spans="1:6" x14ac:dyDescent="0.2">
      <c r="A15" s="1">
        <v>4</v>
      </c>
      <c r="B15" s="1">
        <v>0</v>
      </c>
    </row>
    <row r="16" spans="1:6" x14ac:dyDescent="0.2">
      <c r="A16" s="1">
        <v>4</v>
      </c>
      <c r="B16" s="1">
        <v>0</v>
      </c>
    </row>
    <row r="17" spans="1:2" x14ac:dyDescent="0.2">
      <c r="A17" s="1">
        <v>3</v>
      </c>
      <c r="B17" s="1">
        <v>0</v>
      </c>
    </row>
    <row r="18" spans="1:2" x14ac:dyDescent="0.2">
      <c r="A18" s="1">
        <v>4</v>
      </c>
      <c r="B18" s="1">
        <v>1</v>
      </c>
    </row>
    <row r="19" spans="1:2" x14ac:dyDescent="0.2">
      <c r="A19" s="1">
        <v>2</v>
      </c>
      <c r="B19" s="1">
        <v>1</v>
      </c>
    </row>
    <row r="20" spans="1:2" x14ac:dyDescent="0.2">
      <c r="A20" s="1">
        <v>3</v>
      </c>
      <c r="B20" s="1">
        <v>1</v>
      </c>
    </row>
    <row r="21" spans="1:2" x14ac:dyDescent="0.2">
      <c r="A21" s="1">
        <v>4</v>
      </c>
      <c r="B21" s="1">
        <v>0</v>
      </c>
    </row>
    <row r="22" spans="1:2" x14ac:dyDescent="0.2">
      <c r="A22" s="1">
        <v>4</v>
      </c>
      <c r="B22" s="1">
        <v>1</v>
      </c>
    </row>
    <row r="23" spans="1:2" x14ac:dyDescent="0.2">
      <c r="A23" s="1">
        <v>4</v>
      </c>
      <c r="B23" s="1">
        <v>0</v>
      </c>
    </row>
    <row r="24" spans="1:2" x14ac:dyDescent="0.2">
      <c r="A24" s="1">
        <v>3</v>
      </c>
      <c r="B24" s="1">
        <v>0</v>
      </c>
    </row>
    <row r="25" spans="1:2" x14ac:dyDescent="0.2">
      <c r="A25" s="1">
        <v>3</v>
      </c>
      <c r="B25" s="1">
        <v>0</v>
      </c>
    </row>
    <row r="26" spans="1:2" x14ac:dyDescent="0.2">
      <c r="A26" s="1">
        <v>4</v>
      </c>
      <c r="B26" s="1">
        <v>0</v>
      </c>
    </row>
    <row r="27" spans="1:2" x14ac:dyDescent="0.2">
      <c r="A27" s="1">
        <v>3</v>
      </c>
      <c r="B27" s="1">
        <v>0</v>
      </c>
    </row>
    <row r="28" spans="1:2" x14ac:dyDescent="0.2">
      <c r="A28" s="1">
        <v>4</v>
      </c>
      <c r="B28" s="1">
        <v>1</v>
      </c>
    </row>
    <row r="29" spans="1:2" x14ac:dyDescent="0.2">
      <c r="A29" s="1">
        <v>2</v>
      </c>
      <c r="B29" s="1">
        <v>2</v>
      </c>
    </row>
    <row r="30" spans="1:2" x14ac:dyDescent="0.2">
      <c r="A30" s="1">
        <v>2</v>
      </c>
      <c r="B30" s="1">
        <v>0</v>
      </c>
    </row>
    <row r="31" spans="1:2" x14ac:dyDescent="0.2">
      <c r="A31" s="1">
        <v>2</v>
      </c>
      <c r="B31" s="1">
        <v>1</v>
      </c>
    </row>
    <row r="32" spans="1:2" x14ac:dyDescent="0.2">
      <c r="A32" s="1">
        <v>2</v>
      </c>
      <c r="B32" s="1">
        <v>0</v>
      </c>
    </row>
    <row r="33" spans="1:2" x14ac:dyDescent="0.2">
      <c r="A33" s="1">
        <v>4</v>
      </c>
      <c r="B33" s="1">
        <v>0</v>
      </c>
    </row>
    <row r="34" spans="1:2" x14ac:dyDescent="0.2">
      <c r="A34" s="1">
        <v>3</v>
      </c>
      <c r="B34" s="1">
        <v>0</v>
      </c>
    </row>
    <row r="35" spans="1:2" x14ac:dyDescent="0.2">
      <c r="A35" s="1">
        <v>0</v>
      </c>
      <c r="B35" s="1">
        <v>0</v>
      </c>
    </row>
    <row r="36" spans="1:2" x14ac:dyDescent="0.2">
      <c r="A36" s="1">
        <v>4</v>
      </c>
      <c r="B36" s="1">
        <v>0</v>
      </c>
    </row>
    <row r="37" spans="1:2" x14ac:dyDescent="0.2">
      <c r="A37" s="1">
        <v>3</v>
      </c>
      <c r="B37" s="1">
        <v>0</v>
      </c>
    </row>
    <row r="38" spans="1:2" x14ac:dyDescent="0.2">
      <c r="A38" s="1">
        <v>0</v>
      </c>
      <c r="B38" s="1">
        <v>2</v>
      </c>
    </row>
    <row r="39" spans="1:2" x14ac:dyDescent="0.2">
      <c r="A39" s="1">
        <v>3</v>
      </c>
      <c r="B39" s="1">
        <v>1</v>
      </c>
    </row>
    <row r="40" spans="1:2" x14ac:dyDescent="0.2">
      <c r="A40" s="1">
        <v>4</v>
      </c>
      <c r="B40" s="1">
        <v>0</v>
      </c>
    </row>
    <row r="41" spans="1:2" x14ac:dyDescent="0.2">
      <c r="A41" s="1">
        <v>3</v>
      </c>
      <c r="B41" s="1">
        <v>1</v>
      </c>
    </row>
    <row r="42" spans="1:2" x14ac:dyDescent="0.2">
      <c r="A42" s="1">
        <v>4</v>
      </c>
      <c r="B42" s="1">
        <v>1</v>
      </c>
    </row>
    <row r="43" spans="1:2" x14ac:dyDescent="0.2">
      <c r="A43" s="1">
        <v>4</v>
      </c>
      <c r="B43" s="1">
        <v>0</v>
      </c>
    </row>
    <row r="44" spans="1:2" x14ac:dyDescent="0.2">
      <c r="A44" s="1">
        <v>4</v>
      </c>
      <c r="B44" s="1">
        <v>0</v>
      </c>
    </row>
    <row r="45" spans="1:2" x14ac:dyDescent="0.2">
      <c r="A45" s="1">
        <v>3</v>
      </c>
      <c r="B45" s="1">
        <v>0</v>
      </c>
    </row>
    <row r="46" spans="1:2" x14ac:dyDescent="0.2">
      <c r="A46" s="1">
        <v>3</v>
      </c>
      <c r="B46" s="1">
        <v>1</v>
      </c>
    </row>
    <row r="47" spans="1:2" x14ac:dyDescent="0.2">
      <c r="A47" s="1">
        <v>2</v>
      </c>
      <c r="B47" s="1">
        <v>1</v>
      </c>
    </row>
    <row r="48" spans="1:2" x14ac:dyDescent="0.2">
      <c r="A48" s="1">
        <v>4</v>
      </c>
      <c r="B48" s="1">
        <v>0</v>
      </c>
    </row>
    <row r="49" spans="1:2" x14ac:dyDescent="0.2">
      <c r="A49" s="1">
        <v>3</v>
      </c>
      <c r="B49" s="1">
        <v>0</v>
      </c>
    </row>
    <row r="50" spans="1:2" x14ac:dyDescent="0.2">
      <c r="A50" s="1">
        <v>4</v>
      </c>
      <c r="B50" s="1">
        <v>1</v>
      </c>
    </row>
    <row r="51" spans="1:2" x14ac:dyDescent="0.2">
      <c r="A51" s="1">
        <v>3</v>
      </c>
      <c r="B51" s="1">
        <v>0</v>
      </c>
    </row>
    <row r="52" spans="1:2" x14ac:dyDescent="0.2">
      <c r="A52" s="1">
        <v>3</v>
      </c>
      <c r="B52" s="1">
        <v>1</v>
      </c>
    </row>
    <row r="53" spans="1:2" x14ac:dyDescent="0.2">
      <c r="A53" s="1">
        <v>4</v>
      </c>
      <c r="B53" s="1">
        <v>0</v>
      </c>
    </row>
    <row r="54" spans="1:2" x14ac:dyDescent="0.2">
      <c r="A54" s="1">
        <v>4</v>
      </c>
      <c r="B54" s="1">
        <v>1</v>
      </c>
    </row>
    <row r="55" spans="1:2" x14ac:dyDescent="0.2">
      <c r="A55" s="1">
        <v>3</v>
      </c>
      <c r="B55" s="1">
        <v>0</v>
      </c>
    </row>
    <row r="56" spans="1:2" x14ac:dyDescent="0.2">
      <c r="A56" s="1">
        <v>4</v>
      </c>
      <c r="B56" s="1">
        <v>1</v>
      </c>
    </row>
    <row r="57" spans="1:2" x14ac:dyDescent="0.2">
      <c r="A57" s="1">
        <v>3</v>
      </c>
      <c r="B57" s="1">
        <v>0</v>
      </c>
    </row>
    <row r="58" spans="1:2" x14ac:dyDescent="0.2">
      <c r="A58" s="1">
        <v>4</v>
      </c>
      <c r="B58" s="1">
        <v>0</v>
      </c>
    </row>
    <row r="59" spans="1:2" x14ac:dyDescent="0.2">
      <c r="A59" s="1">
        <v>2</v>
      </c>
      <c r="B59" s="1">
        <v>3</v>
      </c>
    </row>
    <row r="60" spans="1:2" x14ac:dyDescent="0.2">
      <c r="A60" s="1">
        <v>3</v>
      </c>
      <c r="B60" s="1">
        <v>0</v>
      </c>
    </row>
    <row r="61" spans="1:2" x14ac:dyDescent="0.2">
      <c r="A61" s="1">
        <v>4</v>
      </c>
      <c r="B61" s="1">
        <v>1</v>
      </c>
    </row>
    <row r="62" spans="1:2" x14ac:dyDescent="0.2">
      <c r="A62" s="1">
        <v>2</v>
      </c>
      <c r="B62" s="1">
        <v>1</v>
      </c>
    </row>
    <row r="63" spans="1:2" x14ac:dyDescent="0.2">
      <c r="A63" s="1">
        <v>2</v>
      </c>
      <c r="B63" s="1">
        <v>1</v>
      </c>
    </row>
    <row r="64" spans="1:2" x14ac:dyDescent="0.2">
      <c r="A64" s="1">
        <v>3</v>
      </c>
      <c r="B64" s="1">
        <v>0</v>
      </c>
    </row>
    <row r="65" spans="1:2" x14ac:dyDescent="0.2">
      <c r="A65" s="1">
        <v>4</v>
      </c>
      <c r="B65" s="1">
        <v>0</v>
      </c>
    </row>
    <row r="66" spans="1:2" x14ac:dyDescent="0.2">
      <c r="A66" s="1">
        <v>3</v>
      </c>
      <c r="B66" s="1">
        <v>0</v>
      </c>
    </row>
    <row r="67" spans="1:2" x14ac:dyDescent="0.2">
      <c r="A67" s="1">
        <v>4</v>
      </c>
      <c r="B67" s="1">
        <v>1</v>
      </c>
    </row>
    <row r="68" spans="1:2" x14ac:dyDescent="0.2">
      <c r="A68" s="1">
        <v>3</v>
      </c>
      <c r="B68" s="1">
        <v>0</v>
      </c>
    </row>
    <row r="69" spans="1:2" x14ac:dyDescent="0.2">
      <c r="A69" s="1">
        <v>4</v>
      </c>
      <c r="B69" s="1">
        <v>1</v>
      </c>
    </row>
    <row r="70" spans="1:2" x14ac:dyDescent="0.2">
      <c r="A70" s="1">
        <v>2</v>
      </c>
      <c r="B70" s="1">
        <v>1</v>
      </c>
    </row>
    <row r="71" spans="1:2" x14ac:dyDescent="0.2">
      <c r="A71" s="1">
        <v>3</v>
      </c>
      <c r="B71" s="1">
        <v>2</v>
      </c>
    </row>
    <row r="72" spans="1:2" x14ac:dyDescent="0.2">
      <c r="A72" s="1">
        <v>4</v>
      </c>
      <c r="B72" s="1">
        <v>0</v>
      </c>
    </row>
    <row r="73" spans="1:2" x14ac:dyDescent="0.2">
      <c r="A73" s="1">
        <v>3</v>
      </c>
      <c r="B73" s="1">
        <v>0</v>
      </c>
    </row>
    <row r="74" spans="1:2" x14ac:dyDescent="0.2">
      <c r="A74" s="1">
        <v>3</v>
      </c>
      <c r="B74" s="1">
        <v>0</v>
      </c>
    </row>
    <row r="75" spans="1:2" x14ac:dyDescent="0.2">
      <c r="A75" s="1">
        <v>2</v>
      </c>
      <c r="B75" s="1">
        <v>0</v>
      </c>
    </row>
    <row r="76" spans="1:2" x14ac:dyDescent="0.2">
      <c r="A76" s="1">
        <v>4</v>
      </c>
      <c r="B76" s="1">
        <v>0</v>
      </c>
    </row>
    <row r="77" spans="1:2" x14ac:dyDescent="0.2">
      <c r="A77" s="1">
        <v>4</v>
      </c>
      <c r="B77" s="1">
        <v>0</v>
      </c>
    </row>
    <row r="78" spans="1:2" x14ac:dyDescent="0.2">
      <c r="A78" s="1">
        <v>0</v>
      </c>
      <c r="B78" s="1">
        <v>0</v>
      </c>
    </row>
    <row r="79" spans="1:2" x14ac:dyDescent="0.2">
      <c r="A79" s="1">
        <v>3</v>
      </c>
      <c r="B79" s="1">
        <v>0</v>
      </c>
    </row>
    <row r="80" spans="1:2" x14ac:dyDescent="0.2">
      <c r="A80" s="1">
        <v>2</v>
      </c>
      <c r="B80" s="1">
        <v>2</v>
      </c>
    </row>
    <row r="81" spans="1:2" x14ac:dyDescent="0.2">
      <c r="A81" s="1">
        <v>2</v>
      </c>
      <c r="B81" s="1">
        <v>0</v>
      </c>
    </row>
    <row r="82" spans="1:2" x14ac:dyDescent="0.2">
      <c r="A82" s="1">
        <v>3</v>
      </c>
      <c r="B82" s="1">
        <v>1</v>
      </c>
    </row>
    <row r="83" spans="1:2" x14ac:dyDescent="0.2">
      <c r="A83" s="1">
        <v>3</v>
      </c>
      <c r="B83" s="1">
        <v>1</v>
      </c>
    </row>
    <row r="84" spans="1:2" x14ac:dyDescent="0.2">
      <c r="A84" s="1">
        <v>4</v>
      </c>
      <c r="B84" s="1">
        <v>1</v>
      </c>
    </row>
    <row r="85" spans="1:2" x14ac:dyDescent="0.2">
      <c r="A85" s="1">
        <v>4</v>
      </c>
      <c r="B85" s="1">
        <v>0</v>
      </c>
    </row>
    <row r="86" spans="1:2" x14ac:dyDescent="0.2">
      <c r="A86" s="1">
        <v>1</v>
      </c>
      <c r="B86" s="1">
        <v>1</v>
      </c>
    </row>
    <row r="87" spans="1:2" x14ac:dyDescent="0.2">
      <c r="A87" s="1">
        <v>3</v>
      </c>
      <c r="B87" s="1">
        <v>0</v>
      </c>
    </row>
    <row r="88" spans="1:2" x14ac:dyDescent="0.2">
      <c r="A88" s="1">
        <v>4</v>
      </c>
      <c r="B88" s="1">
        <v>1</v>
      </c>
    </row>
    <row r="89" spans="1:2" x14ac:dyDescent="0.2">
      <c r="A89" s="1">
        <v>4</v>
      </c>
      <c r="B89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649C-B821-F046-A756-0F8C904533A1}">
  <dimension ref="A1:Q75"/>
  <sheetViews>
    <sheetView topLeftCell="A38" workbookViewId="0">
      <selection activeCell="K58" sqref="K58"/>
    </sheetView>
  </sheetViews>
  <sheetFormatPr baseColWidth="10" defaultRowHeight="16" x14ac:dyDescent="0.2"/>
  <sheetData>
    <row r="1" spans="1:17" x14ac:dyDescent="0.2">
      <c r="A1" t="s">
        <v>0</v>
      </c>
      <c r="J1" t="s">
        <v>9</v>
      </c>
    </row>
    <row r="2" spans="1:1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</row>
    <row r="3" spans="1:17" x14ac:dyDescent="0.2">
      <c r="A3" s="1">
        <v>568.50099999999998</v>
      </c>
      <c r="B3" s="1">
        <v>379.90100000000001</v>
      </c>
      <c r="C3" s="1">
        <v>291.10700000000003</v>
      </c>
      <c r="D3" s="1">
        <v>232.39099999999999</v>
      </c>
      <c r="E3" s="1">
        <v>343.005</v>
      </c>
      <c r="F3" s="1">
        <v>112.761</v>
      </c>
      <c r="G3" s="1">
        <v>294.7</v>
      </c>
      <c r="H3" s="1">
        <v>159.19</v>
      </c>
      <c r="J3" s="1">
        <v>844.77</v>
      </c>
      <c r="K3" s="1">
        <v>487.42099999999999</v>
      </c>
      <c r="L3" s="1">
        <v>178.351</v>
      </c>
      <c r="M3" s="1">
        <v>263.39699999999999</v>
      </c>
      <c r="N3" s="1">
        <v>236.57300000000001</v>
      </c>
      <c r="O3" s="1">
        <v>216.929</v>
      </c>
      <c r="P3" s="1">
        <v>588.47699999999998</v>
      </c>
      <c r="Q3" s="1">
        <v>185.054</v>
      </c>
    </row>
    <row r="4" spans="1:17" x14ac:dyDescent="0.2">
      <c r="A4" s="1">
        <v>150.01</v>
      </c>
      <c r="B4" s="1">
        <v>268.07299999999998</v>
      </c>
      <c r="C4" s="1">
        <v>168.62200000000001</v>
      </c>
      <c r="D4" s="1">
        <v>105.824</v>
      </c>
      <c r="E4" s="1">
        <v>253.53</v>
      </c>
      <c r="F4" s="1">
        <v>92.4</v>
      </c>
      <c r="G4" s="1">
        <v>262.58199999999999</v>
      </c>
      <c r="H4" s="1">
        <v>114.72</v>
      </c>
      <c r="J4" s="1">
        <v>828.93499999999995</v>
      </c>
      <c r="K4" s="1">
        <v>247.91900000000001</v>
      </c>
      <c r="L4" s="1">
        <v>155.39500000000001</v>
      </c>
      <c r="M4" s="1">
        <v>229.86</v>
      </c>
      <c r="N4" s="1">
        <v>224.82400000000001</v>
      </c>
      <c r="O4" s="1">
        <v>74.290000000000006</v>
      </c>
      <c r="P4" s="1">
        <v>159.04599999999999</v>
      </c>
      <c r="Q4" s="1">
        <v>81.774000000000001</v>
      </c>
    </row>
    <row r="5" spans="1:17" x14ac:dyDescent="0.2">
      <c r="A5" s="1">
        <v>123.042</v>
      </c>
      <c r="B5" s="1">
        <v>248.52</v>
      </c>
      <c r="C5" s="1">
        <v>135.11799999999999</v>
      </c>
      <c r="D5" s="1">
        <v>100.13</v>
      </c>
      <c r="E5" s="1">
        <v>149.261</v>
      </c>
      <c r="F5" s="1">
        <v>91.503</v>
      </c>
      <c r="G5" s="1">
        <v>164.898</v>
      </c>
      <c r="H5" s="1">
        <v>74.778999999999996</v>
      </c>
      <c r="J5" s="1">
        <v>283</v>
      </c>
      <c r="K5" s="1">
        <v>139.96199999999999</v>
      </c>
      <c r="L5" s="1">
        <v>140.947</v>
      </c>
      <c r="M5" s="1">
        <v>103.605</v>
      </c>
      <c r="N5" s="1">
        <v>194.11699999999999</v>
      </c>
      <c r="O5" s="1">
        <v>68.656999999999996</v>
      </c>
      <c r="P5" s="1">
        <v>133.20599999999999</v>
      </c>
      <c r="Q5" s="1">
        <v>79.7</v>
      </c>
    </row>
    <row r="6" spans="1:17" x14ac:dyDescent="0.2">
      <c r="A6" s="1">
        <v>111.55800000000001</v>
      </c>
      <c r="B6" s="1">
        <v>185.143</v>
      </c>
      <c r="C6" s="1">
        <v>116.738</v>
      </c>
      <c r="D6" s="1">
        <v>91.046999999999997</v>
      </c>
      <c r="E6" s="1">
        <v>142.22800000000001</v>
      </c>
      <c r="F6" s="1">
        <v>75.346000000000004</v>
      </c>
      <c r="G6" s="1">
        <v>101.05800000000001</v>
      </c>
      <c r="H6" s="1">
        <v>68.715000000000003</v>
      </c>
      <c r="J6" s="1">
        <v>222.79599999999999</v>
      </c>
      <c r="K6" s="1">
        <v>130.36199999999999</v>
      </c>
      <c r="L6" s="1">
        <v>137.90899999999999</v>
      </c>
      <c r="M6" s="1">
        <v>93.471000000000004</v>
      </c>
      <c r="N6" s="1">
        <v>192.93</v>
      </c>
      <c r="O6" s="1">
        <v>67.959999999999994</v>
      </c>
      <c r="P6" s="1">
        <v>88.135000000000005</v>
      </c>
      <c r="Q6" s="1">
        <v>74.66</v>
      </c>
    </row>
    <row r="7" spans="1:17" x14ac:dyDescent="0.2">
      <c r="A7" s="1">
        <v>75.055000000000007</v>
      </c>
      <c r="B7" s="1">
        <v>141.59700000000001</v>
      </c>
      <c r="C7" s="1">
        <v>100.675</v>
      </c>
      <c r="D7" s="1">
        <v>76.387</v>
      </c>
      <c r="E7" s="1">
        <v>120.855</v>
      </c>
      <c r="F7" s="1">
        <v>68.11</v>
      </c>
      <c r="G7" s="1">
        <v>96.503</v>
      </c>
      <c r="H7" s="1">
        <v>60.792999999999999</v>
      </c>
      <c r="J7" s="1">
        <v>159.25</v>
      </c>
      <c r="K7" s="1">
        <v>128.44999999999999</v>
      </c>
      <c r="L7" s="1">
        <v>132.74799999999999</v>
      </c>
      <c r="M7" s="1">
        <v>74.275000000000006</v>
      </c>
      <c r="N7" s="1">
        <v>182.23099999999999</v>
      </c>
      <c r="O7" s="1">
        <v>48.521999999999998</v>
      </c>
      <c r="P7" s="1">
        <v>64.221999999999994</v>
      </c>
      <c r="Q7" s="1">
        <v>68.498999999999995</v>
      </c>
    </row>
    <row r="8" spans="1:17" x14ac:dyDescent="0.2">
      <c r="A8" s="1">
        <v>72.700999999999993</v>
      </c>
      <c r="B8" s="1">
        <v>124.968</v>
      </c>
      <c r="C8" s="1">
        <v>92.275999999999996</v>
      </c>
      <c r="D8" s="1">
        <v>70.552999999999997</v>
      </c>
      <c r="E8" s="1">
        <v>98.198999999999998</v>
      </c>
      <c r="F8" s="1">
        <v>62.628</v>
      </c>
      <c r="G8" s="1">
        <v>89.927999999999997</v>
      </c>
      <c r="H8" s="1">
        <v>57.198999999999998</v>
      </c>
      <c r="J8" s="1">
        <v>111.70099999999999</v>
      </c>
      <c r="K8" s="1">
        <v>123.586</v>
      </c>
      <c r="L8" s="1">
        <v>131.88900000000001</v>
      </c>
      <c r="M8" s="1">
        <v>60.588999999999999</v>
      </c>
      <c r="N8" s="1">
        <v>171.01499999999999</v>
      </c>
      <c r="O8" s="1">
        <v>46.395000000000003</v>
      </c>
      <c r="P8" s="1">
        <v>60.468000000000004</v>
      </c>
      <c r="Q8" s="1">
        <v>56.365000000000002</v>
      </c>
    </row>
    <row r="9" spans="1:17" x14ac:dyDescent="0.2">
      <c r="A9" s="1">
        <v>72.608000000000004</v>
      </c>
      <c r="B9" s="1">
        <v>123.95699999999999</v>
      </c>
      <c r="C9" s="1">
        <v>92.058999999999997</v>
      </c>
      <c r="D9" s="1">
        <v>57.56</v>
      </c>
      <c r="E9" s="1">
        <v>89.325999999999993</v>
      </c>
      <c r="F9" s="1">
        <v>49.368000000000002</v>
      </c>
      <c r="G9" s="1">
        <v>89.843000000000004</v>
      </c>
      <c r="H9" s="1">
        <v>56.851999999999997</v>
      </c>
      <c r="J9" s="1">
        <v>89.641999999999996</v>
      </c>
      <c r="K9" s="1">
        <v>122.139</v>
      </c>
      <c r="L9" s="1">
        <v>117.47799999999999</v>
      </c>
      <c r="M9" s="1">
        <v>58.052999999999997</v>
      </c>
      <c r="N9" s="1">
        <v>162.256</v>
      </c>
      <c r="O9" s="1">
        <v>45.88</v>
      </c>
      <c r="P9" s="1">
        <v>58.301000000000002</v>
      </c>
      <c r="Q9" s="1">
        <v>53.703000000000003</v>
      </c>
    </row>
    <row r="10" spans="1:17" x14ac:dyDescent="0.2">
      <c r="A10" s="1">
        <v>64.591999999999999</v>
      </c>
      <c r="B10" s="1">
        <v>96.504000000000005</v>
      </c>
      <c r="C10" s="1">
        <v>92.019000000000005</v>
      </c>
      <c r="D10" s="1">
        <v>55.741</v>
      </c>
      <c r="E10" s="1">
        <v>87.557000000000002</v>
      </c>
      <c r="F10" s="1">
        <v>47.552999999999997</v>
      </c>
      <c r="G10" s="1">
        <v>85.578999999999994</v>
      </c>
      <c r="H10" s="1">
        <v>48.911999999999999</v>
      </c>
      <c r="J10" s="1">
        <v>85.369</v>
      </c>
      <c r="K10" s="1">
        <v>107.399</v>
      </c>
      <c r="L10" s="1">
        <v>103.078</v>
      </c>
      <c r="M10" s="1">
        <v>54.98</v>
      </c>
      <c r="N10" s="1">
        <v>161.935</v>
      </c>
      <c r="O10" s="1">
        <v>44.892000000000003</v>
      </c>
      <c r="P10" s="1">
        <v>57.076000000000001</v>
      </c>
      <c r="Q10" s="1">
        <v>53.122</v>
      </c>
    </row>
    <row r="11" spans="1:17" x14ac:dyDescent="0.2">
      <c r="A11" s="1">
        <v>63.142000000000003</v>
      </c>
      <c r="B11" s="1">
        <v>87.691000000000003</v>
      </c>
      <c r="C11" s="1">
        <v>89.451999999999998</v>
      </c>
      <c r="D11" s="1">
        <v>52.183</v>
      </c>
      <c r="E11" s="1">
        <v>83.578000000000003</v>
      </c>
      <c r="F11" s="1">
        <v>40.142000000000003</v>
      </c>
      <c r="G11" s="1">
        <v>79.81</v>
      </c>
      <c r="H11" s="1">
        <v>48.847999999999999</v>
      </c>
      <c r="J11" s="1">
        <v>84.161000000000001</v>
      </c>
      <c r="K11" s="1">
        <v>101.45399999999999</v>
      </c>
      <c r="L11" s="1">
        <v>101.226</v>
      </c>
      <c r="M11" s="1">
        <v>41.335999999999999</v>
      </c>
      <c r="N11" s="1">
        <v>120.729</v>
      </c>
      <c r="O11" s="1">
        <v>39.621000000000002</v>
      </c>
      <c r="P11" s="1">
        <v>52.075000000000003</v>
      </c>
      <c r="Q11" s="1">
        <v>52.113</v>
      </c>
    </row>
    <row r="12" spans="1:17" x14ac:dyDescent="0.2">
      <c r="A12" s="1">
        <v>57.646000000000001</v>
      </c>
      <c r="B12" s="1">
        <v>82.71</v>
      </c>
      <c r="C12" s="1">
        <v>84.82</v>
      </c>
      <c r="D12" s="1">
        <v>52.03</v>
      </c>
      <c r="E12" s="1">
        <v>79.603999999999999</v>
      </c>
      <c r="F12" s="1">
        <v>39.262</v>
      </c>
      <c r="G12" s="1">
        <v>74.58</v>
      </c>
      <c r="H12" s="1">
        <v>44.212000000000003</v>
      </c>
      <c r="J12" s="1">
        <v>76.191999999999993</v>
      </c>
      <c r="K12" s="1">
        <v>97.6</v>
      </c>
      <c r="L12" s="1">
        <v>94.224000000000004</v>
      </c>
      <c r="M12" s="1">
        <v>40.904000000000003</v>
      </c>
      <c r="N12" s="1">
        <v>120.628</v>
      </c>
      <c r="O12" s="1">
        <v>36.981999999999999</v>
      </c>
      <c r="P12" s="1">
        <v>47.2</v>
      </c>
      <c r="Q12" s="1">
        <v>47.843000000000004</v>
      </c>
    </row>
    <row r="13" spans="1:17" x14ac:dyDescent="0.2">
      <c r="A13" s="1">
        <v>55.984999999999999</v>
      </c>
      <c r="B13" s="1">
        <v>81.692999999999998</v>
      </c>
      <c r="C13" s="1">
        <v>81.798000000000002</v>
      </c>
      <c r="D13" s="1">
        <v>51.124000000000002</v>
      </c>
      <c r="E13" s="1">
        <v>77.152000000000001</v>
      </c>
      <c r="F13" s="1">
        <v>36.200000000000003</v>
      </c>
      <c r="G13" s="1">
        <v>74.058999999999997</v>
      </c>
      <c r="H13" s="1">
        <v>43.466999999999999</v>
      </c>
      <c r="J13" s="1">
        <v>71.472999999999999</v>
      </c>
      <c r="K13" s="1">
        <v>95.844999999999999</v>
      </c>
      <c r="L13" s="1">
        <v>86.471999999999994</v>
      </c>
      <c r="M13" s="1">
        <v>38.673999999999999</v>
      </c>
      <c r="N13" s="1">
        <v>112.084</v>
      </c>
      <c r="O13" s="1">
        <v>35.024000000000001</v>
      </c>
      <c r="P13" s="1">
        <v>45.46</v>
      </c>
      <c r="Q13" s="1">
        <v>47.064</v>
      </c>
    </row>
    <row r="14" spans="1:17" x14ac:dyDescent="0.2">
      <c r="A14" s="1">
        <v>55.7</v>
      </c>
      <c r="B14" s="1">
        <v>81.471000000000004</v>
      </c>
      <c r="C14" s="1">
        <v>73.852000000000004</v>
      </c>
      <c r="D14" s="1">
        <v>49.872999999999998</v>
      </c>
      <c r="E14" s="1">
        <v>68.503</v>
      </c>
      <c r="F14" s="1">
        <v>32.54</v>
      </c>
      <c r="G14" s="1">
        <v>72.807000000000002</v>
      </c>
      <c r="H14" s="1">
        <v>40.167000000000002</v>
      </c>
      <c r="J14" s="1">
        <v>58.802</v>
      </c>
      <c r="K14" s="1">
        <v>87.617000000000004</v>
      </c>
      <c r="L14" s="1">
        <v>82.84</v>
      </c>
      <c r="M14" s="1">
        <v>37.963999999999999</v>
      </c>
      <c r="N14" s="1">
        <v>103.105</v>
      </c>
      <c r="O14" s="1">
        <v>34.424999999999997</v>
      </c>
      <c r="P14" s="1">
        <v>43.57</v>
      </c>
      <c r="Q14" s="1">
        <v>44.033999999999999</v>
      </c>
    </row>
    <row r="15" spans="1:17" x14ac:dyDescent="0.2">
      <c r="A15" s="1">
        <v>53.447000000000003</v>
      </c>
      <c r="B15" s="1">
        <v>80.495000000000005</v>
      </c>
      <c r="C15" s="1">
        <v>71.623000000000005</v>
      </c>
      <c r="D15" s="1">
        <v>48.451000000000001</v>
      </c>
      <c r="E15" s="1">
        <v>56.402999999999999</v>
      </c>
      <c r="F15" s="1">
        <v>28.271000000000001</v>
      </c>
      <c r="G15" s="1">
        <v>68.760000000000005</v>
      </c>
      <c r="H15" s="1">
        <v>37.048000000000002</v>
      </c>
      <c r="J15" s="1">
        <v>58.685000000000002</v>
      </c>
      <c r="K15" s="1">
        <v>87.037000000000006</v>
      </c>
      <c r="L15" s="1">
        <v>79.024000000000001</v>
      </c>
      <c r="M15" s="1">
        <v>36.118000000000002</v>
      </c>
      <c r="N15" s="1">
        <v>91.42</v>
      </c>
      <c r="O15" s="1">
        <v>32.212000000000003</v>
      </c>
      <c r="P15" s="1">
        <v>42.988</v>
      </c>
      <c r="Q15" s="1">
        <v>40.252000000000002</v>
      </c>
    </row>
    <row r="16" spans="1:17" x14ac:dyDescent="0.2">
      <c r="A16" s="1">
        <v>47.44</v>
      </c>
      <c r="B16" s="1">
        <v>80.150000000000006</v>
      </c>
      <c r="C16" s="1">
        <v>71.478999999999999</v>
      </c>
      <c r="D16" s="1">
        <v>46.136000000000003</v>
      </c>
      <c r="E16" s="1">
        <v>56.24</v>
      </c>
      <c r="F16" s="1">
        <v>28.018999999999998</v>
      </c>
      <c r="G16" s="1">
        <v>68.183000000000007</v>
      </c>
      <c r="H16" s="1">
        <v>36.932000000000002</v>
      </c>
      <c r="J16" s="1">
        <v>56.975000000000001</v>
      </c>
      <c r="K16" s="1">
        <v>86.501000000000005</v>
      </c>
      <c r="L16" s="1">
        <v>77.119</v>
      </c>
      <c r="M16" s="1">
        <v>32.442999999999998</v>
      </c>
      <c r="N16" s="1">
        <v>90.453000000000003</v>
      </c>
      <c r="O16" s="1">
        <v>31.710999999999999</v>
      </c>
      <c r="P16" s="1">
        <v>41.561999999999998</v>
      </c>
      <c r="Q16" s="1">
        <v>37.978000000000002</v>
      </c>
    </row>
    <row r="17" spans="1:17" x14ac:dyDescent="0.2">
      <c r="A17" s="1">
        <v>42.314</v>
      </c>
      <c r="B17" s="1">
        <v>79.022000000000006</v>
      </c>
      <c r="C17" s="1">
        <v>70.301000000000002</v>
      </c>
      <c r="D17" s="1">
        <v>45.881999999999998</v>
      </c>
      <c r="E17" s="1">
        <v>55.584000000000003</v>
      </c>
      <c r="F17" s="1">
        <v>27.774000000000001</v>
      </c>
      <c r="G17" s="1">
        <v>65.251000000000005</v>
      </c>
      <c r="H17" s="1">
        <v>35.511000000000003</v>
      </c>
      <c r="J17" s="1">
        <v>53.965000000000003</v>
      </c>
      <c r="K17" s="1">
        <v>82.337999999999994</v>
      </c>
      <c r="L17" s="1">
        <v>75.852999999999994</v>
      </c>
      <c r="M17" s="1">
        <v>32.363999999999997</v>
      </c>
      <c r="N17" s="1">
        <v>86.950999999999993</v>
      </c>
      <c r="O17" s="1">
        <v>30.561</v>
      </c>
      <c r="P17" s="1">
        <v>39.097999999999999</v>
      </c>
      <c r="Q17" s="1">
        <v>36.643999999999998</v>
      </c>
    </row>
    <row r="18" spans="1:17" x14ac:dyDescent="0.2">
      <c r="A18" s="1">
        <v>41.872</v>
      </c>
      <c r="B18" s="1">
        <v>76.715999999999994</v>
      </c>
      <c r="C18" s="1">
        <v>67.742000000000004</v>
      </c>
      <c r="D18" s="1">
        <v>44.332999999999998</v>
      </c>
      <c r="E18" s="1">
        <v>55.174999999999997</v>
      </c>
      <c r="F18" s="1">
        <v>24.965</v>
      </c>
      <c r="G18" s="1">
        <v>59.213999999999999</v>
      </c>
      <c r="H18" s="1">
        <v>32.143999999999998</v>
      </c>
      <c r="J18" s="1">
        <v>50.542000000000002</v>
      </c>
      <c r="K18" s="1">
        <v>81.706999999999994</v>
      </c>
      <c r="L18" s="1">
        <v>72.442999999999998</v>
      </c>
      <c r="M18" s="1">
        <v>31.88</v>
      </c>
      <c r="N18" s="1">
        <v>84.388000000000005</v>
      </c>
      <c r="O18" s="1">
        <v>28.838999999999999</v>
      </c>
      <c r="P18" s="1">
        <v>37.725000000000001</v>
      </c>
      <c r="Q18" s="1">
        <v>36.484999999999999</v>
      </c>
    </row>
    <row r="19" spans="1:17" x14ac:dyDescent="0.2">
      <c r="A19" s="1">
        <v>35.145000000000003</v>
      </c>
      <c r="B19" s="1">
        <v>76.45</v>
      </c>
      <c r="C19" s="1">
        <v>66.495000000000005</v>
      </c>
      <c r="D19" s="1">
        <v>40.963000000000001</v>
      </c>
      <c r="E19" s="1">
        <v>51.832000000000001</v>
      </c>
      <c r="F19" s="1">
        <v>24.774999999999999</v>
      </c>
      <c r="G19" s="1">
        <v>56.567</v>
      </c>
      <c r="H19" s="1">
        <v>29.577000000000002</v>
      </c>
      <c r="J19" s="1">
        <v>49.146999999999998</v>
      </c>
      <c r="K19" s="1">
        <v>77.037999999999997</v>
      </c>
      <c r="L19" s="1">
        <v>66.912000000000006</v>
      </c>
      <c r="M19" s="1">
        <v>31.532</v>
      </c>
      <c r="N19" s="1">
        <v>66.137</v>
      </c>
      <c r="O19" s="1">
        <v>27.385000000000002</v>
      </c>
      <c r="P19" s="1">
        <v>37.213999999999999</v>
      </c>
      <c r="Q19" s="1">
        <v>33.411000000000001</v>
      </c>
    </row>
    <row r="20" spans="1:17" x14ac:dyDescent="0.2">
      <c r="A20" s="1">
        <v>32.799999999999997</v>
      </c>
      <c r="B20" s="1">
        <v>74.793999999999997</v>
      </c>
      <c r="C20" s="1">
        <v>64.525000000000006</v>
      </c>
      <c r="D20" s="1">
        <v>38.561999999999998</v>
      </c>
      <c r="E20" s="1">
        <v>50.744999999999997</v>
      </c>
      <c r="F20" s="1">
        <v>24.568000000000001</v>
      </c>
      <c r="G20" s="1">
        <v>55.231999999999999</v>
      </c>
      <c r="H20" s="1">
        <v>29.457999999999998</v>
      </c>
      <c r="J20" s="1">
        <v>48.511000000000003</v>
      </c>
      <c r="K20" s="1">
        <v>75.293999999999997</v>
      </c>
      <c r="L20" s="1">
        <v>66.387</v>
      </c>
      <c r="M20" s="1">
        <v>28.63</v>
      </c>
      <c r="N20" s="1">
        <v>59.866999999999997</v>
      </c>
      <c r="O20" s="1">
        <v>27.22</v>
      </c>
      <c r="P20" s="1">
        <v>35.270000000000003</v>
      </c>
      <c r="Q20" s="1">
        <v>28.742999999999999</v>
      </c>
    </row>
    <row r="21" spans="1:17" x14ac:dyDescent="0.2">
      <c r="A21" s="1">
        <v>30.587</v>
      </c>
      <c r="B21" s="1">
        <v>69.677999999999997</v>
      </c>
      <c r="C21" s="1">
        <v>63.000999999999998</v>
      </c>
      <c r="D21" s="1">
        <v>37.046999999999997</v>
      </c>
      <c r="E21" s="1">
        <v>50.521000000000001</v>
      </c>
      <c r="F21" s="1">
        <v>24.515000000000001</v>
      </c>
      <c r="G21" s="1">
        <v>53.753</v>
      </c>
      <c r="H21" s="1">
        <v>29.081</v>
      </c>
      <c r="J21" s="1">
        <v>47.847999999999999</v>
      </c>
      <c r="K21" s="1">
        <v>70.257999999999996</v>
      </c>
      <c r="L21" s="1">
        <v>64.918999999999997</v>
      </c>
      <c r="M21" s="1">
        <v>26.260999999999999</v>
      </c>
      <c r="N21" s="1">
        <v>58.69</v>
      </c>
      <c r="O21" s="1">
        <v>25.597999999999999</v>
      </c>
      <c r="P21" s="1">
        <v>34.814</v>
      </c>
      <c r="Q21" s="1">
        <v>26.786000000000001</v>
      </c>
    </row>
    <row r="22" spans="1:17" x14ac:dyDescent="0.2">
      <c r="A22" s="1">
        <v>29.994</v>
      </c>
      <c r="B22" s="1">
        <v>69.052999999999997</v>
      </c>
      <c r="C22" s="1">
        <v>62.703000000000003</v>
      </c>
      <c r="D22" s="1">
        <v>36.173000000000002</v>
      </c>
      <c r="E22" s="1">
        <v>45.085999999999999</v>
      </c>
      <c r="F22" s="1">
        <v>23.817</v>
      </c>
      <c r="G22" s="1">
        <v>53.735999999999997</v>
      </c>
      <c r="H22" s="1">
        <v>28.588999999999999</v>
      </c>
      <c r="J22" s="1">
        <v>45.639000000000003</v>
      </c>
      <c r="K22" s="1">
        <v>67.278000000000006</v>
      </c>
      <c r="L22" s="1">
        <v>59.320999999999998</v>
      </c>
      <c r="M22" s="1">
        <v>25.739000000000001</v>
      </c>
      <c r="N22" s="1">
        <v>57.113999999999997</v>
      </c>
      <c r="O22" s="1">
        <v>25.54</v>
      </c>
      <c r="P22" s="1">
        <v>34.646000000000001</v>
      </c>
      <c r="Q22" s="1">
        <v>26.056000000000001</v>
      </c>
    </row>
    <row r="23" spans="1:17" x14ac:dyDescent="0.2">
      <c r="A23" s="1">
        <v>29.204999999999998</v>
      </c>
      <c r="B23" s="1">
        <v>67.346999999999994</v>
      </c>
      <c r="C23" s="1">
        <v>60.725999999999999</v>
      </c>
      <c r="D23" s="1">
        <v>36.06</v>
      </c>
      <c r="E23" s="1">
        <v>43.206000000000003</v>
      </c>
      <c r="F23" s="1">
        <v>23.466000000000001</v>
      </c>
      <c r="G23" s="1">
        <v>53.686</v>
      </c>
      <c r="H23" s="1">
        <v>27.466999999999999</v>
      </c>
      <c r="J23" s="1">
        <v>41.600999999999999</v>
      </c>
      <c r="K23" s="1">
        <v>65.8</v>
      </c>
      <c r="L23" s="1">
        <v>58.171999999999997</v>
      </c>
      <c r="M23" s="1">
        <v>22.814</v>
      </c>
      <c r="N23" s="1">
        <v>56.110999999999997</v>
      </c>
      <c r="O23" s="1">
        <v>22.535</v>
      </c>
      <c r="P23" s="1">
        <v>31.87</v>
      </c>
      <c r="Q23" s="1">
        <v>26.001000000000001</v>
      </c>
    </row>
    <row r="24" spans="1:17" x14ac:dyDescent="0.2">
      <c r="A24" s="1">
        <v>28.658000000000001</v>
      </c>
      <c r="B24" s="1">
        <v>63.08</v>
      </c>
      <c r="C24" s="1">
        <v>59.529000000000003</v>
      </c>
      <c r="D24" s="1">
        <v>35.642000000000003</v>
      </c>
      <c r="E24" s="1">
        <v>42.808999999999997</v>
      </c>
      <c r="F24" s="1">
        <v>23.300999999999998</v>
      </c>
      <c r="G24" s="1">
        <v>52.225000000000001</v>
      </c>
      <c r="H24" s="1">
        <v>24.821999999999999</v>
      </c>
      <c r="J24" s="1">
        <v>39.558</v>
      </c>
      <c r="K24" s="1">
        <v>65.590999999999994</v>
      </c>
      <c r="L24" s="1">
        <v>56.63</v>
      </c>
      <c r="M24" s="1">
        <v>22.632999999999999</v>
      </c>
      <c r="N24" s="1">
        <v>55.927999999999997</v>
      </c>
      <c r="O24" s="1">
        <v>20.707999999999998</v>
      </c>
      <c r="P24" s="1">
        <v>30.937000000000001</v>
      </c>
      <c r="Q24" s="1">
        <v>21.44</v>
      </c>
    </row>
    <row r="25" spans="1:17" x14ac:dyDescent="0.2">
      <c r="A25" s="1">
        <v>27.82</v>
      </c>
      <c r="B25" s="1">
        <v>61.948999999999998</v>
      </c>
      <c r="C25" s="1">
        <v>59.057000000000002</v>
      </c>
      <c r="D25" s="1">
        <v>35.35</v>
      </c>
      <c r="E25" s="1">
        <v>41.302999999999997</v>
      </c>
      <c r="F25" s="1">
        <v>23.140999999999998</v>
      </c>
      <c r="G25" s="1">
        <v>48.726999999999997</v>
      </c>
      <c r="H25" s="1">
        <v>23.757999999999999</v>
      </c>
      <c r="J25" s="1">
        <v>39.276000000000003</v>
      </c>
      <c r="K25" s="1">
        <v>61.484000000000002</v>
      </c>
      <c r="L25" s="1">
        <v>54.993000000000002</v>
      </c>
      <c r="M25" s="1">
        <v>22.024999999999999</v>
      </c>
      <c r="N25" s="1">
        <v>53.186</v>
      </c>
      <c r="O25" s="1">
        <v>20.321000000000002</v>
      </c>
      <c r="P25" s="1">
        <v>30.027000000000001</v>
      </c>
      <c r="Q25" s="1">
        <v>17.893000000000001</v>
      </c>
    </row>
    <row r="26" spans="1:17" x14ac:dyDescent="0.2">
      <c r="A26" s="1">
        <v>27.542999999999999</v>
      </c>
      <c r="B26" s="1">
        <v>58.951000000000001</v>
      </c>
      <c r="C26" s="1">
        <v>59.003</v>
      </c>
      <c r="D26" s="1">
        <v>33.844000000000001</v>
      </c>
      <c r="E26" s="1">
        <v>41.177999999999997</v>
      </c>
      <c r="F26" s="1">
        <v>21.863</v>
      </c>
      <c r="G26" s="1">
        <v>48.497999999999998</v>
      </c>
      <c r="H26" s="1">
        <v>20.81</v>
      </c>
      <c r="J26" s="1">
        <v>37.103999999999999</v>
      </c>
      <c r="K26" s="1">
        <v>60.631999999999998</v>
      </c>
      <c r="L26" s="1">
        <v>46.484999999999999</v>
      </c>
      <c r="M26" s="1">
        <v>20.986999999999998</v>
      </c>
      <c r="N26" s="1">
        <v>47.613</v>
      </c>
      <c r="O26" s="1">
        <v>19.812999999999999</v>
      </c>
      <c r="P26" s="1">
        <v>29.875</v>
      </c>
      <c r="Q26" s="1">
        <v>16.635999999999999</v>
      </c>
    </row>
    <row r="27" spans="1:17" x14ac:dyDescent="0.2">
      <c r="A27" s="1">
        <v>26.298999999999999</v>
      </c>
      <c r="B27" s="1">
        <v>56.384</v>
      </c>
      <c r="C27" s="1">
        <v>55.622999999999998</v>
      </c>
      <c r="D27" s="1">
        <v>33.423999999999999</v>
      </c>
      <c r="E27" s="1">
        <v>40.1</v>
      </c>
      <c r="F27" s="1">
        <v>21.239000000000001</v>
      </c>
      <c r="G27" s="1">
        <v>44.273000000000003</v>
      </c>
      <c r="H27" s="1">
        <v>18.658999999999999</v>
      </c>
      <c r="J27" s="1">
        <v>34.161999999999999</v>
      </c>
      <c r="K27" s="1">
        <v>58.795000000000002</v>
      </c>
      <c r="L27" s="1">
        <v>46.07</v>
      </c>
      <c r="M27" s="1">
        <v>20.439</v>
      </c>
      <c r="N27" s="1">
        <v>44.381999999999998</v>
      </c>
      <c r="O27" s="1">
        <v>19.800999999999998</v>
      </c>
      <c r="P27" s="1">
        <v>29.856000000000002</v>
      </c>
      <c r="Q27" s="1">
        <v>16.268000000000001</v>
      </c>
    </row>
    <row r="28" spans="1:17" x14ac:dyDescent="0.2">
      <c r="A28" s="1">
        <v>25.132000000000001</v>
      </c>
      <c r="B28" s="1">
        <v>55.966000000000001</v>
      </c>
      <c r="C28" s="1">
        <v>54.932000000000002</v>
      </c>
      <c r="D28" s="1">
        <v>32.481999999999999</v>
      </c>
      <c r="E28" s="1">
        <v>38.512</v>
      </c>
      <c r="F28" s="1">
        <v>20.773</v>
      </c>
      <c r="G28" s="1">
        <v>41.201000000000001</v>
      </c>
      <c r="H28" s="1">
        <v>18.382000000000001</v>
      </c>
      <c r="J28" s="1">
        <v>30.734999999999999</v>
      </c>
      <c r="K28" s="1">
        <v>58.387</v>
      </c>
      <c r="L28" s="1">
        <v>42.892000000000003</v>
      </c>
      <c r="M28" s="1">
        <v>20.417000000000002</v>
      </c>
      <c r="N28" s="1">
        <v>44.018000000000001</v>
      </c>
      <c r="O28" s="1">
        <v>19.670999999999999</v>
      </c>
      <c r="P28" s="1">
        <v>28.678000000000001</v>
      </c>
      <c r="Q28" s="1">
        <v>16.155999999999999</v>
      </c>
    </row>
    <row r="29" spans="1:17" x14ac:dyDescent="0.2">
      <c r="A29" s="1">
        <v>22.587</v>
      </c>
      <c r="B29" s="1">
        <v>55.152999999999999</v>
      </c>
      <c r="C29" s="1">
        <v>54.281999999999996</v>
      </c>
      <c r="D29" s="1">
        <v>32.061999999999998</v>
      </c>
      <c r="E29" s="1">
        <v>37.927999999999997</v>
      </c>
      <c r="F29" s="1">
        <v>20.724</v>
      </c>
      <c r="G29" s="1">
        <v>40.634</v>
      </c>
      <c r="H29" s="1">
        <v>16.882999999999999</v>
      </c>
      <c r="J29" s="1">
        <v>29.675000000000001</v>
      </c>
      <c r="K29" s="1">
        <v>52.305999999999997</v>
      </c>
      <c r="L29" s="1">
        <v>38.216999999999999</v>
      </c>
      <c r="M29" s="1">
        <v>20.202000000000002</v>
      </c>
      <c r="N29" s="1">
        <v>39.244999999999997</v>
      </c>
      <c r="O29" s="1">
        <v>18.596</v>
      </c>
      <c r="P29" s="1">
        <v>27.783000000000001</v>
      </c>
      <c r="Q29" s="1">
        <v>15.75</v>
      </c>
    </row>
    <row r="30" spans="1:17" x14ac:dyDescent="0.2">
      <c r="A30" s="1">
        <v>22.53</v>
      </c>
      <c r="B30" s="1">
        <v>54.604999999999997</v>
      </c>
      <c r="C30" s="1">
        <v>53.66</v>
      </c>
      <c r="D30" s="1">
        <v>31.515000000000001</v>
      </c>
      <c r="E30" s="1">
        <v>34.198999999999998</v>
      </c>
      <c r="F30" s="1">
        <v>20.541</v>
      </c>
      <c r="G30" s="1">
        <v>38.761000000000003</v>
      </c>
      <c r="H30" s="1">
        <v>16.853000000000002</v>
      </c>
      <c r="J30" s="1">
        <v>29.442</v>
      </c>
      <c r="K30" s="1">
        <v>49.942</v>
      </c>
      <c r="L30" s="1">
        <v>35.893999999999998</v>
      </c>
      <c r="M30" s="1">
        <v>18.869</v>
      </c>
      <c r="N30" s="1">
        <v>36.973999999999997</v>
      </c>
      <c r="O30" s="1">
        <v>17.763999999999999</v>
      </c>
      <c r="P30" s="1">
        <v>27.291</v>
      </c>
      <c r="Q30" s="1">
        <v>15.689</v>
      </c>
    </row>
    <row r="31" spans="1:17" x14ac:dyDescent="0.2">
      <c r="A31" s="1">
        <v>22.030999999999999</v>
      </c>
      <c r="B31" s="1">
        <v>53.555</v>
      </c>
      <c r="C31" s="1">
        <v>53.326000000000001</v>
      </c>
      <c r="D31" s="1">
        <v>29.166</v>
      </c>
      <c r="E31" s="1">
        <v>31.853999999999999</v>
      </c>
      <c r="F31" s="1">
        <v>20.521999999999998</v>
      </c>
      <c r="G31" s="1">
        <v>38.411000000000001</v>
      </c>
      <c r="H31" s="1">
        <v>16.817</v>
      </c>
      <c r="J31" s="1">
        <v>28.003</v>
      </c>
      <c r="K31" s="1">
        <v>48.866</v>
      </c>
      <c r="L31" s="1">
        <v>35.627000000000002</v>
      </c>
      <c r="M31" s="1">
        <v>17.492999999999999</v>
      </c>
      <c r="N31" s="1">
        <v>33.768000000000001</v>
      </c>
      <c r="O31" s="1">
        <v>17.602</v>
      </c>
      <c r="P31" s="1">
        <v>26.742999999999999</v>
      </c>
      <c r="Q31" s="1">
        <v>14.662000000000001</v>
      </c>
    </row>
    <row r="32" spans="1:17" x14ac:dyDescent="0.2">
      <c r="A32" s="1">
        <v>21.071999999999999</v>
      </c>
      <c r="B32" s="1">
        <v>53.151000000000003</v>
      </c>
      <c r="C32" s="1">
        <v>52.21</v>
      </c>
      <c r="D32" s="1">
        <v>27.956</v>
      </c>
      <c r="E32" s="1">
        <v>30.288</v>
      </c>
      <c r="F32" s="1">
        <v>20.356999999999999</v>
      </c>
      <c r="G32" s="1">
        <v>37.798000000000002</v>
      </c>
      <c r="H32" s="1">
        <v>16.742000000000001</v>
      </c>
      <c r="J32" s="1">
        <v>26.332000000000001</v>
      </c>
      <c r="K32" s="1">
        <v>48.697000000000003</v>
      </c>
      <c r="L32" s="1">
        <v>35.213000000000001</v>
      </c>
      <c r="M32" s="1">
        <v>14.778</v>
      </c>
      <c r="N32" s="1">
        <v>30.843</v>
      </c>
      <c r="O32" s="1">
        <v>15.895</v>
      </c>
      <c r="P32" s="1">
        <v>24.372</v>
      </c>
      <c r="Q32" s="1">
        <v>14.452999999999999</v>
      </c>
    </row>
    <row r="33" spans="1:17" x14ac:dyDescent="0.2">
      <c r="A33" s="1">
        <v>20.283999999999999</v>
      </c>
      <c r="B33" s="1">
        <v>52.084000000000003</v>
      </c>
      <c r="C33" s="1">
        <v>49.01</v>
      </c>
      <c r="D33" s="1">
        <v>25.925000000000001</v>
      </c>
      <c r="E33" s="1">
        <v>26.625</v>
      </c>
      <c r="F33" s="1">
        <v>19.106000000000002</v>
      </c>
      <c r="G33" s="1">
        <v>36.956000000000003</v>
      </c>
      <c r="H33" s="1">
        <v>15.535</v>
      </c>
      <c r="J33" s="1">
        <v>21.838000000000001</v>
      </c>
      <c r="K33" s="1">
        <v>48.136000000000003</v>
      </c>
      <c r="L33" s="1">
        <v>34.207000000000001</v>
      </c>
      <c r="M33" s="1">
        <v>14.423999999999999</v>
      </c>
      <c r="N33" s="1">
        <v>29.390999999999998</v>
      </c>
      <c r="O33" s="1">
        <v>15.191000000000001</v>
      </c>
      <c r="P33" s="1">
        <v>24.254999999999999</v>
      </c>
      <c r="Q33" s="1">
        <v>13.7</v>
      </c>
    </row>
    <row r="34" spans="1:17" x14ac:dyDescent="0.2">
      <c r="A34" s="1">
        <v>20.18</v>
      </c>
      <c r="B34" s="1">
        <v>49.978000000000002</v>
      </c>
      <c r="C34" s="1">
        <v>48.037999999999997</v>
      </c>
      <c r="D34" s="1">
        <v>25.620999999999999</v>
      </c>
      <c r="E34" s="1">
        <v>21.634</v>
      </c>
      <c r="F34" s="1">
        <v>18.872</v>
      </c>
      <c r="G34" s="1">
        <v>36.311999999999998</v>
      </c>
      <c r="H34" s="1">
        <v>14.849</v>
      </c>
      <c r="J34" s="1">
        <v>15.683999999999999</v>
      </c>
      <c r="K34" s="1">
        <v>46.673000000000002</v>
      </c>
      <c r="L34" s="1">
        <v>33.777000000000001</v>
      </c>
      <c r="M34" s="1">
        <v>14.384</v>
      </c>
      <c r="N34" s="1">
        <v>29.228000000000002</v>
      </c>
      <c r="O34" s="1">
        <v>14.868</v>
      </c>
      <c r="P34" s="1">
        <v>23.8</v>
      </c>
      <c r="Q34" s="1">
        <v>11.673</v>
      </c>
    </row>
    <row r="35" spans="1:17" x14ac:dyDescent="0.2">
      <c r="A35" s="1">
        <v>17.997</v>
      </c>
      <c r="B35" s="1">
        <v>48.264000000000003</v>
      </c>
      <c r="C35" s="1">
        <v>47.933999999999997</v>
      </c>
      <c r="D35" s="1">
        <v>25.164000000000001</v>
      </c>
      <c r="E35" s="1">
        <v>21.01</v>
      </c>
      <c r="F35" s="1">
        <v>17.247</v>
      </c>
      <c r="G35" s="1">
        <v>33.747</v>
      </c>
      <c r="H35" s="1">
        <v>11.884</v>
      </c>
      <c r="J35" s="1">
        <v>15.462999999999999</v>
      </c>
      <c r="K35" s="1">
        <v>44.301000000000002</v>
      </c>
      <c r="L35" s="1">
        <v>33.357999999999997</v>
      </c>
      <c r="M35" s="1">
        <v>14.031000000000001</v>
      </c>
      <c r="N35" s="1">
        <v>28.61</v>
      </c>
      <c r="O35" s="1">
        <v>12.177</v>
      </c>
      <c r="P35" s="1">
        <v>23.678999999999998</v>
      </c>
      <c r="Q35" s="1">
        <v>10.692</v>
      </c>
    </row>
    <row r="36" spans="1:17" x14ac:dyDescent="0.2">
      <c r="A36" s="1">
        <v>17.861999999999998</v>
      </c>
      <c r="B36" s="1">
        <v>43.62</v>
      </c>
      <c r="C36" s="1">
        <v>39.784999999999997</v>
      </c>
      <c r="D36" s="1">
        <v>23.853999999999999</v>
      </c>
      <c r="E36" s="1">
        <v>17.623000000000001</v>
      </c>
      <c r="F36" s="1">
        <v>16.731999999999999</v>
      </c>
      <c r="G36" s="1">
        <v>31.533000000000001</v>
      </c>
      <c r="H36" s="1">
        <v>10.096</v>
      </c>
      <c r="J36" s="1">
        <v>14.872999999999999</v>
      </c>
      <c r="K36" s="1">
        <v>44.000999999999998</v>
      </c>
      <c r="L36" s="1">
        <v>33.085999999999999</v>
      </c>
      <c r="M36" s="1">
        <v>9.6639999999999997</v>
      </c>
      <c r="N36" s="1">
        <v>26.713000000000001</v>
      </c>
      <c r="O36" s="1">
        <v>12.124000000000001</v>
      </c>
      <c r="P36" s="1">
        <v>23.222999999999999</v>
      </c>
      <c r="Q36" s="1">
        <v>8.6560000000000006</v>
      </c>
    </row>
    <row r="37" spans="1:17" x14ac:dyDescent="0.2">
      <c r="A37" s="1">
        <v>15.746</v>
      </c>
      <c r="B37" s="1">
        <v>42.551000000000002</v>
      </c>
      <c r="C37" s="1">
        <v>25.648</v>
      </c>
      <c r="D37" s="1">
        <v>23.84</v>
      </c>
      <c r="E37" s="1">
        <v>8.42</v>
      </c>
      <c r="F37" s="1">
        <v>16.207999999999998</v>
      </c>
      <c r="G37" s="1">
        <v>18.201000000000001</v>
      </c>
      <c r="H37" s="1">
        <v>9.7430000000000003</v>
      </c>
      <c r="J37" s="1">
        <v>12.725</v>
      </c>
      <c r="K37" s="1">
        <v>43.290999999999997</v>
      </c>
      <c r="L37" s="1">
        <v>31.632000000000001</v>
      </c>
      <c r="M37" s="1">
        <v>5.952</v>
      </c>
      <c r="N37" s="1">
        <v>26.652999999999999</v>
      </c>
      <c r="O37" s="1">
        <v>11.255000000000001</v>
      </c>
      <c r="P37" s="1">
        <v>20.488</v>
      </c>
      <c r="Q37" s="1">
        <v>7.6539999999999999</v>
      </c>
    </row>
    <row r="38" spans="1:17" x14ac:dyDescent="0.2">
      <c r="A38" s="1">
        <v>15.677</v>
      </c>
      <c r="B38" s="1">
        <v>35.479999999999997</v>
      </c>
      <c r="C38" s="1">
        <v>10.241</v>
      </c>
      <c r="D38" s="1">
        <v>23.736999999999998</v>
      </c>
      <c r="E38" s="1">
        <v>8.375</v>
      </c>
      <c r="F38" s="1">
        <v>15.704000000000001</v>
      </c>
      <c r="G38" s="1">
        <v>5.8250000000000002</v>
      </c>
      <c r="H38" s="1">
        <v>9.2010000000000005</v>
      </c>
      <c r="J38" s="1">
        <v>11.444000000000001</v>
      </c>
      <c r="K38" s="1">
        <v>43.258000000000003</v>
      </c>
      <c r="L38" s="1">
        <v>30.425999999999998</v>
      </c>
      <c r="M38" s="1">
        <v>5.8</v>
      </c>
      <c r="N38" s="1">
        <v>26.364000000000001</v>
      </c>
      <c r="O38" s="1">
        <v>6.2380000000000004</v>
      </c>
      <c r="P38" s="1">
        <v>19.763000000000002</v>
      </c>
      <c r="Q38" s="1">
        <v>6.74</v>
      </c>
    </row>
    <row r="39" spans="1:17" x14ac:dyDescent="0.2">
      <c r="A39" s="1">
        <v>12.061999999999999</v>
      </c>
      <c r="B39" s="1">
        <v>30.472000000000001</v>
      </c>
      <c r="C39" s="1">
        <v>10.119999999999999</v>
      </c>
      <c r="D39" s="1">
        <v>22.678000000000001</v>
      </c>
      <c r="E39" s="1">
        <v>7.2910000000000004</v>
      </c>
      <c r="F39" s="1">
        <v>13.73</v>
      </c>
      <c r="G39" s="1">
        <v>4.0439999999999996</v>
      </c>
      <c r="H39" s="1">
        <v>6.9950000000000001</v>
      </c>
      <c r="J39" s="1">
        <v>10.413</v>
      </c>
      <c r="K39" s="1">
        <v>43.158999999999999</v>
      </c>
      <c r="L39" s="1">
        <v>29.667000000000002</v>
      </c>
      <c r="M39" s="1">
        <v>4.798</v>
      </c>
      <c r="N39" s="1">
        <v>25.085999999999999</v>
      </c>
      <c r="O39" s="1">
        <v>5.5149999999999997</v>
      </c>
      <c r="P39" s="1">
        <v>17.001000000000001</v>
      </c>
      <c r="Q39" s="1">
        <v>2.573</v>
      </c>
    </row>
    <row r="40" spans="1:17" x14ac:dyDescent="0.2">
      <c r="A40" s="1">
        <v>9.7759999999999998</v>
      </c>
      <c r="B40" s="1">
        <v>27.675000000000001</v>
      </c>
      <c r="C40" s="1">
        <v>8.5619999999999994</v>
      </c>
      <c r="D40" s="1">
        <v>21.216999999999999</v>
      </c>
      <c r="E40" s="1">
        <v>6.5609999999999999</v>
      </c>
      <c r="F40" s="1">
        <v>13.048</v>
      </c>
      <c r="G40" s="1">
        <v>3.0819999999999999</v>
      </c>
      <c r="H40" s="1">
        <v>6.7590000000000003</v>
      </c>
      <c r="J40" s="1">
        <v>5.3929999999999998</v>
      </c>
      <c r="K40" s="1">
        <v>40.469000000000001</v>
      </c>
      <c r="L40" s="1">
        <v>27.731000000000002</v>
      </c>
      <c r="M40" s="1">
        <v>4.0119999999999996</v>
      </c>
      <c r="N40" s="1">
        <v>23.439</v>
      </c>
      <c r="O40" s="1">
        <v>2.278</v>
      </c>
      <c r="P40" s="1">
        <v>16.809000000000001</v>
      </c>
      <c r="Q40" s="1">
        <v>2.1949999999999998</v>
      </c>
    </row>
    <row r="41" spans="1:17" x14ac:dyDescent="0.2">
      <c r="A41" s="1">
        <v>9.202</v>
      </c>
      <c r="B41" s="1">
        <v>4.9690000000000003</v>
      </c>
      <c r="C41" s="1">
        <v>3.2090000000000001</v>
      </c>
      <c r="D41" s="1">
        <v>20.422000000000001</v>
      </c>
      <c r="E41" s="1">
        <v>2.8980000000000001</v>
      </c>
      <c r="F41" s="1">
        <v>12.628</v>
      </c>
      <c r="G41" s="1">
        <v>2.1520000000000001</v>
      </c>
      <c r="H41" s="1">
        <v>5.859</v>
      </c>
      <c r="J41" s="1">
        <v>2.2330000000000001</v>
      </c>
      <c r="K41" s="1">
        <v>40.261000000000003</v>
      </c>
      <c r="L41" s="1">
        <v>26.498999999999999</v>
      </c>
      <c r="M41" s="1">
        <v>2.496</v>
      </c>
      <c r="N41" s="1">
        <v>23.311</v>
      </c>
      <c r="O41" s="1">
        <v>1.8169999999999999</v>
      </c>
      <c r="P41" s="1">
        <v>15.583</v>
      </c>
      <c r="Q41" s="1">
        <v>1.9219999999999999</v>
      </c>
    </row>
    <row r="42" spans="1:17" x14ac:dyDescent="0.2">
      <c r="A42" s="1">
        <v>9.0530000000000008</v>
      </c>
      <c r="D42" s="1">
        <v>19.07</v>
      </c>
      <c r="F42" s="1">
        <v>11.193</v>
      </c>
      <c r="H42" s="1">
        <v>4.875</v>
      </c>
      <c r="J42" s="3"/>
      <c r="K42" s="1">
        <v>39.186999999999998</v>
      </c>
      <c r="L42" s="1">
        <v>25.617000000000001</v>
      </c>
      <c r="N42" s="1">
        <v>23.077999999999999</v>
      </c>
      <c r="P42" s="1">
        <v>15.565</v>
      </c>
    </row>
    <row r="43" spans="1:17" x14ac:dyDescent="0.2">
      <c r="A43" s="1">
        <v>7.8010000000000002</v>
      </c>
      <c r="B43" s="2"/>
      <c r="C43" s="2"/>
      <c r="D43" s="1">
        <v>17.629000000000001</v>
      </c>
      <c r="E43" s="2"/>
      <c r="F43" s="1">
        <v>8.8770000000000007</v>
      </c>
      <c r="G43" s="2"/>
      <c r="H43" s="1">
        <v>2.5139999999999998</v>
      </c>
      <c r="J43" s="2"/>
      <c r="K43" s="1">
        <v>38.956000000000003</v>
      </c>
      <c r="L43" s="1">
        <v>23.89</v>
      </c>
      <c r="M43" s="2"/>
      <c r="N43" s="1">
        <v>22.349</v>
      </c>
      <c r="O43" s="2"/>
      <c r="P43" s="1">
        <v>14.430999999999999</v>
      </c>
      <c r="Q43" s="2"/>
    </row>
    <row r="44" spans="1:17" x14ac:dyDescent="0.2">
      <c r="A44" s="1">
        <v>6.4009999999999998</v>
      </c>
      <c r="B44" s="2"/>
      <c r="C44" s="2"/>
      <c r="D44" s="1">
        <v>16.283000000000001</v>
      </c>
      <c r="E44" s="2"/>
      <c r="F44" s="1">
        <v>8.4359999999999999</v>
      </c>
      <c r="G44" s="2"/>
      <c r="H44" s="1">
        <v>2.1789999999999998</v>
      </c>
      <c r="J44" s="2"/>
      <c r="K44" s="1">
        <v>38.636000000000003</v>
      </c>
      <c r="L44" s="1">
        <v>23.452000000000002</v>
      </c>
      <c r="M44" s="2"/>
      <c r="N44" s="1">
        <v>22.327000000000002</v>
      </c>
      <c r="O44" s="2"/>
      <c r="P44" s="1">
        <v>11.547000000000001</v>
      </c>
      <c r="Q44" s="2"/>
    </row>
    <row r="45" spans="1:17" x14ac:dyDescent="0.2">
      <c r="A45" s="1">
        <v>6.0170000000000003</v>
      </c>
      <c r="B45" s="2"/>
      <c r="C45" s="2"/>
      <c r="D45" s="1">
        <v>16.196999999999999</v>
      </c>
      <c r="E45" s="2"/>
      <c r="F45" s="1">
        <v>8.048</v>
      </c>
      <c r="G45" s="2"/>
      <c r="H45" s="1">
        <v>1.605</v>
      </c>
      <c r="J45" s="2"/>
      <c r="K45" s="1">
        <v>37.901000000000003</v>
      </c>
      <c r="L45" s="1">
        <v>23.36</v>
      </c>
      <c r="M45" s="2"/>
      <c r="N45" s="1">
        <v>22.271999999999998</v>
      </c>
      <c r="O45" s="2"/>
      <c r="P45" s="1">
        <v>11.538</v>
      </c>
      <c r="Q45" s="2"/>
    </row>
    <row r="46" spans="1:17" x14ac:dyDescent="0.2">
      <c r="A46" s="1">
        <v>5.601</v>
      </c>
      <c r="B46" s="2"/>
      <c r="C46" s="2"/>
      <c r="D46" s="1">
        <v>12.445</v>
      </c>
      <c r="E46" s="2"/>
      <c r="F46" s="1">
        <v>7.4530000000000003</v>
      </c>
      <c r="G46" s="2"/>
      <c r="H46" s="1">
        <v>1.4510000000000001</v>
      </c>
      <c r="J46" s="2"/>
      <c r="K46" s="1">
        <v>34.326000000000001</v>
      </c>
      <c r="L46" s="1">
        <v>22.157</v>
      </c>
      <c r="M46" s="2"/>
      <c r="N46" s="1">
        <v>21.302</v>
      </c>
      <c r="O46" s="2"/>
      <c r="P46" s="1">
        <v>10.1</v>
      </c>
      <c r="Q46" s="2"/>
    </row>
    <row r="47" spans="1:17" x14ac:dyDescent="0.2">
      <c r="A47" s="1">
        <v>4.1509999999999998</v>
      </c>
      <c r="B47" s="2"/>
      <c r="C47" s="2"/>
      <c r="D47" s="1">
        <v>10.188000000000001</v>
      </c>
      <c r="E47" s="2"/>
      <c r="F47" s="1">
        <v>5.5739999999999998</v>
      </c>
      <c r="G47" s="2"/>
      <c r="H47" s="1">
        <v>1.1659999999999999</v>
      </c>
      <c r="J47" s="2"/>
      <c r="K47" s="1">
        <v>31.577000000000002</v>
      </c>
      <c r="L47" s="1">
        <v>20.568999999999999</v>
      </c>
      <c r="M47" s="2"/>
      <c r="N47" s="1">
        <v>15.212999999999999</v>
      </c>
      <c r="O47" s="2"/>
      <c r="P47" s="1">
        <v>9.8889999999999993</v>
      </c>
      <c r="Q47" s="2"/>
    </row>
    <row r="48" spans="1:17" x14ac:dyDescent="0.2">
      <c r="A48" s="1">
        <v>3.6789999999999998</v>
      </c>
      <c r="B48" s="2"/>
      <c r="C48" s="2"/>
      <c r="D48" s="1">
        <v>6.2939999999999996</v>
      </c>
      <c r="E48" s="2"/>
      <c r="F48" s="1">
        <v>5.5</v>
      </c>
      <c r="G48" s="2"/>
      <c r="H48" s="1">
        <v>0.93100000000000005</v>
      </c>
      <c r="J48" s="2"/>
      <c r="K48" s="1">
        <v>30.291</v>
      </c>
      <c r="L48" s="1">
        <v>14.513</v>
      </c>
      <c r="M48" s="2"/>
      <c r="N48" s="1">
        <v>11.385</v>
      </c>
      <c r="O48" s="2"/>
      <c r="P48" s="1">
        <v>8.8800000000000008</v>
      </c>
      <c r="Q48" s="2"/>
    </row>
    <row r="49" spans="1:17" x14ac:dyDescent="0.2">
      <c r="A49" s="1">
        <v>2.94</v>
      </c>
      <c r="B49" s="2"/>
      <c r="C49" s="2"/>
      <c r="D49" s="1">
        <v>4.319</v>
      </c>
      <c r="E49" s="2"/>
      <c r="F49" s="1">
        <v>4.8959999999999999</v>
      </c>
      <c r="G49" s="2"/>
      <c r="H49" s="1">
        <v>0.81</v>
      </c>
      <c r="J49" s="2"/>
      <c r="K49" s="1">
        <v>24.751999999999999</v>
      </c>
      <c r="L49" s="1">
        <v>10.6</v>
      </c>
      <c r="M49" s="2"/>
      <c r="N49" s="1">
        <v>7.4790000000000001</v>
      </c>
      <c r="O49" s="2"/>
      <c r="P49" s="1">
        <v>7.4779999999999998</v>
      </c>
      <c r="Q49" s="2"/>
    </row>
    <row r="50" spans="1:17" x14ac:dyDescent="0.2">
      <c r="A50" s="1">
        <v>2.93</v>
      </c>
      <c r="B50" s="2"/>
      <c r="C50" s="2"/>
      <c r="D50" s="1">
        <v>2.5870000000000002</v>
      </c>
      <c r="E50" s="2"/>
      <c r="F50" s="1">
        <v>2.4980000000000002</v>
      </c>
      <c r="G50" s="2"/>
      <c r="H50" s="1">
        <v>0.38800000000000001</v>
      </c>
      <c r="J50" s="2"/>
      <c r="K50" s="1">
        <v>16.474</v>
      </c>
      <c r="L50" s="1">
        <v>10.301</v>
      </c>
      <c r="M50" s="2"/>
      <c r="N50" s="1">
        <v>7.0979999999999999</v>
      </c>
      <c r="O50" s="2"/>
      <c r="P50" s="1">
        <v>4.6870000000000003</v>
      </c>
      <c r="Q50" s="2"/>
    </row>
    <row r="51" spans="1:17" x14ac:dyDescent="0.2">
      <c r="A51" s="1">
        <v>0.751</v>
      </c>
      <c r="B51" s="2"/>
      <c r="C51" s="2"/>
      <c r="D51" s="1">
        <v>1.3640000000000001</v>
      </c>
      <c r="E51" s="2"/>
      <c r="F51" s="1">
        <v>2.181</v>
      </c>
      <c r="G51" s="2"/>
      <c r="H51" s="1">
        <v>0.32500000000000001</v>
      </c>
      <c r="J51" s="2"/>
      <c r="K51" s="1">
        <v>4.4320000000000004</v>
      </c>
      <c r="L51" s="1">
        <v>9.4440000000000008</v>
      </c>
      <c r="M51" s="2"/>
      <c r="N51" s="1">
        <v>5.3730000000000002</v>
      </c>
      <c r="O51" s="2"/>
      <c r="P51" s="1">
        <v>1.1200000000000001</v>
      </c>
      <c r="Q51" s="2"/>
    </row>
    <row r="52" spans="1:17" x14ac:dyDescent="0.2">
      <c r="A52" s="3"/>
      <c r="B52" s="2"/>
      <c r="C52" s="2"/>
      <c r="E52" s="2"/>
      <c r="G52" s="2"/>
      <c r="J52" s="2"/>
      <c r="M52" s="2"/>
      <c r="O52" s="2"/>
      <c r="Q52" s="2"/>
    </row>
    <row r="53" spans="1:17" x14ac:dyDescent="0.2">
      <c r="A53" s="2"/>
      <c r="B53" s="2"/>
      <c r="C53" s="2"/>
      <c r="D53" s="2"/>
      <c r="E53" s="2"/>
      <c r="F53" s="2"/>
      <c r="G53" s="2"/>
      <c r="H53" s="2"/>
      <c r="J53" s="2"/>
      <c r="K53" s="2"/>
      <c r="L53" s="2"/>
      <c r="M53" s="2"/>
      <c r="N53" s="2"/>
      <c r="O53" s="2"/>
      <c r="P53" s="2"/>
      <c r="Q53" s="2"/>
    </row>
    <row r="54" spans="1:17" x14ac:dyDescent="0.2">
      <c r="A54" s="2"/>
      <c r="B54" s="2"/>
      <c r="C54" s="2"/>
      <c r="D54" s="2"/>
      <c r="E54" s="2"/>
      <c r="F54" s="2"/>
      <c r="G54" s="2"/>
      <c r="H54" s="2"/>
      <c r="J54" s="2"/>
      <c r="K54" s="2"/>
      <c r="L54" s="2"/>
      <c r="M54" s="2"/>
      <c r="N54" s="2"/>
      <c r="O54" s="2"/>
      <c r="P54" s="2"/>
      <c r="Q54" s="2"/>
    </row>
    <row r="55" spans="1:17" x14ac:dyDescent="0.2">
      <c r="A55" s="2"/>
      <c r="B55" s="2"/>
      <c r="C55" s="2"/>
      <c r="D55" s="2"/>
      <c r="E55" s="2"/>
      <c r="F55" s="2"/>
      <c r="G55" s="2"/>
      <c r="H55" s="2"/>
      <c r="J55" s="2"/>
      <c r="K55" s="2"/>
      <c r="L55" s="2"/>
      <c r="M55" s="2"/>
      <c r="N55" s="2"/>
      <c r="O55" s="2"/>
      <c r="P55" s="2"/>
      <c r="Q55" s="2"/>
    </row>
    <row r="56" spans="1:17" x14ac:dyDescent="0.2">
      <c r="A56" s="2" t="s">
        <v>17</v>
      </c>
      <c r="B56" s="2">
        <f>AVERAGE(A3:A51,B3:B41,C3:C41,D3:D51,E3:E41,F3:F51,G3:G41,H3:H51)</f>
        <v>51.850014204545438</v>
      </c>
      <c r="C56" s="2"/>
      <c r="D56" s="2"/>
      <c r="E56" s="2"/>
      <c r="F56" s="2"/>
      <c r="G56" s="2"/>
      <c r="H56" s="2"/>
      <c r="J56" s="2" t="s">
        <v>17</v>
      </c>
      <c r="K56" s="2">
        <f>AVERAGE(J3:J41,K3:K51,L3:L51,M3:M41,N3:N51,O3:O41,P3:P51,Q3:Q41)</f>
        <v>57.915647727272656</v>
      </c>
      <c r="L56" s="2"/>
      <c r="M56" s="2"/>
      <c r="N56" s="2"/>
      <c r="O56" s="2"/>
      <c r="P56" s="2"/>
      <c r="Q56" s="2"/>
    </row>
    <row r="57" spans="1:17" x14ac:dyDescent="0.2">
      <c r="A57" s="2" t="s">
        <v>18</v>
      </c>
      <c r="B57" s="2">
        <f>STDEV(A3:A51,B3:B41,C3:C41,D3:D51,E3:E41,F3:F51,G3:G41,H3:H51)</f>
        <v>58.138410763448881</v>
      </c>
      <c r="C57" s="2"/>
      <c r="D57" s="2"/>
      <c r="E57" s="2"/>
      <c r="F57" s="2"/>
      <c r="G57" s="2"/>
      <c r="H57" s="2"/>
      <c r="J57" s="2" t="s">
        <v>18</v>
      </c>
      <c r="K57" s="2">
        <f>STDEV(J3:J41,K3:K51,L3:L51,M3:M41,N3:N51,O3:O41,P3:P51,Q3:Q41)</f>
        <v>84.083462418718256</v>
      </c>
      <c r="L57" s="2"/>
      <c r="M57" s="2"/>
      <c r="N57" s="2"/>
      <c r="O57" s="2"/>
      <c r="P57" s="2"/>
      <c r="Q57" s="2"/>
    </row>
    <row r="58" spans="1:17" x14ac:dyDescent="0.2">
      <c r="A58" s="2"/>
      <c r="B58" s="2"/>
      <c r="C58" s="2"/>
      <c r="D58" s="2"/>
      <c r="E58" s="2"/>
      <c r="F58" s="2"/>
      <c r="G58" s="2"/>
      <c r="H58" s="2"/>
      <c r="J58" s="2"/>
      <c r="K58" s="2"/>
      <c r="L58" s="2"/>
      <c r="M58" s="2"/>
      <c r="N58" s="2"/>
      <c r="O58" s="2"/>
      <c r="P58" s="2"/>
      <c r="Q58" s="2"/>
    </row>
    <row r="59" spans="1:17" x14ac:dyDescent="0.2">
      <c r="A59" s="2"/>
      <c r="B59" s="2"/>
      <c r="C59" s="2"/>
      <c r="D59" s="2"/>
      <c r="E59" s="2"/>
      <c r="F59" s="2"/>
      <c r="G59" s="2"/>
      <c r="H59" s="2"/>
      <c r="J59" s="2"/>
      <c r="K59" s="2"/>
      <c r="L59" s="2"/>
      <c r="M59" s="2"/>
      <c r="N59" s="2"/>
      <c r="O59" s="2"/>
      <c r="P59" s="2"/>
      <c r="Q59" s="2"/>
    </row>
    <row r="60" spans="1:17" x14ac:dyDescent="0.2">
      <c r="A60" s="2"/>
      <c r="B60" s="2"/>
      <c r="C60" s="2"/>
      <c r="D60" s="2"/>
      <c r="E60" s="2"/>
      <c r="F60" s="2"/>
      <c r="G60" s="2"/>
      <c r="H60" s="2"/>
      <c r="J60" s="2"/>
      <c r="K60" s="2"/>
      <c r="L60" s="2"/>
      <c r="M60" s="2"/>
      <c r="N60" s="2"/>
      <c r="O60" s="2"/>
      <c r="P60" s="2"/>
      <c r="Q60" s="2"/>
    </row>
    <row r="61" spans="1:17" x14ac:dyDescent="0.2">
      <c r="A61" s="2"/>
      <c r="B61" s="2"/>
      <c r="C61" s="2"/>
      <c r="D61" s="2"/>
      <c r="E61" s="2"/>
      <c r="F61" s="2"/>
      <c r="G61" s="2"/>
      <c r="H61" s="2"/>
      <c r="J61" s="2"/>
      <c r="K61" s="2"/>
      <c r="L61" s="2"/>
      <c r="M61" s="2"/>
      <c r="N61" s="2"/>
      <c r="O61" s="2"/>
      <c r="P61" s="2"/>
      <c r="Q61" s="2"/>
    </row>
    <row r="62" spans="1:17" x14ac:dyDescent="0.2">
      <c r="A62" s="2"/>
      <c r="B62" s="2"/>
      <c r="C62" s="2"/>
      <c r="D62" s="2"/>
      <c r="E62" s="2"/>
      <c r="F62" s="2"/>
      <c r="G62" s="2"/>
      <c r="H62" s="2"/>
      <c r="J62" s="2"/>
      <c r="K62" s="2"/>
      <c r="L62" s="2"/>
      <c r="M62" s="2"/>
      <c r="N62" s="2"/>
      <c r="O62" s="2"/>
      <c r="P62" s="2"/>
      <c r="Q62" s="2"/>
    </row>
    <row r="63" spans="1:17" x14ac:dyDescent="0.2">
      <c r="A63" s="2"/>
      <c r="B63" s="2"/>
      <c r="C63" s="2"/>
      <c r="D63" s="2"/>
      <c r="E63" s="2"/>
      <c r="F63" s="2"/>
      <c r="G63" s="2"/>
      <c r="H63" s="2"/>
      <c r="J63" s="2"/>
      <c r="K63" s="2"/>
      <c r="L63" s="2"/>
      <c r="M63" s="2"/>
      <c r="N63" s="2"/>
      <c r="O63" s="2"/>
      <c r="P63" s="2"/>
      <c r="Q63" s="2"/>
    </row>
    <row r="64" spans="1:17" x14ac:dyDescent="0.2">
      <c r="A64" s="2"/>
      <c r="B64" s="2"/>
      <c r="C64" s="2"/>
      <c r="D64" s="2"/>
      <c r="E64" s="2"/>
      <c r="F64" s="2"/>
      <c r="G64" s="2"/>
      <c r="H64" s="2"/>
      <c r="J64" s="2"/>
      <c r="K64" s="2"/>
      <c r="L64" s="2"/>
      <c r="M64" s="2"/>
      <c r="N64" s="2"/>
      <c r="O64" s="2"/>
      <c r="P64" s="2"/>
      <c r="Q64" s="2"/>
    </row>
    <row r="65" spans="1:17" x14ac:dyDescent="0.2">
      <c r="A65" s="2"/>
      <c r="B65" s="2"/>
      <c r="C65" s="2"/>
      <c r="D65" s="2"/>
      <c r="E65" s="2"/>
      <c r="F65" s="2"/>
      <c r="G65" s="2"/>
      <c r="H65" s="2"/>
      <c r="J65" s="2"/>
      <c r="K65" s="2"/>
      <c r="L65" s="2"/>
      <c r="M65" s="2"/>
      <c r="N65" s="2"/>
      <c r="O65" s="2"/>
      <c r="P65" s="2"/>
      <c r="Q65" s="2"/>
    </row>
    <row r="66" spans="1:17" x14ac:dyDescent="0.2">
      <c r="A66" s="2"/>
      <c r="B66" s="2"/>
      <c r="C66" s="2"/>
      <c r="D66" s="2"/>
      <c r="E66" s="2"/>
      <c r="F66" s="2"/>
      <c r="G66" s="2"/>
      <c r="H66" s="2"/>
      <c r="J66" s="2"/>
      <c r="K66" s="2"/>
      <c r="L66" s="2"/>
      <c r="M66" s="2"/>
      <c r="N66" s="2"/>
      <c r="O66" s="2"/>
      <c r="P66" s="2"/>
      <c r="Q66" s="2"/>
    </row>
    <row r="67" spans="1:17" x14ac:dyDescent="0.2">
      <c r="A67" s="2"/>
      <c r="B67" s="2"/>
      <c r="C67" s="2"/>
      <c r="D67" s="2"/>
      <c r="E67" s="2"/>
      <c r="F67" s="2"/>
      <c r="G67" s="2"/>
      <c r="H67" s="2"/>
      <c r="J67" s="2"/>
      <c r="K67" s="2"/>
      <c r="L67" s="2"/>
      <c r="M67" s="2"/>
      <c r="N67" s="2"/>
      <c r="O67" s="2"/>
      <c r="P67" s="2"/>
      <c r="Q67" s="2"/>
    </row>
    <row r="68" spans="1:17" x14ac:dyDescent="0.2">
      <c r="A68" s="2"/>
      <c r="B68" s="2"/>
      <c r="C68" s="2"/>
      <c r="D68" s="2"/>
      <c r="E68" s="2"/>
      <c r="F68" s="2"/>
      <c r="G68" s="2"/>
      <c r="H68" s="2"/>
      <c r="J68" s="2"/>
      <c r="K68" s="2"/>
      <c r="L68" s="2"/>
      <c r="M68" s="2"/>
      <c r="N68" s="2"/>
      <c r="O68" s="2"/>
      <c r="P68" s="2"/>
      <c r="Q68" s="2"/>
    </row>
    <row r="69" spans="1:17" x14ac:dyDescent="0.2">
      <c r="A69" s="2"/>
      <c r="B69" s="2"/>
      <c r="C69" s="2"/>
      <c r="D69" s="2"/>
      <c r="E69" s="2"/>
      <c r="F69" s="2"/>
      <c r="G69" s="2"/>
      <c r="H69" s="2"/>
      <c r="J69" s="2"/>
      <c r="K69" s="2"/>
      <c r="L69" s="2"/>
      <c r="M69" s="2"/>
      <c r="N69" s="2"/>
      <c r="O69" s="2"/>
      <c r="P69" s="2"/>
      <c r="Q69" s="2"/>
    </row>
    <row r="70" spans="1:17" x14ac:dyDescent="0.2">
      <c r="A70" s="2"/>
      <c r="B70" s="2"/>
      <c r="C70" s="2"/>
      <c r="D70" s="2"/>
      <c r="E70" s="2"/>
      <c r="F70" s="2"/>
      <c r="G70" s="2"/>
      <c r="H70" s="2"/>
      <c r="J70" s="2"/>
      <c r="K70" s="2"/>
      <c r="L70" s="2"/>
      <c r="M70" s="2"/>
      <c r="N70" s="2"/>
      <c r="O70" s="2"/>
      <c r="P70" s="2"/>
      <c r="Q70" s="2"/>
    </row>
    <row r="71" spans="1:17" x14ac:dyDescent="0.2">
      <c r="A71" s="2"/>
      <c r="B71" s="2"/>
      <c r="C71" s="2"/>
      <c r="D71" s="2"/>
      <c r="E71" s="2"/>
      <c r="F71" s="2"/>
      <c r="G71" s="2"/>
      <c r="H71" s="2"/>
      <c r="J71" s="2"/>
      <c r="K71" s="2"/>
      <c r="L71" s="2"/>
      <c r="M71" s="2"/>
      <c r="N71" s="2"/>
      <c r="O71" s="2"/>
      <c r="P71" s="2"/>
      <c r="Q71" s="2"/>
    </row>
    <row r="72" spans="1:17" x14ac:dyDescent="0.2">
      <c r="A72" s="2"/>
      <c r="B72" s="2"/>
      <c r="C72" s="2"/>
      <c r="D72" s="2"/>
      <c r="E72" s="2"/>
      <c r="F72" s="2"/>
      <c r="G72" s="2"/>
      <c r="H72" s="2"/>
      <c r="J72" s="2"/>
      <c r="K72" s="2"/>
      <c r="L72" s="2"/>
      <c r="M72" s="2"/>
      <c r="N72" s="2"/>
      <c r="O72" s="2"/>
      <c r="P72" s="2"/>
      <c r="Q72" s="2"/>
    </row>
    <row r="73" spans="1:17" x14ac:dyDescent="0.2">
      <c r="A73" s="2"/>
      <c r="B73" s="2"/>
      <c r="C73" s="2"/>
      <c r="D73" s="2"/>
      <c r="E73" s="2"/>
      <c r="F73" s="2"/>
      <c r="G73" s="2"/>
      <c r="H73" s="2"/>
      <c r="J73" s="2"/>
      <c r="K73" s="2"/>
      <c r="L73" s="2"/>
      <c r="M73" s="2"/>
      <c r="N73" s="2"/>
      <c r="O73" s="2"/>
      <c r="P73" s="2"/>
      <c r="Q73" s="2"/>
    </row>
    <row r="74" spans="1:17" x14ac:dyDescent="0.2">
      <c r="A74" s="2"/>
      <c r="C74" s="2"/>
      <c r="D74" s="2"/>
      <c r="E74" s="2"/>
      <c r="F74" s="2"/>
      <c r="G74" s="2"/>
      <c r="H74" s="2"/>
      <c r="J74" s="2"/>
      <c r="K74" s="2"/>
      <c r="L74" s="2"/>
      <c r="M74" s="2"/>
      <c r="N74" s="2"/>
      <c r="O74" s="2"/>
      <c r="P74" s="2"/>
      <c r="Q74" s="2"/>
    </row>
    <row r="75" spans="1:17" x14ac:dyDescent="0.2">
      <c r="D75" s="2"/>
      <c r="F75" s="2"/>
      <c r="H75" s="2"/>
      <c r="K75" s="2"/>
      <c r="L75" s="2"/>
      <c r="N75" s="2"/>
      <c r="P75" s="2"/>
    </row>
  </sheetData>
  <sortState xmlns:xlrd2="http://schemas.microsoft.com/office/spreadsheetml/2017/richdata2" ref="Q2:Q90">
    <sortCondition descending="1" ref="Q2:Q9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EE68-32BC-0441-8B36-902268DDE398}">
  <dimension ref="A1:O90"/>
  <sheetViews>
    <sheetView topLeftCell="A28" workbookViewId="0">
      <selection activeCell="I1" sqref="I1:O90"/>
    </sheetView>
  </sheetViews>
  <sheetFormatPr baseColWidth="10" defaultRowHeight="16" x14ac:dyDescent="0.2"/>
  <cols>
    <col min="1" max="1" width="13.1640625" customWidth="1"/>
    <col min="9" max="9" width="13.6640625" customWidth="1"/>
  </cols>
  <sheetData>
    <row r="1" spans="1:15" x14ac:dyDescent="0.2">
      <c r="A1" t="s">
        <v>0</v>
      </c>
      <c r="I1" t="s">
        <v>9</v>
      </c>
    </row>
    <row r="2" spans="1:15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</row>
    <row r="3" spans="1:15" x14ac:dyDescent="0.2">
      <c r="A3" s="1" t="s">
        <v>31</v>
      </c>
      <c r="B3" s="1" t="s">
        <v>31</v>
      </c>
      <c r="C3" s="1" t="s">
        <v>31</v>
      </c>
      <c r="D3" s="1" t="s">
        <v>31</v>
      </c>
      <c r="E3" s="1" t="s">
        <v>31</v>
      </c>
      <c r="F3" s="1" t="s">
        <v>31</v>
      </c>
      <c r="G3" s="1" t="s">
        <v>31</v>
      </c>
      <c r="I3" s="1" t="s">
        <v>32</v>
      </c>
      <c r="J3" s="1" t="s">
        <v>32</v>
      </c>
      <c r="K3" s="1" t="s">
        <v>33</v>
      </c>
      <c r="L3" s="1" t="s">
        <v>33</v>
      </c>
      <c r="M3" s="1" t="s">
        <v>33</v>
      </c>
      <c r="N3" s="1" t="s">
        <v>32</v>
      </c>
      <c r="O3" s="1" t="s">
        <v>32</v>
      </c>
    </row>
    <row r="4" spans="1:15" x14ac:dyDescent="0.2">
      <c r="A4" s="1" t="s">
        <v>31</v>
      </c>
      <c r="B4" s="1" t="s">
        <v>31</v>
      </c>
      <c r="C4" s="1" t="s">
        <v>31</v>
      </c>
      <c r="D4" s="1" t="s">
        <v>31</v>
      </c>
      <c r="E4" s="1" t="s">
        <v>31</v>
      </c>
      <c r="F4" s="1" t="s">
        <v>34</v>
      </c>
      <c r="G4" s="1" t="s">
        <v>32</v>
      </c>
      <c r="I4" s="1" t="s">
        <v>31</v>
      </c>
      <c r="J4" s="1" t="s">
        <v>31</v>
      </c>
      <c r="K4" s="1" t="s">
        <v>32</v>
      </c>
      <c r="L4" s="1" t="s">
        <v>31</v>
      </c>
      <c r="M4" s="1" t="s">
        <v>31</v>
      </c>
      <c r="N4" s="1" t="s">
        <v>34</v>
      </c>
      <c r="O4" s="1" t="s">
        <v>32</v>
      </c>
    </row>
    <row r="5" spans="1:15" x14ac:dyDescent="0.2">
      <c r="A5" s="1" t="s">
        <v>32</v>
      </c>
      <c r="B5" s="1" t="s">
        <v>32</v>
      </c>
      <c r="C5" s="1" t="s">
        <v>31</v>
      </c>
      <c r="D5" s="1" t="s">
        <v>34</v>
      </c>
      <c r="E5" s="1" t="s">
        <v>31</v>
      </c>
      <c r="F5" s="1" t="s">
        <v>32</v>
      </c>
      <c r="G5" s="1" t="s">
        <v>34</v>
      </c>
      <c r="I5" s="1" t="s">
        <v>33</v>
      </c>
      <c r="J5" s="1" t="s">
        <v>33</v>
      </c>
      <c r="K5" s="1" t="s">
        <v>32</v>
      </c>
      <c r="L5" s="1" t="s">
        <v>35</v>
      </c>
      <c r="M5" s="1" t="s">
        <v>35</v>
      </c>
      <c r="N5" s="1" t="s">
        <v>33</v>
      </c>
      <c r="O5" s="1" t="s">
        <v>33</v>
      </c>
    </row>
    <row r="6" spans="1:15" x14ac:dyDescent="0.2">
      <c r="A6" s="1" t="s">
        <v>32</v>
      </c>
      <c r="B6" s="1" t="s">
        <v>32</v>
      </c>
      <c r="C6" s="1" t="s">
        <v>32</v>
      </c>
      <c r="D6" s="1" t="s">
        <v>33</v>
      </c>
      <c r="E6" s="1" t="s">
        <v>32</v>
      </c>
      <c r="F6" s="1" t="s">
        <v>32</v>
      </c>
      <c r="G6" s="1" t="s">
        <v>32</v>
      </c>
      <c r="I6" s="1" t="s">
        <v>32</v>
      </c>
      <c r="J6" s="1" t="s">
        <v>34</v>
      </c>
      <c r="K6" s="1" t="s">
        <v>33</v>
      </c>
      <c r="L6" s="1" t="s">
        <v>33</v>
      </c>
      <c r="M6" s="1" t="s">
        <v>32</v>
      </c>
      <c r="N6" s="1" t="s">
        <v>32</v>
      </c>
      <c r="O6" s="1" t="s">
        <v>32</v>
      </c>
    </row>
    <row r="7" spans="1:15" x14ac:dyDescent="0.2">
      <c r="A7" s="1" t="s">
        <v>31</v>
      </c>
      <c r="B7" s="1" t="s">
        <v>31</v>
      </c>
      <c r="C7" s="1" t="s">
        <v>31</v>
      </c>
      <c r="D7" s="1" t="s">
        <v>31</v>
      </c>
      <c r="E7" s="1" t="s">
        <v>31</v>
      </c>
      <c r="F7" s="1" t="s">
        <v>35</v>
      </c>
      <c r="G7" s="1" t="s">
        <v>35</v>
      </c>
      <c r="I7" s="1" t="s">
        <v>31</v>
      </c>
      <c r="J7" s="1" t="s">
        <v>31</v>
      </c>
      <c r="K7" s="1" t="s">
        <v>31</v>
      </c>
      <c r="L7" s="1" t="s">
        <v>31</v>
      </c>
      <c r="M7" s="1" t="s">
        <v>31</v>
      </c>
      <c r="N7" s="1" t="s">
        <v>35</v>
      </c>
      <c r="O7" s="1" t="s">
        <v>35</v>
      </c>
    </row>
    <row r="8" spans="1:15" x14ac:dyDescent="0.2">
      <c r="A8" s="1" t="s">
        <v>32</v>
      </c>
      <c r="B8" s="1" t="s">
        <v>31</v>
      </c>
      <c r="C8" s="1" t="s">
        <v>33</v>
      </c>
      <c r="D8" s="1" t="s">
        <v>33</v>
      </c>
      <c r="E8" s="1" t="s">
        <v>32</v>
      </c>
      <c r="F8" s="1" t="s">
        <v>32</v>
      </c>
      <c r="G8" s="1" t="s">
        <v>35</v>
      </c>
      <c r="I8" s="1" t="s">
        <v>32</v>
      </c>
      <c r="J8" s="1" t="s">
        <v>32</v>
      </c>
      <c r="K8" s="1" t="s">
        <v>33</v>
      </c>
      <c r="L8" s="1" t="s">
        <v>33</v>
      </c>
      <c r="M8" s="1" t="s">
        <v>32</v>
      </c>
      <c r="N8" s="1" t="s">
        <v>35</v>
      </c>
      <c r="O8" s="1" t="s">
        <v>35</v>
      </c>
    </row>
    <row r="9" spans="1:15" x14ac:dyDescent="0.2">
      <c r="A9" s="1" t="s">
        <v>32</v>
      </c>
      <c r="B9" s="1" t="s">
        <v>32</v>
      </c>
      <c r="C9" s="1" t="s">
        <v>31</v>
      </c>
      <c r="D9" s="1" t="s">
        <v>32</v>
      </c>
      <c r="E9" s="1" t="s">
        <v>32</v>
      </c>
      <c r="F9" s="1" t="s">
        <v>34</v>
      </c>
      <c r="G9" s="1" t="s">
        <v>32</v>
      </c>
      <c r="I9" s="1" t="s">
        <v>32</v>
      </c>
      <c r="J9" s="1" t="s">
        <v>34</v>
      </c>
      <c r="K9" s="1" t="s">
        <v>34</v>
      </c>
      <c r="L9" s="1" t="s">
        <v>32</v>
      </c>
      <c r="M9" s="1" t="s">
        <v>32</v>
      </c>
      <c r="N9" s="1" t="s">
        <v>32</v>
      </c>
      <c r="O9" s="1" t="s">
        <v>34</v>
      </c>
    </row>
    <row r="10" spans="1:15" x14ac:dyDescent="0.2">
      <c r="A10" s="1" t="s">
        <v>31</v>
      </c>
      <c r="B10" s="1" t="s">
        <v>32</v>
      </c>
      <c r="C10" s="1" t="s">
        <v>31</v>
      </c>
      <c r="D10" s="1" t="s">
        <v>31</v>
      </c>
      <c r="E10" s="1" t="s">
        <v>31</v>
      </c>
      <c r="F10" s="1" t="s">
        <v>32</v>
      </c>
      <c r="G10" s="1" t="s">
        <v>32</v>
      </c>
      <c r="I10" s="1" t="s">
        <v>31</v>
      </c>
      <c r="J10" s="1" t="s">
        <v>31</v>
      </c>
      <c r="K10" s="1" t="s">
        <v>31</v>
      </c>
      <c r="L10" s="1" t="s">
        <v>32</v>
      </c>
      <c r="M10" s="1" t="s">
        <v>31</v>
      </c>
      <c r="N10" s="1" t="s">
        <v>34</v>
      </c>
      <c r="O10" s="1" t="s">
        <v>34</v>
      </c>
    </row>
    <row r="11" spans="1:15" x14ac:dyDescent="0.2">
      <c r="A11" s="1" t="s">
        <v>31</v>
      </c>
      <c r="B11" s="1" t="s">
        <v>31</v>
      </c>
      <c r="C11" s="1" t="s">
        <v>31</v>
      </c>
      <c r="D11" s="1" t="s">
        <v>31</v>
      </c>
      <c r="E11" s="1" t="s">
        <v>31</v>
      </c>
      <c r="F11" s="1" t="s">
        <v>32</v>
      </c>
      <c r="G11" s="1" t="s">
        <v>32</v>
      </c>
      <c r="I11" s="1" t="s">
        <v>31</v>
      </c>
      <c r="J11" s="1" t="s">
        <v>31</v>
      </c>
      <c r="K11" s="1" t="s">
        <v>32</v>
      </c>
      <c r="L11" s="1" t="s">
        <v>32</v>
      </c>
      <c r="M11" s="1" t="s">
        <v>32</v>
      </c>
      <c r="N11" s="1" t="s">
        <v>32</v>
      </c>
      <c r="O11" s="1" t="s">
        <v>32</v>
      </c>
    </row>
    <row r="12" spans="1:15" x14ac:dyDescent="0.2">
      <c r="A12" s="1" t="s">
        <v>32</v>
      </c>
      <c r="B12" s="1" t="s">
        <v>32</v>
      </c>
      <c r="C12" s="1" t="s">
        <v>32</v>
      </c>
      <c r="D12" s="1" t="s">
        <v>32</v>
      </c>
      <c r="E12" s="1" t="s">
        <v>31</v>
      </c>
      <c r="F12" s="1" t="s">
        <v>33</v>
      </c>
      <c r="G12" s="1" t="s">
        <v>33</v>
      </c>
      <c r="I12" s="1" t="s">
        <v>33</v>
      </c>
      <c r="J12" s="1" t="s">
        <v>32</v>
      </c>
      <c r="K12" s="1" t="s">
        <v>32</v>
      </c>
      <c r="L12" s="1" t="s">
        <v>33</v>
      </c>
      <c r="M12" s="1" t="s">
        <v>31</v>
      </c>
      <c r="N12" s="1" t="s">
        <v>35</v>
      </c>
      <c r="O12" s="1" t="s">
        <v>35</v>
      </c>
    </row>
    <row r="13" spans="1:15" x14ac:dyDescent="0.2">
      <c r="A13" s="1" t="s">
        <v>31</v>
      </c>
      <c r="B13" s="1" t="s">
        <v>32</v>
      </c>
      <c r="C13" s="1" t="s">
        <v>31</v>
      </c>
      <c r="D13" s="1" t="s">
        <v>32</v>
      </c>
      <c r="E13" s="1" t="s">
        <v>32</v>
      </c>
      <c r="F13" s="1" t="s">
        <v>31</v>
      </c>
      <c r="G13" s="1" t="s">
        <v>31</v>
      </c>
      <c r="I13" s="1" t="s">
        <v>34</v>
      </c>
      <c r="J13" s="1" t="s">
        <v>34</v>
      </c>
      <c r="K13" s="1" t="s">
        <v>32</v>
      </c>
      <c r="L13" s="1" t="s">
        <v>34</v>
      </c>
      <c r="M13" s="1" t="s">
        <v>34</v>
      </c>
      <c r="N13" s="1" t="s">
        <v>34</v>
      </c>
      <c r="O13" s="1" t="s">
        <v>34</v>
      </c>
    </row>
    <row r="14" spans="1:15" x14ac:dyDescent="0.2">
      <c r="A14" s="1" t="s">
        <v>32</v>
      </c>
      <c r="B14" s="1" t="s">
        <v>34</v>
      </c>
      <c r="C14" s="1" t="s">
        <v>32</v>
      </c>
      <c r="D14" s="1" t="s">
        <v>32</v>
      </c>
      <c r="E14" s="1" t="s">
        <v>33</v>
      </c>
      <c r="F14" s="1" t="s">
        <v>33</v>
      </c>
      <c r="G14" s="1" t="s">
        <v>33</v>
      </c>
      <c r="I14" s="1" t="s">
        <v>32</v>
      </c>
      <c r="J14" s="1" t="s">
        <v>32</v>
      </c>
      <c r="K14" s="1" t="s">
        <v>33</v>
      </c>
      <c r="L14" s="1" t="s">
        <v>33</v>
      </c>
      <c r="M14" s="1" t="s">
        <v>33</v>
      </c>
      <c r="N14" s="1" t="s">
        <v>32</v>
      </c>
      <c r="O14" s="1" t="s">
        <v>33</v>
      </c>
    </row>
    <row r="15" spans="1:15" x14ac:dyDescent="0.2">
      <c r="A15" s="1" t="s">
        <v>32</v>
      </c>
      <c r="B15" s="1" t="s">
        <v>32</v>
      </c>
      <c r="C15" s="1" t="s">
        <v>32</v>
      </c>
      <c r="D15" s="1" t="s">
        <v>32</v>
      </c>
      <c r="E15" s="1" t="s">
        <v>31</v>
      </c>
      <c r="F15" s="1" t="s">
        <v>34</v>
      </c>
      <c r="G15" s="1" t="s">
        <v>32</v>
      </c>
      <c r="I15" s="1" t="s">
        <v>32</v>
      </c>
      <c r="J15" s="1" t="s">
        <v>32</v>
      </c>
      <c r="K15" s="1" t="s">
        <v>32</v>
      </c>
      <c r="L15" s="1" t="s">
        <v>34</v>
      </c>
      <c r="M15" s="1" t="s">
        <v>34</v>
      </c>
      <c r="N15" s="1" t="s">
        <v>34</v>
      </c>
      <c r="O15" s="1" t="s">
        <v>34</v>
      </c>
    </row>
    <row r="16" spans="1:15" x14ac:dyDescent="0.2">
      <c r="A16" s="1" t="s">
        <v>31</v>
      </c>
      <c r="B16" s="1" t="s">
        <v>31</v>
      </c>
      <c r="C16" s="1" t="s">
        <v>31</v>
      </c>
      <c r="D16" s="1" t="s">
        <v>31</v>
      </c>
      <c r="E16" s="1" t="s">
        <v>31</v>
      </c>
      <c r="F16" s="1" t="s">
        <v>31</v>
      </c>
      <c r="G16" s="1" t="s">
        <v>31</v>
      </c>
      <c r="I16" s="1" t="s">
        <v>31</v>
      </c>
      <c r="J16" s="1" t="s">
        <v>31</v>
      </c>
      <c r="K16" s="1" t="s">
        <v>31</v>
      </c>
      <c r="L16" s="1" t="s">
        <v>31</v>
      </c>
      <c r="M16" s="1" t="s">
        <v>31</v>
      </c>
      <c r="N16" s="1" t="s">
        <v>31</v>
      </c>
      <c r="O16" s="1" t="s">
        <v>31</v>
      </c>
    </row>
    <row r="17" spans="1:15" x14ac:dyDescent="0.2">
      <c r="A17" s="1" t="s">
        <v>32</v>
      </c>
      <c r="B17" s="1" t="s">
        <v>32</v>
      </c>
      <c r="C17" s="1" t="s">
        <v>32</v>
      </c>
      <c r="D17" s="1" t="s">
        <v>32</v>
      </c>
      <c r="E17" s="1" t="s">
        <v>32</v>
      </c>
      <c r="F17" s="1" t="s">
        <v>32</v>
      </c>
      <c r="G17" s="1" t="s">
        <v>32</v>
      </c>
      <c r="I17" s="1" t="s">
        <v>32</v>
      </c>
      <c r="J17" s="1" t="s">
        <v>32</v>
      </c>
      <c r="K17" s="1" t="s">
        <v>32</v>
      </c>
      <c r="L17" s="1" t="s">
        <v>31</v>
      </c>
      <c r="M17" s="1" t="s">
        <v>31</v>
      </c>
      <c r="N17" s="1" t="s">
        <v>32</v>
      </c>
      <c r="O17" s="1" t="s">
        <v>32</v>
      </c>
    </row>
    <row r="18" spans="1:15" x14ac:dyDescent="0.2">
      <c r="A18" s="1" t="s">
        <v>31</v>
      </c>
      <c r="B18" s="1" t="s">
        <v>31</v>
      </c>
      <c r="C18" s="1" t="s">
        <v>31</v>
      </c>
      <c r="D18" s="1" t="s">
        <v>32</v>
      </c>
      <c r="E18" s="1" t="s">
        <v>31</v>
      </c>
      <c r="F18" s="1" t="s">
        <v>32</v>
      </c>
      <c r="G18" s="1" t="s">
        <v>32</v>
      </c>
      <c r="I18" s="1" t="s">
        <v>31</v>
      </c>
      <c r="J18" s="1" t="s">
        <v>31</v>
      </c>
      <c r="K18" s="1" t="s">
        <v>31</v>
      </c>
      <c r="L18" s="1" t="s">
        <v>32</v>
      </c>
      <c r="M18" s="1" t="s">
        <v>31</v>
      </c>
      <c r="N18" s="1" t="s">
        <v>32</v>
      </c>
      <c r="O18" s="1" t="s">
        <v>32</v>
      </c>
    </row>
    <row r="19" spans="1:15" x14ac:dyDescent="0.2">
      <c r="A19" s="1" t="s">
        <v>32</v>
      </c>
      <c r="B19" s="1" t="s">
        <v>32</v>
      </c>
      <c r="C19" s="1" t="s">
        <v>34</v>
      </c>
      <c r="D19" s="1" t="s">
        <v>32</v>
      </c>
      <c r="E19" s="1" t="s">
        <v>34</v>
      </c>
      <c r="F19" s="1" t="s">
        <v>33</v>
      </c>
      <c r="G19" s="1" t="s">
        <v>34</v>
      </c>
      <c r="I19" s="1" t="s">
        <v>34</v>
      </c>
      <c r="J19" s="1" t="s">
        <v>32</v>
      </c>
      <c r="K19" s="1" t="s">
        <v>32</v>
      </c>
      <c r="L19" s="1" t="s">
        <v>31</v>
      </c>
      <c r="M19" s="1" t="s">
        <v>31</v>
      </c>
      <c r="N19" s="1" t="s">
        <v>32</v>
      </c>
      <c r="O19" s="1" t="s">
        <v>32</v>
      </c>
    </row>
    <row r="20" spans="1:15" x14ac:dyDescent="0.2">
      <c r="A20" s="1" t="s">
        <v>33</v>
      </c>
      <c r="B20" s="1" t="s">
        <v>33</v>
      </c>
      <c r="C20" s="1" t="s">
        <v>34</v>
      </c>
      <c r="D20" s="1" t="s">
        <v>34</v>
      </c>
      <c r="E20" s="1" t="s">
        <v>33</v>
      </c>
      <c r="F20" s="1" t="s">
        <v>33</v>
      </c>
      <c r="G20" s="1" t="s">
        <v>34</v>
      </c>
      <c r="I20" s="1" t="s">
        <v>32</v>
      </c>
      <c r="J20" s="1" t="s">
        <v>33</v>
      </c>
      <c r="K20" s="1" t="s">
        <v>33</v>
      </c>
      <c r="L20" s="1" t="s">
        <v>34</v>
      </c>
      <c r="M20" s="1" t="s">
        <v>32</v>
      </c>
      <c r="N20" s="1" t="s">
        <v>33</v>
      </c>
      <c r="O20" s="1" t="s">
        <v>33</v>
      </c>
    </row>
    <row r="21" spans="1:15" x14ac:dyDescent="0.2">
      <c r="A21" s="1" t="s">
        <v>31</v>
      </c>
      <c r="B21" s="1" t="s">
        <v>32</v>
      </c>
      <c r="C21" s="1" t="s">
        <v>32</v>
      </c>
      <c r="D21" s="1" t="s">
        <v>32</v>
      </c>
      <c r="E21" s="1" t="s">
        <v>31</v>
      </c>
      <c r="F21" s="1" t="s">
        <v>33</v>
      </c>
      <c r="G21" s="1" t="s">
        <v>33</v>
      </c>
      <c r="I21" s="1" t="s">
        <v>32</v>
      </c>
      <c r="J21" s="1" t="s">
        <v>32</v>
      </c>
      <c r="K21" s="1" t="s">
        <v>31</v>
      </c>
      <c r="L21" s="1" t="s">
        <v>32</v>
      </c>
      <c r="M21" s="1" t="s">
        <v>31</v>
      </c>
      <c r="N21" s="1" t="s">
        <v>33</v>
      </c>
      <c r="O21" s="1" t="s">
        <v>33</v>
      </c>
    </row>
    <row r="22" spans="1:15" x14ac:dyDescent="0.2">
      <c r="A22" s="1" t="s">
        <v>31</v>
      </c>
      <c r="B22" s="1" t="s">
        <v>31</v>
      </c>
      <c r="C22" s="1" t="s">
        <v>31</v>
      </c>
      <c r="D22" s="1" t="s">
        <v>31</v>
      </c>
      <c r="E22" s="1" t="s">
        <v>31</v>
      </c>
      <c r="F22" s="1" t="s">
        <v>31</v>
      </c>
      <c r="G22" s="1" t="s">
        <v>31</v>
      </c>
      <c r="I22" s="1" t="s">
        <v>32</v>
      </c>
      <c r="J22" s="1" t="s">
        <v>32</v>
      </c>
      <c r="K22" s="1" t="s">
        <v>32</v>
      </c>
      <c r="L22" s="1" t="s">
        <v>33</v>
      </c>
      <c r="M22" s="1" t="s">
        <v>32</v>
      </c>
      <c r="N22" s="1" t="s">
        <v>33</v>
      </c>
      <c r="O22" s="1" t="s">
        <v>33</v>
      </c>
    </row>
    <row r="23" spans="1:15" x14ac:dyDescent="0.2">
      <c r="A23" s="1" t="s">
        <v>32</v>
      </c>
      <c r="B23" s="1" t="s">
        <v>31</v>
      </c>
      <c r="C23" s="1" t="s">
        <v>31</v>
      </c>
      <c r="D23" s="1" t="s">
        <v>31</v>
      </c>
      <c r="E23" s="1" t="s">
        <v>31</v>
      </c>
      <c r="F23" s="1" t="s">
        <v>33</v>
      </c>
      <c r="G23" s="1" t="s">
        <v>35</v>
      </c>
      <c r="I23" s="1" t="s">
        <v>33</v>
      </c>
      <c r="J23" s="1" t="s">
        <v>33</v>
      </c>
      <c r="K23" s="1" t="s">
        <v>33</v>
      </c>
      <c r="L23" s="1" t="s">
        <v>33</v>
      </c>
      <c r="M23" s="1" t="s">
        <v>33</v>
      </c>
      <c r="N23" s="1" t="s">
        <v>35</v>
      </c>
      <c r="O23" s="1" t="s">
        <v>35</v>
      </c>
    </row>
    <row r="24" spans="1:15" x14ac:dyDescent="0.2">
      <c r="A24" s="1" t="s">
        <v>32</v>
      </c>
      <c r="B24" s="1" t="s">
        <v>31</v>
      </c>
      <c r="C24" s="1" t="s">
        <v>32</v>
      </c>
      <c r="D24" s="1" t="s">
        <v>32</v>
      </c>
      <c r="E24" s="1" t="s">
        <v>31</v>
      </c>
      <c r="F24" s="1" t="s">
        <v>32</v>
      </c>
      <c r="G24" s="1" t="s">
        <v>34</v>
      </c>
      <c r="I24" s="1" t="s">
        <v>34</v>
      </c>
      <c r="J24" s="1" t="s">
        <v>33</v>
      </c>
      <c r="K24" s="1" t="s">
        <v>31</v>
      </c>
      <c r="L24" s="1" t="s">
        <v>31</v>
      </c>
      <c r="M24" s="1" t="s">
        <v>32</v>
      </c>
      <c r="N24" s="1" t="s">
        <v>32</v>
      </c>
      <c r="O24" s="1" t="s">
        <v>33</v>
      </c>
    </row>
    <row r="25" spans="1:15" x14ac:dyDescent="0.2">
      <c r="A25" s="1" t="s">
        <v>34</v>
      </c>
      <c r="B25" s="1" t="s">
        <v>34</v>
      </c>
      <c r="C25" s="1" t="s">
        <v>33</v>
      </c>
      <c r="D25" s="1" t="s">
        <v>33</v>
      </c>
      <c r="E25" s="1" t="s">
        <v>34</v>
      </c>
      <c r="F25" s="1" t="s">
        <v>33</v>
      </c>
      <c r="G25" s="1" t="s">
        <v>34</v>
      </c>
      <c r="I25" s="1" t="s">
        <v>32</v>
      </c>
      <c r="J25" s="1" t="s">
        <v>32</v>
      </c>
      <c r="K25" s="1" t="s">
        <v>32</v>
      </c>
      <c r="L25" s="1" t="s">
        <v>32</v>
      </c>
      <c r="M25" s="1" t="s">
        <v>34</v>
      </c>
      <c r="N25" s="1" t="s">
        <v>33</v>
      </c>
      <c r="O25" s="1" t="s">
        <v>33</v>
      </c>
    </row>
    <row r="26" spans="1:15" x14ac:dyDescent="0.2">
      <c r="A26" s="1" t="s">
        <v>31</v>
      </c>
      <c r="B26" s="1" t="s">
        <v>31</v>
      </c>
      <c r="C26" s="1" t="s">
        <v>31</v>
      </c>
      <c r="D26" s="1" t="s">
        <v>31</v>
      </c>
      <c r="E26" s="1" t="s">
        <v>31</v>
      </c>
      <c r="F26" s="1" t="s">
        <v>32</v>
      </c>
      <c r="G26" s="1" t="s">
        <v>32</v>
      </c>
      <c r="I26" s="1" t="s">
        <v>32</v>
      </c>
      <c r="J26" s="1" t="s">
        <v>32</v>
      </c>
      <c r="K26" s="1" t="s">
        <v>34</v>
      </c>
      <c r="L26" s="1" t="s">
        <v>32</v>
      </c>
      <c r="M26" s="1" t="s">
        <v>32</v>
      </c>
      <c r="N26" s="1" t="s">
        <v>34</v>
      </c>
      <c r="O26" s="1" t="s">
        <v>32</v>
      </c>
    </row>
    <row r="27" spans="1:15" x14ac:dyDescent="0.2">
      <c r="A27" s="1" t="s">
        <v>32</v>
      </c>
      <c r="B27" s="1" t="s">
        <v>32</v>
      </c>
      <c r="C27" s="1" t="s">
        <v>32</v>
      </c>
      <c r="D27" s="1" t="s">
        <v>32</v>
      </c>
      <c r="E27" s="1" t="s">
        <v>32</v>
      </c>
      <c r="F27" s="1" t="s">
        <v>34</v>
      </c>
      <c r="G27" s="1" t="s">
        <v>33</v>
      </c>
      <c r="I27" s="1" t="s">
        <v>31</v>
      </c>
      <c r="J27" s="1" t="s">
        <v>32</v>
      </c>
      <c r="K27" s="1" t="s">
        <v>33</v>
      </c>
      <c r="L27" s="1" t="s">
        <v>32</v>
      </c>
      <c r="M27" s="1" t="s">
        <v>32</v>
      </c>
      <c r="N27" s="1" t="s">
        <v>32</v>
      </c>
      <c r="O27" s="1" t="s">
        <v>32</v>
      </c>
    </row>
    <row r="28" spans="1:15" x14ac:dyDescent="0.2">
      <c r="A28" s="1" t="s">
        <v>31</v>
      </c>
      <c r="B28" s="1" t="s">
        <v>31</v>
      </c>
      <c r="C28" s="1" t="s">
        <v>31</v>
      </c>
      <c r="D28" s="1" t="s">
        <v>31</v>
      </c>
      <c r="E28" s="1" t="s">
        <v>31</v>
      </c>
      <c r="F28" s="1" t="s">
        <v>32</v>
      </c>
      <c r="G28" s="1" t="s">
        <v>33</v>
      </c>
      <c r="I28" s="1" t="s">
        <v>31</v>
      </c>
      <c r="J28" s="1" t="s">
        <v>31</v>
      </c>
      <c r="K28" s="1" t="s">
        <v>31</v>
      </c>
      <c r="L28" s="1" t="s">
        <v>31</v>
      </c>
      <c r="M28" s="1" t="s">
        <v>31</v>
      </c>
      <c r="N28" s="1" t="s">
        <v>34</v>
      </c>
      <c r="O28" s="1" t="s">
        <v>34</v>
      </c>
    </row>
    <row r="29" spans="1:15" x14ac:dyDescent="0.2">
      <c r="A29" s="1" t="s">
        <v>32</v>
      </c>
      <c r="B29" s="1" t="s">
        <v>32</v>
      </c>
      <c r="C29" s="1" t="s">
        <v>34</v>
      </c>
      <c r="D29" s="1" t="s">
        <v>34</v>
      </c>
      <c r="E29" s="1" t="s">
        <v>33</v>
      </c>
      <c r="F29" s="1" t="s">
        <v>32</v>
      </c>
      <c r="G29" s="1" t="s">
        <v>32</v>
      </c>
      <c r="I29" s="1" t="s">
        <v>34</v>
      </c>
      <c r="J29" s="1" t="s">
        <v>33</v>
      </c>
      <c r="K29" s="1" t="s">
        <v>33</v>
      </c>
      <c r="L29" s="1" t="s">
        <v>34</v>
      </c>
      <c r="M29" s="1" t="s">
        <v>33</v>
      </c>
      <c r="N29" s="1" t="s">
        <v>32</v>
      </c>
      <c r="O29" s="1" t="s">
        <v>32</v>
      </c>
    </row>
    <row r="30" spans="1:15" x14ac:dyDescent="0.2">
      <c r="A30" s="1" t="s">
        <v>35</v>
      </c>
      <c r="B30" s="1" t="s">
        <v>31</v>
      </c>
      <c r="C30" s="1" t="s">
        <v>31</v>
      </c>
      <c r="D30" s="1" t="s">
        <v>34</v>
      </c>
      <c r="E30" s="1" t="s">
        <v>33</v>
      </c>
      <c r="F30" s="1" t="s">
        <v>33</v>
      </c>
      <c r="G30" s="1" t="s">
        <v>32</v>
      </c>
      <c r="I30" s="1" t="s">
        <v>33</v>
      </c>
      <c r="J30" s="1" t="s">
        <v>31</v>
      </c>
      <c r="K30" s="1" t="s">
        <v>31</v>
      </c>
      <c r="L30" s="1" t="s">
        <v>34</v>
      </c>
      <c r="M30" s="1" t="s">
        <v>33</v>
      </c>
      <c r="N30" s="1" t="s">
        <v>32</v>
      </c>
      <c r="O30" s="1" t="s">
        <v>31</v>
      </c>
    </row>
    <row r="31" spans="1:15" x14ac:dyDescent="0.2">
      <c r="A31" s="1" t="s">
        <v>31</v>
      </c>
      <c r="B31" s="1" t="s">
        <v>32</v>
      </c>
      <c r="C31" s="1" t="s">
        <v>31</v>
      </c>
      <c r="D31" s="1" t="s">
        <v>31</v>
      </c>
      <c r="E31" s="1" t="s">
        <v>31</v>
      </c>
      <c r="F31" s="1" t="s">
        <v>32</v>
      </c>
      <c r="G31" s="1" t="s">
        <v>32</v>
      </c>
      <c r="I31" s="1" t="s">
        <v>32</v>
      </c>
      <c r="J31" s="1" t="s">
        <v>32</v>
      </c>
      <c r="K31" s="1" t="s">
        <v>31</v>
      </c>
      <c r="L31" s="1" t="s">
        <v>31</v>
      </c>
      <c r="M31" s="1" t="s">
        <v>31</v>
      </c>
      <c r="N31" s="1" t="s">
        <v>31</v>
      </c>
      <c r="O31" s="1" t="s">
        <v>32</v>
      </c>
    </row>
    <row r="32" spans="1:15" x14ac:dyDescent="0.2">
      <c r="A32" s="1" t="s">
        <v>35</v>
      </c>
      <c r="B32" s="1" t="s">
        <v>35</v>
      </c>
      <c r="C32" s="1" t="s">
        <v>35</v>
      </c>
      <c r="D32" s="1" t="s">
        <v>33</v>
      </c>
      <c r="E32" s="1" t="s">
        <v>35</v>
      </c>
      <c r="F32" s="1" t="s">
        <v>32</v>
      </c>
      <c r="G32" s="1" t="s">
        <v>35</v>
      </c>
      <c r="I32" s="1" t="s">
        <v>33</v>
      </c>
      <c r="J32" s="1" t="s">
        <v>35</v>
      </c>
      <c r="K32" s="1" t="s">
        <v>33</v>
      </c>
      <c r="L32" s="1" t="s">
        <v>33</v>
      </c>
      <c r="M32" s="1" t="s">
        <v>35</v>
      </c>
      <c r="N32" s="1" t="s">
        <v>34</v>
      </c>
      <c r="O32" s="1" t="s">
        <v>34</v>
      </c>
    </row>
    <row r="33" spans="1:15" x14ac:dyDescent="0.2">
      <c r="A33" s="1" t="s">
        <v>31</v>
      </c>
      <c r="B33" s="1" t="s">
        <v>31</v>
      </c>
      <c r="C33" s="1" t="s">
        <v>31</v>
      </c>
      <c r="D33" s="1" t="s">
        <v>31</v>
      </c>
      <c r="E33" s="1" t="s">
        <v>31</v>
      </c>
      <c r="F33" s="1" t="s">
        <v>31</v>
      </c>
      <c r="G33" s="1" t="s">
        <v>31</v>
      </c>
      <c r="I33" s="1" t="s">
        <v>31</v>
      </c>
      <c r="J33" s="1" t="s">
        <v>31</v>
      </c>
      <c r="K33" s="1" t="s">
        <v>31</v>
      </c>
      <c r="L33" s="1" t="s">
        <v>31</v>
      </c>
      <c r="M33" s="1" t="s">
        <v>32</v>
      </c>
      <c r="N33" s="1" t="s">
        <v>32</v>
      </c>
      <c r="O33" s="1" t="s">
        <v>34</v>
      </c>
    </row>
    <row r="34" spans="1:15" x14ac:dyDescent="0.2">
      <c r="A34" s="1" t="s">
        <v>31</v>
      </c>
      <c r="B34" s="1" t="s">
        <v>31</v>
      </c>
      <c r="C34" s="1" t="s">
        <v>31</v>
      </c>
      <c r="D34" s="1" t="s">
        <v>31</v>
      </c>
      <c r="E34" s="1" t="s">
        <v>31</v>
      </c>
      <c r="F34" s="1" t="s">
        <v>31</v>
      </c>
      <c r="G34" s="1" t="s">
        <v>31</v>
      </c>
      <c r="I34" s="1" t="s">
        <v>31</v>
      </c>
      <c r="J34" s="1" t="s">
        <v>32</v>
      </c>
      <c r="K34" s="1" t="s">
        <v>31</v>
      </c>
      <c r="L34" s="1" t="s">
        <v>31</v>
      </c>
      <c r="M34" s="1" t="s">
        <v>31</v>
      </c>
      <c r="N34" s="1" t="s">
        <v>31</v>
      </c>
      <c r="O34" s="1" t="s">
        <v>31</v>
      </c>
    </row>
    <row r="35" spans="1:15" x14ac:dyDescent="0.2">
      <c r="A35" s="1" t="s">
        <v>31</v>
      </c>
      <c r="B35" s="1" t="s">
        <v>32</v>
      </c>
      <c r="C35" s="1" t="s">
        <v>32</v>
      </c>
      <c r="D35" s="1" t="s">
        <v>32</v>
      </c>
      <c r="E35" s="1" t="s">
        <v>31</v>
      </c>
      <c r="F35" s="1" t="s">
        <v>32</v>
      </c>
      <c r="G35" s="1" t="s">
        <v>32</v>
      </c>
      <c r="I35" s="1" t="s">
        <v>31</v>
      </c>
      <c r="J35" s="1" t="s">
        <v>34</v>
      </c>
      <c r="K35" s="1" t="s">
        <v>32</v>
      </c>
      <c r="L35" s="1" t="s">
        <v>34</v>
      </c>
      <c r="M35" s="1" t="s">
        <v>31</v>
      </c>
      <c r="N35" s="1" t="s">
        <v>31</v>
      </c>
      <c r="O35" s="1" t="s">
        <v>32</v>
      </c>
    </row>
    <row r="36" spans="1:15" x14ac:dyDescent="0.2">
      <c r="A36" s="1" t="s">
        <v>34</v>
      </c>
      <c r="B36" s="1" t="s">
        <v>34</v>
      </c>
      <c r="C36" s="1" t="s">
        <v>34</v>
      </c>
      <c r="D36" s="1" t="s">
        <v>34</v>
      </c>
      <c r="E36" s="1" t="s">
        <v>34</v>
      </c>
      <c r="F36" s="1" t="s">
        <v>34</v>
      </c>
      <c r="G36" s="1" t="s">
        <v>34</v>
      </c>
      <c r="I36" s="1" t="s">
        <v>33</v>
      </c>
      <c r="J36" s="1" t="s">
        <v>33</v>
      </c>
      <c r="K36" s="1" t="s">
        <v>33</v>
      </c>
      <c r="L36" s="1" t="s">
        <v>33</v>
      </c>
      <c r="M36" s="1" t="s">
        <v>34</v>
      </c>
      <c r="N36" s="1" t="s">
        <v>34</v>
      </c>
      <c r="O36" s="1" t="s">
        <v>34</v>
      </c>
    </row>
    <row r="37" spans="1:15" x14ac:dyDescent="0.2">
      <c r="A37" s="1" t="s">
        <v>31</v>
      </c>
      <c r="B37" s="1" t="s">
        <v>34</v>
      </c>
      <c r="C37" s="1" t="s">
        <v>32</v>
      </c>
      <c r="D37" s="1" t="s">
        <v>35</v>
      </c>
      <c r="E37" s="1" t="s">
        <v>32</v>
      </c>
      <c r="F37" s="1" t="s">
        <v>32</v>
      </c>
      <c r="G37" s="1" t="s">
        <v>32</v>
      </c>
      <c r="I37" s="1" t="s">
        <v>33</v>
      </c>
      <c r="J37" s="1" t="s">
        <v>33</v>
      </c>
      <c r="K37" s="1" t="s">
        <v>33</v>
      </c>
      <c r="L37" s="1" t="s">
        <v>32</v>
      </c>
      <c r="M37" s="1" t="s">
        <v>32</v>
      </c>
      <c r="N37" s="1" t="s">
        <v>33</v>
      </c>
      <c r="O37" s="1" t="s">
        <v>33</v>
      </c>
    </row>
    <row r="38" spans="1:15" x14ac:dyDescent="0.2">
      <c r="A38" s="1" t="s">
        <v>31</v>
      </c>
      <c r="B38" s="1" t="s">
        <v>31</v>
      </c>
      <c r="C38" s="1" t="s">
        <v>31</v>
      </c>
      <c r="D38" s="1" t="s">
        <v>31</v>
      </c>
      <c r="E38" s="1" t="s">
        <v>31</v>
      </c>
      <c r="F38" s="1" t="s">
        <v>31</v>
      </c>
      <c r="G38" s="1" t="s">
        <v>31</v>
      </c>
      <c r="I38" s="1" t="s">
        <v>31</v>
      </c>
      <c r="J38" s="1" t="s">
        <v>32</v>
      </c>
      <c r="K38" s="1" t="s">
        <v>31</v>
      </c>
      <c r="L38" s="1" t="s">
        <v>31</v>
      </c>
      <c r="M38" s="1" t="s">
        <v>31</v>
      </c>
      <c r="N38" s="1" t="s">
        <v>31</v>
      </c>
      <c r="O38" s="1" t="s">
        <v>31</v>
      </c>
    </row>
    <row r="39" spans="1:15" x14ac:dyDescent="0.2">
      <c r="A39" s="1" t="s">
        <v>31</v>
      </c>
      <c r="B39" s="1" t="s">
        <v>31</v>
      </c>
      <c r="C39" s="1" t="s">
        <v>31</v>
      </c>
      <c r="D39" s="1" t="s">
        <v>31</v>
      </c>
      <c r="E39" s="1" t="s">
        <v>31</v>
      </c>
      <c r="F39" s="1" t="s">
        <v>31</v>
      </c>
      <c r="G39" s="1" t="s">
        <v>31</v>
      </c>
      <c r="I39" s="1" t="s">
        <v>32</v>
      </c>
      <c r="J39" s="1" t="s">
        <v>32</v>
      </c>
      <c r="K39" s="1" t="s">
        <v>34</v>
      </c>
      <c r="L39" s="1" t="s">
        <v>34</v>
      </c>
      <c r="M39" s="1" t="s">
        <v>32</v>
      </c>
      <c r="N39" s="1" t="s">
        <v>32</v>
      </c>
      <c r="O39" s="1" t="s">
        <v>32</v>
      </c>
    </row>
    <row r="40" spans="1:15" x14ac:dyDescent="0.2">
      <c r="A40" s="1" t="s">
        <v>31</v>
      </c>
      <c r="B40" s="1" t="s">
        <v>31</v>
      </c>
      <c r="C40" s="1" t="s">
        <v>31</v>
      </c>
      <c r="D40" s="1" t="s">
        <v>31</v>
      </c>
      <c r="E40" s="1" t="s">
        <v>31</v>
      </c>
      <c r="F40" s="1" t="s">
        <v>32</v>
      </c>
      <c r="G40" s="1" t="s">
        <v>32</v>
      </c>
      <c r="I40" s="1" t="s">
        <v>31</v>
      </c>
      <c r="J40" s="1" t="s">
        <v>31</v>
      </c>
      <c r="K40" s="1" t="s">
        <v>31</v>
      </c>
      <c r="L40" s="1" t="s">
        <v>31</v>
      </c>
      <c r="M40" s="1" t="s">
        <v>31</v>
      </c>
      <c r="N40" s="1" t="s">
        <v>32</v>
      </c>
      <c r="O40" s="1" t="s">
        <v>32</v>
      </c>
    </row>
    <row r="41" spans="1:15" x14ac:dyDescent="0.2">
      <c r="A41" s="1" t="s">
        <v>31</v>
      </c>
      <c r="B41" s="1" t="s">
        <v>31</v>
      </c>
      <c r="C41" s="1" t="s">
        <v>31</v>
      </c>
      <c r="D41" s="1" t="s">
        <v>31</v>
      </c>
      <c r="E41" s="1" t="s">
        <v>31</v>
      </c>
      <c r="F41" s="1" t="s">
        <v>31</v>
      </c>
      <c r="G41" s="1" t="s">
        <v>31</v>
      </c>
      <c r="I41" s="1" t="s">
        <v>31</v>
      </c>
      <c r="J41" s="1" t="s">
        <v>31</v>
      </c>
      <c r="K41" s="1" t="s">
        <v>31</v>
      </c>
      <c r="L41" s="1" t="s">
        <v>31</v>
      </c>
      <c r="M41" s="1" t="s">
        <v>31</v>
      </c>
      <c r="N41" s="1" t="s">
        <v>31</v>
      </c>
      <c r="O41" s="1" t="s">
        <v>31</v>
      </c>
    </row>
    <row r="42" spans="1:15" x14ac:dyDescent="0.2">
      <c r="A42" s="1" t="s">
        <v>32</v>
      </c>
      <c r="B42" s="1" t="s">
        <v>32</v>
      </c>
      <c r="C42" s="1" t="s">
        <v>31</v>
      </c>
      <c r="D42" s="1" t="s">
        <v>31</v>
      </c>
      <c r="E42" s="1" t="s">
        <v>32</v>
      </c>
      <c r="F42" s="1" t="s">
        <v>34</v>
      </c>
      <c r="G42" s="1" t="s">
        <v>34</v>
      </c>
      <c r="I42" s="1" t="s">
        <v>32</v>
      </c>
      <c r="J42" s="1" t="s">
        <v>32</v>
      </c>
      <c r="K42" s="1" t="s">
        <v>31</v>
      </c>
      <c r="L42" s="1" t="s">
        <v>32</v>
      </c>
      <c r="M42" s="1" t="s">
        <v>32</v>
      </c>
      <c r="N42" s="1" t="s">
        <v>33</v>
      </c>
      <c r="O42" s="1" t="s">
        <v>33</v>
      </c>
    </row>
    <row r="43" spans="1:15" x14ac:dyDescent="0.2">
      <c r="A43" s="1" t="s">
        <v>32</v>
      </c>
      <c r="B43" s="1" t="s">
        <v>32</v>
      </c>
      <c r="C43" s="1" t="s">
        <v>32</v>
      </c>
      <c r="D43" s="1" t="s">
        <v>31</v>
      </c>
      <c r="E43" s="1" t="s">
        <v>31</v>
      </c>
      <c r="F43" s="1" t="s">
        <v>33</v>
      </c>
      <c r="G43" s="1" t="s">
        <v>33</v>
      </c>
      <c r="I43" s="1" t="s">
        <v>32</v>
      </c>
      <c r="J43" s="1" t="s">
        <v>34</v>
      </c>
      <c r="K43" s="1" t="s">
        <v>33</v>
      </c>
      <c r="L43" s="1" t="s">
        <v>33</v>
      </c>
      <c r="M43" s="1" t="s">
        <v>34</v>
      </c>
      <c r="N43" s="1" t="s">
        <v>33</v>
      </c>
      <c r="O43" s="1" t="s">
        <v>33</v>
      </c>
    </row>
    <row r="44" spans="1:15" x14ac:dyDescent="0.2">
      <c r="A44" s="1" t="s">
        <v>31</v>
      </c>
      <c r="B44" s="1" t="s">
        <v>32</v>
      </c>
      <c r="C44" s="1" t="s">
        <v>32</v>
      </c>
      <c r="D44" s="1" t="s">
        <v>32</v>
      </c>
      <c r="E44" s="1" t="s">
        <v>31</v>
      </c>
      <c r="F44" s="1" t="s">
        <v>34</v>
      </c>
      <c r="G44" s="1" t="s">
        <v>34</v>
      </c>
      <c r="I44" s="1" t="s">
        <v>31</v>
      </c>
      <c r="J44" s="1" t="s">
        <v>34</v>
      </c>
      <c r="K44" s="1" t="s">
        <v>31</v>
      </c>
      <c r="L44" s="1" t="s">
        <v>31</v>
      </c>
      <c r="M44" s="1" t="s">
        <v>31</v>
      </c>
      <c r="N44" s="1" t="s">
        <v>31</v>
      </c>
      <c r="O44" s="1" t="s">
        <v>34</v>
      </c>
    </row>
    <row r="45" spans="1:15" x14ac:dyDescent="0.2">
      <c r="A45" s="1" t="s">
        <v>35</v>
      </c>
      <c r="B45" s="1" t="s">
        <v>33</v>
      </c>
      <c r="C45" s="1" t="s">
        <v>35</v>
      </c>
      <c r="D45" s="1" t="s">
        <v>33</v>
      </c>
      <c r="E45" s="1" t="s">
        <v>32</v>
      </c>
      <c r="F45" s="1" t="s">
        <v>32</v>
      </c>
      <c r="G45" s="1" t="s">
        <v>34</v>
      </c>
      <c r="I45" s="1" t="s">
        <v>32</v>
      </c>
      <c r="J45" s="1" t="s">
        <v>32</v>
      </c>
      <c r="K45" s="1" t="s">
        <v>32</v>
      </c>
      <c r="L45" s="1" t="s">
        <v>31</v>
      </c>
      <c r="M45" s="1" t="s">
        <v>31</v>
      </c>
      <c r="N45" s="1" t="s">
        <v>34</v>
      </c>
      <c r="O45" s="1" t="s">
        <v>34</v>
      </c>
    </row>
    <row r="46" spans="1:15" x14ac:dyDescent="0.2">
      <c r="A46" s="1" t="s">
        <v>31</v>
      </c>
      <c r="B46" s="1" t="s">
        <v>31</v>
      </c>
      <c r="C46" s="1" t="s">
        <v>31</v>
      </c>
      <c r="D46" s="1" t="s">
        <v>31</v>
      </c>
      <c r="E46" s="1" t="s">
        <v>31</v>
      </c>
      <c r="F46" s="1" t="s">
        <v>31</v>
      </c>
      <c r="G46" s="1" t="s">
        <v>31</v>
      </c>
      <c r="I46" s="1" t="s">
        <v>31</v>
      </c>
      <c r="J46" s="1" t="s">
        <v>31</v>
      </c>
      <c r="K46" s="1" t="s">
        <v>31</v>
      </c>
      <c r="L46" s="1" t="s">
        <v>31</v>
      </c>
      <c r="M46" s="1" t="s">
        <v>31</v>
      </c>
      <c r="N46" s="1" t="s">
        <v>31</v>
      </c>
      <c r="O46" s="1" t="s">
        <v>31</v>
      </c>
    </row>
    <row r="47" spans="1:15" x14ac:dyDescent="0.2">
      <c r="A47" s="1" t="s">
        <v>32</v>
      </c>
      <c r="B47" s="1" t="s">
        <v>34</v>
      </c>
      <c r="C47" s="1" t="s">
        <v>32</v>
      </c>
      <c r="D47" s="1" t="s">
        <v>32</v>
      </c>
      <c r="E47" s="1" t="s">
        <v>31</v>
      </c>
      <c r="F47" s="1" t="s">
        <v>32</v>
      </c>
      <c r="G47" s="1" t="s">
        <v>32</v>
      </c>
      <c r="I47" s="1" t="s">
        <v>33</v>
      </c>
      <c r="J47" s="1" t="s">
        <v>34</v>
      </c>
      <c r="K47" s="1" t="s">
        <v>32</v>
      </c>
      <c r="L47" s="1" t="s">
        <v>32</v>
      </c>
      <c r="M47" s="1" t="s">
        <v>34</v>
      </c>
      <c r="N47" s="1" t="s">
        <v>33</v>
      </c>
      <c r="O47" s="1" t="s">
        <v>33</v>
      </c>
    </row>
    <row r="48" spans="1:15" x14ac:dyDescent="0.2">
      <c r="A48" s="1" t="s">
        <v>32</v>
      </c>
      <c r="B48" s="1" t="s">
        <v>34</v>
      </c>
      <c r="C48" s="1" t="s">
        <v>34</v>
      </c>
      <c r="D48" s="1" t="s">
        <v>34</v>
      </c>
      <c r="E48" s="1" t="s">
        <v>32</v>
      </c>
      <c r="F48" s="1" t="s">
        <v>32</v>
      </c>
      <c r="G48" s="1" t="s">
        <v>34</v>
      </c>
      <c r="I48" s="1" t="s">
        <v>32</v>
      </c>
      <c r="J48" s="1" t="s">
        <v>32</v>
      </c>
      <c r="K48" s="1" t="s">
        <v>32</v>
      </c>
      <c r="L48" s="1" t="s">
        <v>32</v>
      </c>
      <c r="M48" s="1" t="s">
        <v>32</v>
      </c>
      <c r="N48" s="1" t="s">
        <v>32</v>
      </c>
      <c r="O48" s="1" t="s">
        <v>31</v>
      </c>
    </row>
    <row r="49" spans="1:15" x14ac:dyDescent="0.2">
      <c r="A49" s="1" t="s">
        <v>32</v>
      </c>
      <c r="B49" s="1" t="s">
        <v>32</v>
      </c>
      <c r="C49" s="1" t="s">
        <v>31</v>
      </c>
      <c r="D49" s="1" t="s">
        <v>32</v>
      </c>
      <c r="E49" s="1" t="s">
        <v>32</v>
      </c>
      <c r="F49" s="1" t="s">
        <v>33</v>
      </c>
      <c r="G49" s="1" t="s">
        <v>33</v>
      </c>
      <c r="I49" s="1" t="s">
        <v>31</v>
      </c>
      <c r="J49" s="1" t="s">
        <v>33</v>
      </c>
      <c r="K49" s="1" t="s">
        <v>33</v>
      </c>
      <c r="L49" s="1" t="s">
        <v>33</v>
      </c>
      <c r="M49" s="1" t="s">
        <v>32</v>
      </c>
      <c r="N49" s="1" t="s">
        <v>34</v>
      </c>
      <c r="O49" s="1" t="s">
        <v>33</v>
      </c>
    </row>
    <row r="50" spans="1:15" x14ac:dyDescent="0.2">
      <c r="A50" s="1" t="s">
        <v>32</v>
      </c>
      <c r="B50" s="1" t="s">
        <v>34</v>
      </c>
      <c r="C50" s="1" t="s">
        <v>34</v>
      </c>
      <c r="D50" s="1" t="s">
        <v>32</v>
      </c>
      <c r="E50" s="1" t="s">
        <v>32</v>
      </c>
      <c r="F50" s="1" t="s">
        <v>33</v>
      </c>
      <c r="G50" s="1" t="s">
        <v>33</v>
      </c>
      <c r="I50" s="1" t="s">
        <v>34</v>
      </c>
      <c r="J50" s="1" t="s">
        <v>33</v>
      </c>
      <c r="K50" s="1" t="s">
        <v>33</v>
      </c>
      <c r="L50" s="1" t="s">
        <v>34</v>
      </c>
      <c r="M50" s="1" t="s">
        <v>33</v>
      </c>
      <c r="N50" s="1" t="s">
        <v>32</v>
      </c>
      <c r="O50" s="1" t="s">
        <v>33</v>
      </c>
    </row>
    <row r="51" spans="1:15" x14ac:dyDescent="0.2">
      <c r="A51" s="1" t="s">
        <v>32</v>
      </c>
      <c r="B51" s="1" t="s">
        <v>32</v>
      </c>
      <c r="C51" s="1" t="s">
        <v>32</v>
      </c>
      <c r="D51" s="1" t="s">
        <v>31</v>
      </c>
      <c r="E51" s="1" t="s">
        <v>31</v>
      </c>
      <c r="F51" s="1" t="s">
        <v>33</v>
      </c>
      <c r="G51" s="1" t="s">
        <v>33</v>
      </c>
      <c r="I51" s="1" t="s">
        <v>34</v>
      </c>
      <c r="J51" s="1" t="s">
        <v>33</v>
      </c>
      <c r="K51" s="1" t="s">
        <v>33</v>
      </c>
      <c r="L51" s="1" t="s">
        <v>33</v>
      </c>
      <c r="M51" s="1" t="s">
        <v>33</v>
      </c>
      <c r="N51" s="1" t="s">
        <v>33</v>
      </c>
      <c r="O51" s="1" t="s">
        <v>33</v>
      </c>
    </row>
    <row r="52" spans="1:15" x14ac:dyDescent="0.2">
      <c r="A52" s="1" t="s">
        <v>35</v>
      </c>
      <c r="B52" s="1" t="s">
        <v>35</v>
      </c>
      <c r="C52" s="1" t="s">
        <v>35</v>
      </c>
      <c r="D52" s="1" t="s">
        <v>35</v>
      </c>
      <c r="E52" s="1" t="s">
        <v>35</v>
      </c>
      <c r="F52" s="1" t="s">
        <v>35</v>
      </c>
      <c r="G52" s="1" t="s">
        <v>35</v>
      </c>
      <c r="I52" s="1" t="s">
        <v>35</v>
      </c>
      <c r="J52" s="1" t="s">
        <v>35</v>
      </c>
      <c r="K52" s="1" t="s">
        <v>35</v>
      </c>
      <c r="L52" s="1" t="s">
        <v>35</v>
      </c>
      <c r="M52" s="1" t="s">
        <v>35</v>
      </c>
      <c r="N52" s="1" t="s">
        <v>35</v>
      </c>
      <c r="O52" s="1" t="s">
        <v>35</v>
      </c>
    </row>
    <row r="53" spans="1:15" x14ac:dyDescent="0.2">
      <c r="A53" s="1" t="s">
        <v>32</v>
      </c>
      <c r="B53" s="1" t="s">
        <v>34</v>
      </c>
      <c r="C53" s="1" t="s">
        <v>34</v>
      </c>
      <c r="D53" s="1" t="s">
        <v>34</v>
      </c>
      <c r="E53" s="1" t="s">
        <v>33</v>
      </c>
      <c r="F53" s="1" t="s">
        <v>33</v>
      </c>
      <c r="G53" s="1" t="s">
        <v>33</v>
      </c>
      <c r="I53" s="1" t="s">
        <v>32</v>
      </c>
      <c r="J53" s="1" t="s">
        <v>34</v>
      </c>
      <c r="K53" s="1" t="s">
        <v>32</v>
      </c>
      <c r="L53" s="1" t="s">
        <v>34</v>
      </c>
      <c r="M53" s="1" t="s">
        <v>34</v>
      </c>
      <c r="N53" s="1" t="s">
        <v>33</v>
      </c>
      <c r="O53" s="1" t="s">
        <v>33</v>
      </c>
    </row>
    <row r="54" spans="1:15" x14ac:dyDescent="0.2">
      <c r="A54" s="1" t="s">
        <v>33</v>
      </c>
      <c r="B54" s="1" t="s">
        <v>35</v>
      </c>
      <c r="C54" s="1" t="s">
        <v>32</v>
      </c>
      <c r="D54" s="1" t="s">
        <v>32</v>
      </c>
      <c r="E54" s="1" t="s">
        <v>32</v>
      </c>
      <c r="F54" s="1" t="s">
        <v>33</v>
      </c>
      <c r="G54" s="1" t="s">
        <v>33</v>
      </c>
      <c r="I54" s="1" t="s">
        <v>32</v>
      </c>
      <c r="J54" s="1" t="s">
        <v>33</v>
      </c>
      <c r="K54" s="1" t="s">
        <v>32</v>
      </c>
      <c r="L54" s="1" t="s">
        <v>31</v>
      </c>
      <c r="M54" s="1" t="s">
        <v>32</v>
      </c>
      <c r="N54" s="1" t="s">
        <v>33</v>
      </c>
      <c r="O54" s="1" t="s">
        <v>33</v>
      </c>
    </row>
    <row r="55" spans="1:15" x14ac:dyDescent="0.2">
      <c r="A55" s="1" t="s">
        <v>32</v>
      </c>
      <c r="B55" s="1" t="s">
        <v>32</v>
      </c>
      <c r="C55" s="1" t="s">
        <v>32</v>
      </c>
      <c r="D55" s="1" t="s">
        <v>32</v>
      </c>
      <c r="E55" s="1" t="s">
        <v>32</v>
      </c>
      <c r="F55" s="1" t="s">
        <v>32</v>
      </c>
      <c r="G55" s="1" t="s">
        <v>32</v>
      </c>
      <c r="I55" s="1" t="s">
        <v>32</v>
      </c>
      <c r="J55" s="1" t="s">
        <v>32</v>
      </c>
      <c r="K55" s="1" t="s">
        <v>32</v>
      </c>
      <c r="L55" s="1" t="s">
        <v>32</v>
      </c>
      <c r="M55" s="1" t="s">
        <v>32</v>
      </c>
      <c r="N55" s="1" t="s">
        <v>32</v>
      </c>
      <c r="O55" s="1" t="s">
        <v>32</v>
      </c>
    </row>
    <row r="56" spans="1:15" x14ac:dyDescent="0.2">
      <c r="A56" s="1" t="s">
        <v>34</v>
      </c>
      <c r="B56" s="1" t="s">
        <v>34</v>
      </c>
      <c r="C56" s="1" t="s">
        <v>32</v>
      </c>
      <c r="D56" s="1" t="s">
        <v>33</v>
      </c>
      <c r="E56" s="1" t="s">
        <v>32</v>
      </c>
      <c r="F56" s="1" t="s">
        <v>33</v>
      </c>
      <c r="G56" s="1" t="s">
        <v>34</v>
      </c>
      <c r="I56" s="1" t="s">
        <v>32</v>
      </c>
      <c r="J56" s="1" t="s">
        <v>34</v>
      </c>
      <c r="K56" s="1" t="s">
        <v>32</v>
      </c>
      <c r="L56" s="1" t="s">
        <v>33</v>
      </c>
      <c r="M56" s="1" t="s">
        <v>33</v>
      </c>
      <c r="N56" s="1" t="s">
        <v>34</v>
      </c>
      <c r="O56" s="1" t="s">
        <v>33</v>
      </c>
    </row>
    <row r="57" spans="1:15" x14ac:dyDescent="0.2">
      <c r="A57" s="1" t="s">
        <v>32</v>
      </c>
      <c r="B57" s="1" t="s">
        <v>32</v>
      </c>
      <c r="C57" s="1" t="s">
        <v>33</v>
      </c>
      <c r="D57" s="1" t="s">
        <v>33</v>
      </c>
      <c r="E57" s="1" t="s">
        <v>31</v>
      </c>
      <c r="F57" s="1" t="s">
        <v>33</v>
      </c>
      <c r="G57" s="1" t="s">
        <v>33</v>
      </c>
      <c r="I57" s="1" t="s">
        <v>33</v>
      </c>
      <c r="J57" s="1" t="s">
        <v>34</v>
      </c>
      <c r="K57" s="1" t="s">
        <v>33</v>
      </c>
      <c r="L57" s="1" t="s">
        <v>35</v>
      </c>
      <c r="M57" s="1" t="s">
        <v>34</v>
      </c>
      <c r="N57" s="1" t="s">
        <v>33</v>
      </c>
      <c r="O57" s="1" t="s">
        <v>33</v>
      </c>
    </row>
    <row r="58" spans="1:15" x14ac:dyDescent="0.2">
      <c r="A58" s="1" t="s">
        <v>31</v>
      </c>
      <c r="B58" s="1" t="s">
        <v>31</v>
      </c>
      <c r="C58" s="1" t="s">
        <v>31</v>
      </c>
      <c r="D58" s="1" t="s">
        <v>31</v>
      </c>
      <c r="E58" s="1" t="s">
        <v>31</v>
      </c>
      <c r="F58" s="1" t="s">
        <v>31</v>
      </c>
      <c r="G58" s="1" t="s">
        <v>31</v>
      </c>
      <c r="I58" s="1" t="s">
        <v>31</v>
      </c>
      <c r="J58" s="1" t="s">
        <v>31</v>
      </c>
      <c r="K58" s="1" t="s">
        <v>31</v>
      </c>
      <c r="L58" s="1" t="s">
        <v>31</v>
      </c>
      <c r="M58" s="1" t="s">
        <v>31</v>
      </c>
      <c r="N58" s="1" t="s">
        <v>31</v>
      </c>
      <c r="O58" s="1" t="s">
        <v>32</v>
      </c>
    </row>
    <row r="59" spans="1:15" x14ac:dyDescent="0.2">
      <c r="A59" s="1" t="s">
        <v>31</v>
      </c>
      <c r="B59" s="1" t="s">
        <v>31</v>
      </c>
      <c r="C59" s="1" t="s">
        <v>31</v>
      </c>
      <c r="D59" s="1" t="s">
        <v>31</v>
      </c>
      <c r="E59" s="1" t="s">
        <v>31</v>
      </c>
      <c r="F59" s="1" t="s">
        <v>31</v>
      </c>
      <c r="G59" s="1" t="s">
        <v>31</v>
      </c>
      <c r="I59" s="1" t="s">
        <v>31</v>
      </c>
      <c r="J59" s="1" t="s">
        <v>32</v>
      </c>
      <c r="K59" s="1" t="s">
        <v>31</v>
      </c>
      <c r="L59" s="1" t="s">
        <v>31</v>
      </c>
      <c r="M59" s="1" t="s">
        <v>31</v>
      </c>
      <c r="N59" s="1" t="s">
        <v>31</v>
      </c>
      <c r="O59" s="1" t="s">
        <v>31</v>
      </c>
    </row>
    <row r="60" spans="1:15" x14ac:dyDescent="0.2">
      <c r="A60" s="1" t="s">
        <v>32</v>
      </c>
      <c r="B60" s="1" t="s">
        <v>33</v>
      </c>
      <c r="C60" s="1" t="s">
        <v>33</v>
      </c>
      <c r="D60" s="1" t="s">
        <v>34</v>
      </c>
      <c r="E60" s="1" t="s">
        <v>32</v>
      </c>
      <c r="F60" s="1" t="s">
        <v>34</v>
      </c>
      <c r="G60" s="1" t="s">
        <v>34</v>
      </c>
      <c r="I60" s="1" t="s">
        <v>32</v>
      </c>
      <c r="J60" s="1" t="s">
        <v>34</v>
      </c>
      <c r="K60" s="1" t="s">
        <v>33</v>
      </c>
      <c r="L60" s="1" t="s">
        <v>34</v>
      </c>
      <c r="M60" s="1" t="s">
        <v>32</v>
      </c>
      <c r="N60" s="1" t="s">
        <v>34</v>
      </c>
      <c r="O60" s="1" t="s">
        <v>34</v>
      </c>
    </row>
    <row r="61" spans="1:15" x14ac:dyDescent="0.2">
      <c r="A61" s="1" t="s">
        <v>31</v>
      </c>
      <c r="B61" s="1" t="s">
        <v>31</v>
      </c>
      <c r="C61" s="1" t="s">
        <v>31</v>
      </c>
      <c r="D61" s="1" t="s">
        <v>31</v>
      </c>
      <c r="E61" s="1" t="s">
        <v>31</v>
      </c>
      <c r="F61" s="1" t="s">
        <v>32</v>
      </c>
      <c r="G61" s="1" t="s">
        <v>32</v>
      </c>
      <c r="I61" s="1" t="s">
        <v>32</v>
      </c>
      <c r="J61" s="1" t="s">
        <v>32</v>
      </c>
      <c r="K61" s="1" t="s">
        <v>31</v>
      </c>
      <c r="L61" s="1" t="s">
        <v>31</v>
      </c>
      <c r="M61" s="1" t="s">
        <v>31</v>
      </c>
      <c r="N61" s="1" t="s">
        <v>32</v>
      </c>
      <c r="O61" s="1" t="s">
        <v>32</v>
      </c>
    </row>
    <row r="62" spans="1:15" x14ac:dyDescent="0.2">
      <c r="A62" s="1" t="s">
        <v>31</v>
      </c>
      <c r="B62" s="1" t="s">
        <v>31</v>
      </c>
      <c r="C62" s="1" t="s">
        <v>31</v>
      </c>
      <c r="D62" s="1" t="s">
        <v>31</v>
      </c>
      <c r="E62" s="1" t="s">
        <v>31</v>
      </c>
      <c r="F62" s="1" t="s">
        <v>33</v>
      </c>
      <c r="G62" s="1" t="s">
        <v>33</v>
      </c>
      <c r="I62" s="1" t="s">
        <v>32</v>
      </c>
      <c r="J62" s="1" t="s">
        <v>31</v>
      </c>
      <c r="K62" s="1" t="s">
        <v>31</v>
      </c>
      <c r="L62" s="1" t="s">
        <v>31</v>
      </c>
      <c r="M62" s="1" t="s">
        <v>31</v>
      </c>
      <c r="N62" s="1" t="s">
        <v>33</v>
      </c>
      <c r="O62" s="1" t="s">
        <v>33</v>
      </c>
    </row>
    <row r="63" spans="1:15" x14ac:dyDescent="0.2">
      <c r="A63" s="1" t="s">
        <v>31</v>
      </c>
      <c r="B63" s="1" t="s">
        <v>31</v>
      </c>
      <c r="C63" s="1" t="s">
        <v>31</v>
      </c>
      <c r="D63" s="1" t="s">
        <v>31</v>
      </c>
      <c r="E63" s="1" t="s">
        <v>31</v>
      </c>
      <c r="F63" s="1" t="s">
        <v>31</v>
      </c>
      <c r="G63" s="1" t="s">
        <v>31</v>
      </c>
      <c r="I63" s="1" t="s">
        <v>32</v>
      </c>
      <c r="J63" s="1" t="s">
        <v>34</v>
      </c>
      <c r="K63" s="1" t="s">
        <v>32</v>
      </c>
      <c r="L63" s="1" t="s">
        <v>32</v>
      </c>
      <c r="M63" s="1" t="s">
        <v>32</v>
      </c>
      <c r="N63" s="1" t="s">
        <v>31</v>
      </c>
      <c r="O63" s="1" t="s">
        <v>31</v>
      </c>
    </row>
    <row r="64" spans="1:15" x14ac:dyDescent="0.2">
      <c r="A64" s="1" t="s">
        <v>35</v>
      </c>
      <c r="B64" s="1" t="s">
        <v>35</v>
      </c>
      <c r="C64" s="1" t="s">
        <v>35</v>
      </c>
      <c r="D64" s="1" t="s">
        <v>35</v>
      </c>
      <c r="E64" s="1" t="s">
        <v>35</v>
      </c>
      <c r="F64" s="1" t="s">
        <v>35</v>
      </c>
      <c r="G64" s="1" t="s">
        <v>35</v>
      </c>
      <c r="I64" s="1" t="s">
        <v>31</v>
      </c>
      <c r="J64" s="1" t="s">
        <v>31</v>
      </c>
      <c r="K64" s="1" t="s">
        <v>31</v>
      </c>
      <c r="L64" s="1" t="s">
        <v>31</v>
      </c>
      <c r="M64" s="1" t="s">
        <v>31</v>
      </c>
      <c r="N64" s="1" t="s">
        <v>31</v>
      </c>
      <c r="O64" s="1" t="s">
        <v>31</v>
      </c>
    </row>
    <row r="65" spans="1:15" x14ac:dyDescent="0.2">
      <c r="A65" s="1" t="s">
        <v>32</v>
      </c>
      <c r="B65" s="1" t="s">
        <v>32</v>
      </c>
      <c r="C65" s="1" t="s">
        <v>32</v>
      </c>
      <c r="D65" s="1" t="s">
        <v>32</v>
      </c>
      <c r="E65" s="1" t="s">
        <v>32</v>
      </c>
      <c r="F65" s="1" t="s">
        <v>33</v>
      </c>
      <c r="G65" s="1" t="s">
        <v>33</v>
      </c>
      <c r="I65" s="1" t="s">
        <v>32</v>
      </c>
      <c r="J65" s="1" t="s">
        <v>32</v>
      </c>
      <c r="K65" s="1" t="s">
        <v>33</v>
      </c>
      <c r="L65" s="1" t="s">
        <v>31</v>
      </c>
      <c r="M65" s="1" t="s">
        <v>32</v>
      </c>
      <c r="N65" s="1" t="s">
        <v>33</v>
      </c>
      <c r="O65" s="1" t="s">
        <v>33</v>
      </c>
    </row>
    <row r="66" spans="1:15" x14ac:dyDescent="0.2">
      <c r="A66" s="1" t="s">
        <v>31</v>
      </c>
      <c r="B66" s="1" t="s">
        <v>32</v>
      </c>
      <c r="C66" s="1" t="s">
        <v>32</v>
      </c>
      <c r="D66" s="1" t="s">
        <v>33</v>
      </c>
      <c r="E66" s="1" t="s">
        <v>32</v>
      </c>
      <c r="F66" s="1" t="s">
        <v>33</v>
      </c>
      <c r="G66" s="1" t="s">
        <v>33</v>
      </c>
      <c r="I66" s="1" t="s">
        <v>31</v>
      </c>
      <c r="J66" s="1" t="s">
        <v>32</v>
      </c>
      <c r="K66" s="1" t="s">
        <v>32</v>
      </c>
      <c r="L66" s="1" t="s">
        <v>32</v>
      </c>
      <c r="M66" s="1" t="s">
        <v>32</v>
      </c>
      <c r="N66" s="1" t="s">
        <v>33</v>
      </c>
      <c r="O66" s="1" t="s">
        <v>33</v>
      </c>
    </row>
    <row r="67" spans="1:15" x14ac:dyDescent="0.2">
      <c r="A67" s="1" t="s">
        <v>31</v>
      </c>
      <c r="B67" s="1" t="s">
        <v>31</v>
      </c>
      <c r="C67" s="1" t="s">
        <v>31</v>
      </c>
      <c r="D67" s="1" t="s">
        <v>31</v>
      </c>
      <c r="E67" s="1" t="s">
        <v>31</v>
      </c>
      <c r="F67" s="1" t="s">
        <v>34</v>
      </c>
      <c r="G67" s="1" t="s">
        <v>34</v>
      </c>
      <c r="I67" s="1" t="s">
        <v>31</v>
      </c>
      <c r="J67" s="1" t="s">
        <v>31</v>
      </c>
      <c r="K67" s="1" t="s">
        <v>32</v>
      </c>
      <c r="L67" s="1" t="s">
        <v>32</v>
      </c>
      <c r="M67" s="1" t="s">
        <v>32</v>
      </c>
      <c r="N67" s="1" t="s">
        <v>34</v>
      </c>
      <c r="O67" s="1" t="s">
        <v>32</v>
      </c>
    </row>
    <row r="68" spans="1:15" x14ac:dyDescent="0.2">
      <c r="A68" s="1" t="s">
        <v>32</v>
      </c>
      <c r="B68" s="1" t="s">
        <v>31</v>
      </c>
      <c r="C68" s="1" t="s">
        <v>31</v>
      </c>
      <c r="D68" s="1" t="s">
        <v>31</v>
      </c>
      <c r="E68" s="1" t="s">
        <v>31</v>
      </c>
      <c r="F68" s="1" t="s">
        <v>32</v>
      </c>
      <c r="G68" s="1" t="s">
        <v>32</v>
      </c>
      <c r="I68" s="1" t="s">
        <v>31</v>
      </c>
      <c r="J68" s="1" t="s">
        <v>31</v>
      </c>
      <c r="K68" s="1" t="s">
        <v>31</v>
      </c>
      <c r="L68" s="1" t="s">
        <v>31</v>
      </c>
      <c r="M68" s="1" t="s">
        <v>31</v>
      </c>
      <c r="N68" s="1" t="s">
        <v>32</v>
      </c>
      <c r="O68" s="1" t="s">
        <v>32</v>
      </c>
    </row>
    <row r="69" spans="1:15" x14ac:dyDescent="0.2">
      <c r="A69" s="1" t="s">
        <v>32</v>
      </c>
      <c r="B69" s="1" t="s">
        <v>31</v>
      </c>
      <c r="C69" s="1" t="s">
        <v>32</v>
      </c>
      <c r="D69" s="1" t="s">
        <v>32</v>
      </c>
      <c r="E69" s="1" t="s">
        <v>32</v>
      </c>
      <c r="F69" s="1" t="s">
        <v>34</v>
      </c>
      <c r="G69" s="1" t="s">
        <v>34</v>
      </c>
      <c r="I69" s="1" t="s">
        <v>32</v>
      </c>
      <c r="J69" s="1" t="s">
        <v>32</v>
      </c>
      <c r="K69" s="1" t="s">
        <v>33</v>
      </c>
      <c r="L69" s="1" t="s">
        <v>33</v>
      </c>
      <c r="M69" s="1" t="s">
        <v>32</v>
      </c>
      <c r="N69" s="1" t="s">
        <v>34</v>
      </c>
      <c r="O69" s="1" t="s">
        <v>34</v>
      </c>
    </row>
    <row r="70" spans="1:15" x14ac:dyDescent="0.2">
      <c r="A70" s="1" t="s">
        <v>32</v>
      </c>
      <c r="B70" s="1" t="s">
        <v>33</v>
      </c>
      <c r="C70" s="1" t="s">
        <v>33</v>
      </c>
      <c r="D70" s="1" t="s">
        <v>33</v>
      </c>
      <c r="E70" s="1" t="s">
        <v>32</v>
      </c>
      <c r="F70" s="1" t="s">
        <v>34</v>
      </c>
      <c r="G70" s="1" t="s">
        <v>34</v>
      </c>
      <c r="I70" s="1" t="s">
        <v>32</v>
      </c>
      <c r="J70" s="1" t="s">
        <v>33</v>
      </c>
      <c r="K70" s="1" t="s">
        <v>35</v>
      </c>
      <c r="L70" s="1" t="s">
        <v>33</v>
      </c>
      <c r="M70" s="1" t="s">
        <v>32</v>
      </c>
      <c r="N70" s="1" t="s">
        <v>34</v>
      </c>
      <c r="O70" s="1" t="s">
        <v>34</v>
      </c>
    </row>
    <row r="71" spans="1:15" x14ac:dyDescent="0.2">
      <c r="A71" s="1" t="s">
        <v>31</v>
      </c>
      <c r="B71" s="1" t="s">
        <v>32</v>
      </c>
      <c r="C71" s="1" t="s">
        <v>31</v>
      </c>
      <c r="D71" s="1" t="s">
        <v>32</v>
      </c>
      <c r="E71" s="1" t="s">
        <v>31</v>
      </c>
      <c r="F71" s="1" t="s">
        <v>32</v>
      </c>
      <c r="G71" s="1" t="s">
        <v>33</v>
      </c>
      <c r="I71" s="1" t="s">
        <v>32</v>
      </c>
      <c r="J71" s="1" t="s">
        <v>32</v>
      </c>
      <c r="K71" s="1" t="s">
        <v>31</v>
      </c>
      <c r="L71" s="1" t="s">
        <v>31</v>
      </c>
      <c r="M71" s="1" t="s">
        <v>31</v>
      </c>
      <c r="N71" s="1" t="s">
        <v>32</v>
      </c>
      <c r="O71" s="1" t="s">
        <v>33</v>
      </c>
    </row>
    <row r="72" spans="1:15" x14ac:dyDescent="0.2">
      <c r="A72" s="1" t="s">
        <v>31</v>
      </c>
      <c r="B72" s="1" t="s">
        <v>32</v>
      </c>
      <c r="C72" s="1" t="s">
        <v>31</v>
      </c>
      <c r="D72" s="1" t="s">
        <v>31</v>
      </c>
      <c r="E72" s="1" t="s">
        <v>31</v>
      </c>
      <c r="F72" s="1" t="s">
        <v>31</v>
      </c>
      <c r="G72" s="1" t="s">
        <v>31</v>
      </c>
      <c r="I72" s="1" t="s">
        <v>32</v>
      </c>
      <c r="J72" s="1" t="s">
        <v>32</v>
      </c>
      <c r="K72" s="1" t="s">
        <v>31</v>
      </c>
      <c r="L72" s="1" t="s">
        <v>31</v>
      </c>
      <c r="M72" s="1" t="s">
        <v>31</v>
      </c>
      <c r="N72" s="1" t="s">
        <v>31</v>
      </c>
      <c r="O72" s="1" t="s">
        <v>31</v>
      </c>
    </row>
    <row r="73" spans="1:15" x14ac:dyDescent="0.2">
      <c r="A73" s="1" t="s">
        <v>32</v>
      </c>
      <c r="B73" s="1" t="s">
        <v>32</v>
      </c>
      <c r="C73" s="1" t="s">
        <v>32</v>
      </c>
      <c r="D73" s="1" t="s">
        <v>32</v>
      </c>
      <c r="E73" s="1" t="s">
        <v>32</v>
      </c>
      <c r="F73" s="1" t="s">
        <v>32</v>
      </c>
      <c r="G73" s="1" t="s">
        <v>32</v>
      </c>
      <c r="I73" s="1" t="s">
        <v>31</v>
      </c>
      <c r="J73" s="1" t="s">
        <v>31</v>
      </c>
      <c r="K73" s="1" t="s">
        <v>32</v>
      </c>
      <c r="L73" s="1" t="s">
        <v>31</v>
      </c>
      <c r="M73" s="1" t="s">
        <v>31</v>
      </c>
      <c r="N73" s="1" t="s">
        <v>32</v>
      </c>
      <c r="O73" s="1" t="s">
        <v>34</v>
      </c>
    </row>
    <row r="74" spans="1:15" x14ac:dyDescent="0.2">
      <c r="A74" s="1" t="s">
        <v>31</v>
      </c>
      <c r="B74" s="1" t="s">
        <v>31</v>
      </c>
      <c r="C74" s="1" t="s">
        <v>31</v>
      </c>
      <c r="D74" s="1" t="s">
        <v>32</v>
      </c>
      <c r="E74" s="1" t="s">
        <v>31</v>
      </c>
      <c r="F74" s="1" t="s">
        <v>34</v>
      </c>
      <c r="G74" s="1" t="s">
        <v>34</v>
      </c>
      <c r="I74" s="1" t="s">
        <v>32</v>
      </c>
      <c r="J74" s="1" t="s">
        <v>32</v>
      </c>
      <c r="K74" s="1" t="s">
        <v>32</v>
      </c>
      <c r="L74" s="1" t="s">
        <v>32</v>
      </c>
      <c r="M74" s="1" t="s">
        <v>32</v>
      </c>
      <c r="N74" s="1" t="s">
        <v>34</v>
      </c>
      <c r="O74" s="1" t="s">
        <v>34</v>
      </c>
    </row>
    <row r="75" spans="1:15" x14ac:dyDescent="0.2">
      <c r="A75" s="1" t="s">
        <v>31</v>
      </c>
      <c r="B75" s="1" t="s">
        <v>31</v>
      </c>
      <c r="C75" s="1" t="s">
        <v>31</v>
      </c>
      <c r="D75" s="1" t="s">
        <v>31</v>
      </c>
      <c r="E75" s="1" t="s">
        <v>31</v>
      </c>
      <c r="F75" s="1" t="s">
        <v>31</v>
      </c>
      <c r="G75" s="1" t="s">
        <v>31</v>
      </c>
      <c r="I75" s="1" t="s">
        <v>31</v>
      </c>
      <c r="J75" s="1" t="s">
        <v>32</v>
      </c>
      <c r="K75" s="1" t="s">
        <v>31</v>
      </c>
      <c r="L75" s="1" t="s">
        <v>31</v>
      </c>
      <c r="M75" s="1" t="s">
        <v>31</v>
      </c>
      <c r="N75" s="1" t="s">
        <v>31</v>
      </c>
      <c r="O75" s="1" t="s">
        <v>31</v>
      </c>
    </row>
    <row r="76" spans="1:15" x14ac:dyDescent="0.2">
      <c r="A76" s="1" t="s">
        <v>32</v>
      </c>
      <c r="B76" s="1" t="s">
        <v>32</v>
      </c>
      <c r="C76" s="1" t="s">
        <v>32</v>
      </c>
      <c r="D76" s="1" t="s">
        <v>32</v>
      </c>
      <c r="E76" s="1" t="s">
        <v>32</v>
      </c>
      <c r="F76" s="1" t="s">
        <v>34</v>
      </c>
      <c r="G76" s="1" t="s">
        <v>34</v>
      </c>
      <c r="I76" s="1" t="s">
        <v>32</v>
      </c>
      <c r="J76" s="1" t="s">
        <v>32</v>
      </c>
      <c r="K76" s="1" t="s">
        <v>32</v>
      </c>
      <c r="L76" s="1" t="s">
        <v>32</v>
      </c>
      <c r="M76" s="1" t="s">
        <v>32</v>
      </c>
      <c r="N76" s="1" t="s">
        <v>34</v>
      </c>
      <c r="O76" s="1" t="s">
        <v>34</v>
      </c>
    </row>
    <row r="77" spans="1:15" x14ac:dyDescent="0.2">
      <c r="A77" s="1" t="s">
        <v>34</v>
      </c>
      <c r="B77" s="1" t="s">
        <v>33</v>
      </c>
      <c r="C77" s="1" t="s">
        <v>33</v>
      </c>
      <c r="D77" s="1" t="s">
        <v>33</v>
      </c>
      <c r="E77" s="1" t="s">
        <v>34</v>
      </c>
      <c r="F77" s="1" t="s">
        <v>34</v>
      </c>
      <c r="G77" s="1" t="s">
        <v>34</v>
      </c>
      <c r="I77" s="1" t="s">
        <v>34</v>
      </c>
      <c r="J77" s="1" t="s">
        <v>33</v>
      </c>
      <c r="K77" s="1" t="s">
        <v>33</v>
      </c>
      <c r="L77" s="1" t="s">
        <v>34</v>
      </c>
      <c r="M77" s="1" t="s">
        <v>34</v>
      </c>
      <c r="N77" s="1" t="s">
        <v>34</v>
      </c>
      <c r="O77" s="1" t="s">
        <v>34</v>
      </c>
    </row>
    <row r="78" spans="1:15" x14ac:dyDescent="0.2">
      <c r="A78" s="1" t="s">
        <v>34</v>
      </c>
      <c r="B78" s="1" t="s">
        <v>34</v>
      </c>
      <c r="C78" s="1" t="s">
        <v>32</v>
      </c>
      <c r="D78" s="1" t="s">
        <v>33</v>
      </c>
      <c r="E78" s="1" t="s">
        <v>32</v>
      </c>
      <c r="F78" s="1" t="s">
        <v>34</v>
      </c>
      <c r="G78" s="1" t="s">
        <v>34</v>
      </c>
      <c r="I78" s="1" t="s">
        <v>32</v>
      </c>
      <c r="J78" s="1" t="s">
        <v>34</v>
      </c>
      <c r="K78" s="1" t="s">
        <v>32</v>
      </c>
      <c r="L78" s="1" t="s">
        <v>34</v>
      </c>
      <c r="M78" s="1" t="s">
        <v>32</v>
      </c>
      <c r="N78" s="1" t="s">
        <v>34</v>
      </c>
      <c r="O78" s="1" t="s">
        <v>34</v>
      </c>
    </row>
    <row r="79" spans="1:15" x14ac:dyDescent="0.2">
      <c r="A79" s="1" t="s">
        <v>31</v>
      </c>
      <c r="B79" s="1" t="s">
        <v>31</v>
      </c>
      <c r="C79" s="1" t="s">
        <v>31</v>
      </c>
      <c r="D79" s="1" t="s">
        <v>31</v>
      </c>
      <c r="E79" s="1" t="s">
        <v>31</v>
      </c>
      <c r="F79" s="1" t="s">
        <v>31</v>
      </c>
      <c r="G79" s="1" t="s">
        <v>31</v>
      </c>
      <c r="I79" s="1" t="s">
        <v>32</v>
      </c>
      <c r="J79" s="1" t="s">
        <v>32</v>
      </c>
      <c r="K79" s="1" t="s">
        <v>31</v>
      </c>
      <c r="L79" s="1" t="s">
        <v>32</v>
      </c>
      <c r="M79" s="1" t="s">
        <v>31</v>
      </c>
      <c r="N79" s="1" t="s">
        <v>31</v>
      </c>
      <c r="O79" s="1" t="s">
        <v>32</v>
      </c>
    </row>
    <row r="80" spans="1:15" x14ac:dyDescent="0.2">
      <c r="A80" s="1" t="s">
        <v>32</v>
      </c>
      <c r="B80" s="1" t="s">
        <v>31</v>
      </c>
      <c r="C80" s="1" t="s">
        <v>31</v>
      </c>
      <c r="D80" s="1" t="s">
        <v>31</v>
      </c>
      <c r="E80" s="1" t="s">
        <v>31</v>
      </c>
      <c r="F80" s="1" t="s">
        <v>31</v>
      </c>
      <c r="G80" s="1" t="s">
        <v>31</v>
      </c>
      <c r="I80" s="1" t="s">
        <v>31</v>
      </c>
      <c r="J80" s="1" t="s">
        <v>31</v>
      </c>
      <c r="K80" s="1" t="s">
        <v>31</v>
      </c>
      <c r="L80" s="1" t="s">
        <v>31</v>
      </c>
      <c r="M80" s="1" t="s">
        <v>31</v>
      </c>
      <c r="N80" s="1" t="s">
        <v>31</v>
      </c>
      <c r="O80" s="1" t="s">
        <v>31</v>
      </c>
    </row>
    <row r="81" spans="1:15" x14ac:dyDescent="0.2">
      <c r="A81" s="1" t="s">
        <v>31</v>
      </c>
      <c r="B81" s="1" t="s">
        <v>32</v>
      </c>
      <c r="C81" s="1" t="s">
        <v>34</v>
      </c>
      <c r="D81" s="1" t="s">
        <v>32</v>
      </c>
      <c r="E81" s="1" t="s">
        <v>31</v>
      </c>
      <c r="F81" s="1" t="s">
        <v>33</v>
      </c>
      <c r="G81" s="1" t="s">
        <v>33</v>
      </c>
      <c r="I81" s="1" t="s">
        <v>32</v>
      </c>
      <c r="J81" s="1" t="s">
        <v>31</v>
      </c>
      <c r="K81" s="1" t="s">
        <v>32</v>
      </c>
      <c r="L81" s="1" t="s">
        <v>32</v>
      </c>
      <c r="M81" s="1" t="s">
        <v>31</v>
      </c>
      <c r="N81" s="1" t="s">
        <v>33</v>
      </c>
      <c r="O81" s="1" t="s">
        <v>33</v>
      </c>
    </row>
    <row r="82" spans="1:15" x14ac:dyDescent="0.2">
      <c r="A82" s="1" t="s">
        <v>31</v>
      </c>
      <c r="B82" s="1" t="s">
        <v>31</v>
      </c>
      <c r="C82" s="1" t="s">
        <v>33</v>
      </c>
      <c r="D82" s="1" t="s">
        <v>33</v>
      </c>
      <c r="E82" s="1" t="s">
        <v>31</v>
      </c>
      <c r="F82" s="1" t="s">
        <v>31</v>
      </c>
      <c r="G82" s="1" t="s">
        <v>31</v>
      </c>
      <c r="I82" s="1" t="s">
        <v>31</v>
      </c>
      <c r="J82" s="1" t="s">
        <v>31</v>
      </c>
      <c r="K82" s="1" t="s">
        <v>31</v>
      </c>
      <c r="L82" s="1" t="s">
        <v>31</v>
      </c>
      <c r="M82" s="1" t="s">
        <v>31</v>
      </c>
      <c r="N82" s="1" t="s">
        <v>31</v>
      </c>
      <c r="O82" s="1" t="s">
        <v>31</v>
      </c>
    </row>
    <row r="83" spans="1:15" x14ac:dyDescent="0.2">
      <c r="A83" s="1" t="s">
        <v>32</v>
      </c>
      <c r="B83" s="1" t="s">
        <v>32</v>
      </c>
      <c r="C83" s="1" t="s">
        <v>32</v>
      </c>
      <c r="D83" s="1" t="s">
        <v>32</v>
      </c>
      <c r="E83" s="1" t="s">
        <v>32</v>
      </c>
      <c r="F83" s="1" t="s">
        <v>31</v>
      </c>
      <c r="G83" s="1" t="s">
        <v>31</v>
      </c>
      <c r="I83" s="1" t="s">
        <v>32</v>
      </c>
      <c r="J83" s="1" t="s">
        <v>32</v>
      </c>
      <c r="K83" s="1" t="s">
        <v>32</v>
      </c>
      <c r="L83" s="1" t="s">
        <v>32</v>
      </c>
      <c r="M83" s="1" t="s">
        <v>32</v>
      </c>
      <c r="N83" s="1" t="s">
        <v>31</v>
      </c>
      <c r="O83" s="1" t="s">
        <v>31</v>
      </c>
    </row>
    <row r="84" spans="1:15" x14ac:dyDescent="0.2">
      <c r="A84" s="1" t="s">
        <v>32</v>
      </c>
      <c r="B84" s="1" t="s">
        <v>32</v>
      </c>
      <c r="C84" s="1" t="s">
        <v>32</v>
      </c>
      <c r="D84" s="1" t="s">
        <v>34</v>
      </c>
      <c r="E84" s="1" t="s">
        <v>34</v>
      </c>
      <c r="F84" s="1" t="s">
        <v>33</v>
      </c>
      <c r="G84" s="1" t="s">
        <v>35</v>
      </c>
      <c r="I84" s="1" t="s">
        <v>32</v>
      </c>
      <c r="J84" s="1" t="s">
        <v>32</v>
      </c>
      <c r="K84" s="1" t="s">
        <v>32</v>
      </c>
      <c r="L84" s="1" t="s">
        <v>32</v>
      </c>
      <c r="M84" s="1" t="s">
        <v>34</v>
      </c>
      <c r="N84" s="1" t="s">
        <v>35</v>
      </c>
      <c r="O84" s="1" t="s">
        <v>33</v>
      </c>
    </row>
    <row r="85" spans="1:15" x14ac:dyDescent="0.2">
      <c r="A85" s="1" t="s">
        <v>32</v>
      </c>
      <c r="B85" s="1" t="s">
        <v>32</v>
      </c>
      <c r="C85" s="1" t="s">
        <v>32</v>
      </c>
      <c r="D85" s="1" t="s">
        <v>33</v>
      </c>
      <c r="E85" s="1" t="s">
        <v>32</v>
      </c>
      <c r="F85" s="1" t="s">
        <v>33</v>
      </c>
      <c r="G85" s="1" t="s">
        <v>33</v>
      </c>
      <c r="I85" s="1" t="s">
        <v>32</v>
      </c>
      <c r="J85" s="1" t="s">
        <v>33</v>
      </c>
      <c r="K85" s="1" t="s">
        <v>33</v>
      </c>
      <c r="L85" s="1" t="s">
        <v>33</v>
      </c>
      <c r="M85" s="1" t="s">
        <v>32</v>
      </c>
      <c r="N85" s="1" t="s">
        <v>33</v>
      </c>
      <c r="O85" s="1" t="s">
        <v>33</v>
      </c>
    </row>
    <row r="86" spans="1:15" x14ac:dyDescent="0.2">
      <c r="A86" s="1" t="s">
        <v>31</v>
      </c>
      <c r="B86" s="1" t="s">
        <v>32</v>
      </c>
      <c r="C86" s="1" t="s">
        <v>32</v>
      </c>
      <c r="D86" s="1" t="s">
        <v>31</v>
      </c>
      <c r="E86" s="1" t="s">
        <v>31</v>
      </c>
      <c r="F86" s="1" t="s">
        <v>31</v>
      </c>
      <c r="G86" s="1" t="s">
        <v>31</v>
      </c>
      <c r="I86" s="1" t="s">
        <v>31</v>
      </c>
      <c r="J86" s="1" t="s">
        <v>31</v>
      </c>
      <c r="K86" s="1" t="s">
        <v>31</v>
      </c>
      <c r="L86" s="1" t="s">
        <v>32</v>
      </c>
      <c r="M86" s="1" t="s">
        <v>31</v>
      </c>
      <c r="N86" s="1" t="s">
        <v>33</v>
      </c>
      <c r="O86" s="1" t="s">
        <v>33</v>
      </c>
    </row>
    <row r="87" spans="1:15" x14ac:dyDescent="0.2">
      <c r="A87" s="1" t="s">
        <v>31</v>
      </c>
      <c r="B87" s="1" t="s">
        <v>31</v>
      </c>
      <c r="C87" s="1" t="s">
        <v>32</v>
      </c>
      <c r="D87" s="1" t="s">
        <v>31</v>
      </c>
      <c r="E87" s="1" t="s">
        <v>32</v>
      </c>
      <c r="F87" s="1" t="s">
        <v>34</v>
      </c>
      <c r="G87" s="1" t="s">
        <v>32</v>
      </c>
      <c r="I87" s="1" t="s">
        <v>32</v>
      </c>
      <c r="J87" s="1" t="s">
        <v>34</v>
      </c>
      <c r="K87" s="1" t="s">
        <v>32</v>
      </c>
      <c r="L87" s="1" t="s">
        <v>33</v>
      </c>
      <c r="M87" s="1" t="s">
        <v>34</v>
      </c>
      <c r="N87" s="1" t="s">
        <v>32</v>
      </c>
      <c r="O87" s="1" t="s">
        <v>34</v>
      </c>
    </row>
    <row r="88" spans="1:15" x14ac:dyDescent="0.2">
      <c r="A88" s="1" t="s">
        <v>32</v>
      </c>
      <c r="B88" s="1" t="s">
        <v>32</v>
      </c>
      <c r="C88" s="1" t="s">
        <v>32</v>
      </c>
      <c r="D88" s="1" t="s">
        <v>32</v>
      </c>
      <c r="E88" s="1" t="s">
        <v>31</v>
      </c>
      <c r="F88" s="1" t="s">
        <v>33</v>
      </c>
      <c r="G88" s="1" t="s">
        <v>33</v>
      </c>
      <c r="I88" s="1" t="s">
        <v>32</v>
      </c>
      <c r="J88" s="1" t="s">
        <v>34</v>
      </c>
      <c r="K88" s="1" t="s">
        <v>33</v>
      </c>
      <c r="L88" s="1" t="s">
        <v>33</v>
      </c>
      <c r="M88" s="1" t="s">
        <v>32</v>
      </c>
      <c r="N88" s="1" t="s">
        <v>34</v>
      </c>
      <c r="O88" s="1" t="s">
        <v>34</v>
      </c>
    </row>
    <row r="89" spans="1:15" x14ac:dyDescent="0.2">
      <c r="A89" s="1" t="s">
        <v>32</v>
      </c>
      <c r="B89" s="1" t="s">
        <v>34</v>
      </c>
      <c r="C89" s="1" t="s">
        <v>32</v>
      </c>
      <c r="D89" s="1" t="s">
        <v>31</v>
      </c>
      <c r="E89" s="1" t="s">
        <v>32</v>
      </c>
      <c r="F89" s="1" t="s">
        <v>34</v>
      </c>
      <c r="G89" s="1" t="s">
        <v>34</v>
      </c>
      <c r="I89" s="1" t="s">
        <v>35</v>
      </c>
      <c r="J89" s="1" t="s">
        <v>35</v>
      </c>
      <c r="K89" s="1" t="s">
        <v>35</v>
      </c>
      <c r="L89" s="1" t="s">
        <v>35</v>
      </c>
      <c r="M89" s="1" t="s">
        <v>33</v>
      </c>
      <c r="N89" s="1" t="s">
        <v>35</v>
      </c>
      <c r="O89" s="1" t="s">
        <v>35</v>
      </c>
    </row>
    <row r="90" spans="1:15" x14ac:dyDescent="0.2">
      <c r="A90" s="1" t="s">
        <v>31</v>
      </c>
      <c r="B90" s="1" t="s">
        <v>31</v>
      </c>
      <c r="C90" s="1" t="s">
        <v>31</v>
      </c>
      <c r="D90" s="1" t="s">
        <v>31</v>
      </c>
      <c r="E90" s="1" t="s">
        <v>31</v>
      </c>
      <c r="F90" s="1" t="s">
        <v>32</v>
      </c>
      <c r="G90" s="1" t="s">
        <v>32</v>
      </c>
      <c r="I90" s="1" t="s">
        <v>31</v>
      </c>
      <c r="J90" s="1" t="s">
        <v>31</v>
      </c>
      <c r="K90" s="1" t="s">
        <v>31</v>
      </c>
      <c r="L90" s="1" t="s">
        <v>31</v>
      </c>
      <c r="M90" s="1" t="s">
        <v>31</v>
      </c>
      <c r="N90" s="1" t="s">
        <v>34</v>
      </c>
      <c r="O90" s="1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8469B-2CD6-C34D-9EC3-C355C67C5554}">
  <dimension ref="A1:U90"/>
  <sheetViews>
    <sheetView workbookViewId="0">
      <selection activeCell="J2" sqref="J2:P90"/>
    </sheetView>
  </sheetViews>
  <sheetFormatPr baseColWidth="10" defaultRowHeight="16" x14ac:dyDescent="0.2"/>
  <cols>
    <col min="19" max="19" width="12.5" customWidth="1"/>
  </cols>
  <sheetData>
    <row r="1" spans="1:21" x14ac:dyDescent="0.2">
      <c r="A1" t="s">
        <v>0</v>
      </c>
      <c r="J1" t="s">
        <v>9</v>
      </c>
    </row>
    <row r="2" spans="1:21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21" x14ac:dyDescent="0.2">
      <c r="A3" s="1">
        <v>5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J3" s="1">
        <v>4</v>
      </c>
      <c r="K3" s="1">
        <v>4</v>
      </c>
      <c r="L3" s="1">
        <v>2</v>
      </c>
      <c r="M3" s="1">
        <v>2</v>
      </c>
      <c r="N3" s="1">
        <v>2</v>
      </c>
      <c r="O3" s="1">
        <v>4</v>
      </c>
      <c r="P3" s="1">
        <v>4</v>
      </c>
    </row>
    <row r="4" spans="1:21" x14ac:dyDescent="0.2">
      <c r="A4" s="1">
        <v>5</v>
      </c>
      <c r="B4" s="1">
        <v>5</v>
      </c>
      <c r="C4" s="1">
        <v>5</v>
      </c>
      <c r="D4" s="1">
        <v>5</v>
      </c>
      <c r="E4" s="1">
        <v>5</v>
      </c>
      <c r="F4" s="1">
        <v>3</v>
      </c>
      <c r="G4" s="1">
        <v>4</v>
      </c>
      <c r="J4" s="1">
        <v>5</v>
      </c>
      <c r="K4" s="1">
        <v>5</v>
      </c>
      <c r="L4" s="1">
        <v>4</v>
      </c>
      <c r="M4" s="1">
        <v>5</v>
      </c>
      <c r="N4" s="1">
        <v>5</v>
      </c>
      <c r="O4" s="1">
        <v>3</v>
      </c>
      <c r="P4" s="1">
        <v>4</v>
      </c>
    </row>
    <row r="5" spans="1:21" x14ac:dyDescent="0.2">
      <c r="A5" s="1">
        <v>4</v>
      </c>
      <c r="B5" s="1">
        <v>4</v>
      </c>
      <c r="C5" s="1">
        <v>5</v>
      </c>
      <c r="D5" s="1">
        <v>3</v>
      </c>
      <c r="E5" s="1">
        <v>5</v>
      </c>
      <c r="F5" s="1">
        <v>4</v>
      </c>
      <c r="G5" s="1">
        <v>3</v>
      </c>
      <c r="J5" s="1">
        <v>2</v>
      </c>
      <c r="K5" s="1">
        <v>2</v>
      </c>
      <c r="L5" s="1">
        <v>4</v>
      </c>
      <c r="M5" s="1">
        <v>1</v>
      </c>
      <c r="N5" s="1">
        <v>1</v>
      </c>
      <c r="O5" s="1">
        <v>2</v>
      </c>
      <c r="P5" s="1">
        <v>2</v>
      </c>
    </row>
    <row r="6" spans="1:21" x14ac:dyDescent="0.2">
      <c r="A6" s="1">
        <v>4</v>
      </c>
      <c r="B6" s="1">
        <v>4</v>
      </c>
      <c r="C6" s="1">
        <v>4</v>
      </c>
      <c r="D6" s="1">
        <v>2</v>
      </c>
      <c r="E6" s="1">
        <v>4</v>
      </c>
      <c r="F6" s="1">
        <v>4</v>
      </c>
      <c r="G6" s="1">
        <v>4</v>
      </c>
      <c r="J6" s="1">
        <v>4</v>
      </c>
      <c r="K6" s="1">
        <v>3</v>
      </c>
      <c r="L6" s="1">
        <v>2</v>
      </c>
      <c r="M6" s="1">
        <v>2</v>
      </c>
      <c r="N6" s="1">
        <v>4</v>
      </c>
      <c r="O6" s="1">
        <v>4</v>
      </c>
      <c r="P6" s="1">
        <v>4</v>
      </c>
    </row>
    <row r="7" spans="1:21" x14ac:dyDescent="0.2">
      <c r="A7" s="1">
        <v>5</v>
      </c>
      <c r="B7" s="1">
        <v>5</v>
      </c>
      <c r="C7" s="1">
        <v>5</v>
      </c>
      <c r="D7" s="1">
        <v>5</v>
      </c>
      <c r="E7" s="1">
        <v>5</v>
      </c>
      <c r="F7" s="1">
        <v>1</v>
      </c>
      <c r="G7" s="1">
        <v>1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1</v>
      </c>
      <c r="P7" s="1">
        <v>1</v>
      </c>
    </row>
    <row r="8" spans="1:21" x14ac:dyDescent="0.2">
      <c r="A8" s="1">
        <v>4</v>
      </c>
      <c r="B8" s="1">
        <v>5</v>
      </c>
      <c r="C8" s="1">
        <v>2</v>
      </c>
      <c r="D8" s="1">
        <v>2</v>
      </c>
      <c r="E8" s="1">
        <v>4</v>
      </c>
      <c r="F8" s="1">
        <v>4</v>
      </c>
      <c r="G8" s="1">
        <v>1</v>
      </c>
      <c r="J8" s="1">
        <v>4</v>
      </c>
      <c r="K8" s="1">
        <v>4</v>
      </c>
      <c r="L8" s="1">
        <v>2</v>
      </c>
      <c r="M8" s="1">
        <v>2</v>
      </c>
      <c r="N8" s="1">
        <v>4</v>
      </c>
      <c r="O8" s="1">
        <v>1</v>
      </c>
      <c r="P8" s="1">
        <v>1</v>
      </c>
      <c r="S8" t="s">
        <v>17</v>
      </c>
      <c r="T8" t="s">
        <v>0</v>
      </c>
      <c r="U8" t="s">
        <v>9</v>
      </c>
    </row>
    <row r="9" spans="1:21" x14ac:dyDescent="0.2">
      <c r="A9" s="1">
        <v>4</v>
      </c>
      <c r="B9" s="1">
        <v>4</v>
      </c>
      <c r="C9" s="1">
        <v>5</v>
      </c>
      <c r="D9" s="1">
        <v>4</v>
      </c>
      <c r="E9" s="1">
        <v>4</v>
      </c>
      <c r="F9" s="1">
        <v>3</v>
      </c>
      <c r="G9" s="1">
        <v>4</v>
      </c>
      <c r="J9" s="1">
        <v>4</v>
      </c>
      <c r="K9" s="1">
        <v>3</v>
      </c>
      <c r="L9" s="1">
        <v>3</v>
      </c>
      <c r="M9" s="1">
        <v>4</v>
      </c>
      <c r="N9" s="1">
        <v>4</v>
      </c>
      <c r="O9" s="1">
        <v>4</v>
      </c>
      <c r="P9" s="1">
        <v>3</v>
      </c>
      <c r="S9" t="s">
        <v>10</v>
      </c>
      <c r="T9">
        <f>AVERAGE(A3:A90)</f>
        <v>4.1818181818181817</v>
      </c>
      <c r="U9">
        <f>AVERAGE(J3:J90)</f>
        <v>3.9772727272727271</v>
      </c>
    </row>
    <row r="10" spans="1:21" x14ac:dyDescent="0.2">
      <c r="A10" s="1">
        <v>5</v>
      </c>
      <c r="B10" s="1">
        <v>4</v>
      </c>
      <c r="C10" s="1">
        <v>5</v>
      </c>
      <c r="D10" s="1">
        <v>5</v>
      </c>
      <c r="E10" s="1">
        <v>5</v>
      </c>
      <c r="F10" s="1">
        <v>4</v>
      </c>
      <c r="G10" s="1">
        <v>4</v>
      </c>
      <c r="J10" s="1">
        <v>5</v>
      </c>
      <c r="K10" s="1">
        <v>5</v>
      </c>
      <c r="L10" s="1">
        <v>5</v>
      </c>
      <c r="M10" s="1">
        <v>4</v>
      </c>
      <c r="N10" s="1">
        <v>5</v>
      </c>
      <c r="O10" s="1">
        <v>3</v>
      </c>
      <c r="P10" s="1">
        <v>3</v>
      </c>
      <c r="S10" t="s">
        <v>11</v>
      </c>
      <c r="T10">
        <f>AVERAGE(B3:B90)</f>
        <v>4.0227272727272725</v>
      </c>
      <c r="U10">
        <f>AVERAGE(K3:K90)</f>
        <v>3.6704545454545454</v>
      </c>
    </row>
    <row r="11" spans="1:21" x14ac:dyDescent="0.2">
      <c r="A11" s="1">
        <v>5</v>
      </c>
      <c r="B11" s="1">
        <v>5</v>
      </c>
      <c r="C11" s="1">
        <v>5</v>
      </c>
      <c r="D11" s="1">
        <v>5</v>
      </c>
      <c r="E11" s="1">
        <v>5</v>
      </c>
      <c r="F11" s="1">
        <v>4</v>
      </c>
      <c r="G11" s="1">
        <v>4</v>
      </c>
      <c r="J11" s="1">
        <v>5</v>
      </c>
      <c r="K11" s="1">
        <v>5</v>
      </c>
      <c r="L11" s="1">
        <v>4</v>
      </c>
      <c r="M11" s="1">
        <v>4</v>
      </c>
      <c r="N11" s="1">
        <v>4</v>
      </c>
      <c r="O11" s="1">
        <v>4</v>
      </c>
      <c r="P11" s="1">
        <v>4</v>
      </c>
      <c r="S11" t="s">
        <v>12</v>
      </c>
      <c r="T11">
        <f>AVERAGE(C3:C90)</f>
        <v>4.0568181818181817</v>
      </c>
      <c r="U11">
        <f>AVERAGE(L3:L90)</f>
        <v>3.7159090909090908</v>
      </c>
    </row>
    <row r="12" spans="1:21" x14ac:dyDescent="0.2">
      <c r="A12" s="1">
        <v>4</v>
      </c>
      <c r="B12" s="1">
        <v>4</v>
      </c>
      <c r="C12" s="1">
        <v>4</v>
      </c>
      <c r="D12" s="1">
        <v>4</v>
      </c>
      <c r="E12" s="1">
        <v>5</v>
      </c>
      <c r="F12" s="1">
        <v>2</v>
      </c>
      <c r="G12" s="1">
        <v>2</v>
      </c>
      <c r="J12" s="1">
        <v>2</v>
      </c>
      <c r="K12" s="1">
        <v>4</v>
      </c>
      <c r="L12" s="1">
        <v>4</v>
      </c>
      <c r="M12" s="1">
        <v>2</v>
      </c>
      <c r="N12" s="1">
        <v>5</v>
      </c>
      <c r="O12" s="1">
        <v>1</v>
      </c>
      <c r="P12" s="1">
        <v>1</v>
      </c>
      <c r="S12" t="s">
        <v>13</v>
      </c>
      <c r="T12">
        <f>AVERAGE(D3:D90)</f>
        <v>3.9090909090909092</v>
      </c>
      <c r="U12">
        <f>AVERAGE(M3:M90)</f>
        <v>3.6704545454545454</v>
      </c>
    </row>
    <row r="13" spans="1:21" x14ac:dyDescent="0.2">
      <c r="A13" s="1">
        <v>5</v>
      </c>
      <c r="B13" s="1">
        <v>4</v>
      </c>
      <c r="C13" s="1">
        <v>5</v>
      </c>
      <c r="D13" s="1">
        <v>4</v>
      </c>
      <c r="E13" s="1">
        <v>4</v>
      </c>
      <c r="F13" s="1">
        <v>5</v>
      </c>
      <c r="G13" s="1">
        <v>5</v>
      </c>
      <c r="J13" s="1">
        <v>3</v>
      </c>
      <c r="K13" s="1">
        <v>3</v>
      </c>
      <c r="L13" s="1">
        <v>4</v>
      </c>
      <c r="M13" s="1">
        <v>3</v>
      </c>
      <c r="N13" s="1">
        <v>3</v>
      </c>
      <c r="O13" s="1">
        <v>3</v>
      </c>
      <c r="P13" s="1">
        <v>3</v>
      </c>
      <c r="S13" t="s">
        <v>14</v>
      </c>
      <c r="T13">
        <f>AVERAGE(E3:E90)</f>
        <v>4.2727272727272725</v>
      </c>
      <c r="U13">
        <f>AVERAGE(N3:N90)</f>
        <v>3.9659090909090908</v>
      </c>
    </row>
    <row r="14" spans="1:21" x14ac:dyDescent="0.2">
      <c r="A14" s="1">
        <v>4</v>
      </c>
      <c r="B14" s="1">
        <v>3</v>
      </c>
      <c r="C14" s="1">
        <v>4</v>
      </c>
      <c r="D14" s="1">
        <v>4</v>
      </c>
      <c r="E14" s="1">
        <v>2</v>
      </c>
      <c r="F14" s="1">
        <v>2</v>
      </c>
      <c r="G14" s="1">
        <v>2</v>
      </c>
      <c r="J14" s="1">
        <v>4</v>
      </c>
      <c r="K14" s="1">
        <v>4</v>
      </c>
      <c r="L14" s="1">
        <v>2</v>
      </c>
      <c r="M14" s="1">
        <v>2</v>
      </c>
      <c r="N14" s="1">
        <v>2</v>
      </c>
      <c r="O14" s="1">
        <v>4</v>
      </c>
      <c r="P14" s="1">
        <v>2</v>
      </c>
      <c r="S14" t="s">
        <v>15</v>
      </c>
      <c r="T14">
        <f>AVERAGE(F3:F90)</f>
        <v>3.4090909090909092</v>
      </c>
      <c r="U14">
        <f>AVERAGE(O3:O90)</f>
        <v>3.2954545454545454</v>
      </c>
    </row>
    <row r="15" spans="1:21" x14ac:dyDescent="0.2">
      <c r="A15" s="1">
        <v>4</v>
      </c>
      <c r="B15" s="1">
        <v>4</v>
      </c>
      <c r="C15" s="1">
        <v>4</v>
      </c>
      <c r="D15" s="1">
        <v>4</v>
      </c>
      <c r="E15" s="1">
        <v>5</v>
      </c>
      <c r="F15" s="1">
        <v>3</v>
      </c>
      <c r="G15" s="1">
        <v>4</v>
      </c>
      <c r="J15" s="1">
        <v>4</v>
      </c>
      <c r="K15" s="1">
        <v>4</v>
      </c>
      <c r="L15" s="1">
        <v>4</v>
      </c>
      <c r="M15" s="1">
        <v>3</v>
      </c>
      <c r="N15" s="1">
        <v>3</v>
      </c>
      <c r="O15" s="1">
        <v>3</v>
      </c>
      <c r="P15" s="1">
        <v>3</v>
      </c>
      <c r="S15" t="s">
        <v>16</v>
      </c>
      <c r="T15">
        <f>AVERAGE(G3:G90)</f>
        <v>3.3295454545454546</v>
      </c>
      <c r="U15">
        <f>AVERAGE(P3:P90)</f>
        <v>3.1477272727272729</v>
      </c>
    </row>
    <row r="16" spans="1:21" x14ac:dyDescent="0.2">
      <c r="A16" s="1">
        <v>5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>
        <v>5</v>
      </c>
    </row>
    <row r="17" spans="1:21" x14ac:dyDescent="0.2">
      <c r="A17" s="1">
        <v>4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J17" s="1">
        <v>4</v>
      </c>
      <c r="K17" s="1">
        <v>4</v>
      </c>
      <c r="L17" s="1">
        <v>4</v>
      </c>
      <c r="M17" s="1">
        <v>5</v>
      </c>
      <c r="N17" s="1">
        <v>5</v>
      </c>
      <c r="O17" s="1">
        <v>4</v>
      </c>
      <c r="P17" s="1">
        <v>4</v>
      </c>
    </row>
    <row r="18" spans="1:21" x14ac:dyDescent="0.2">
      <c r="A18" s="1">
        <v>5</v>
      </c>
      <c r="B18" s="1">
        <v>5</v>
      </c>
      <c r="C18" s="1">
        <v>5</v>
      </c>
      <c r="D18" s="1">
        <v>4</v>
      </c>
      <c r="E18" s="1">
        <v>5</v>
      </c>
      <c r="F18" s="1">
        <v>4</v>
      </c>
      <c r="G18" s="1">
        <v>4</v>
      </c>
      <c r="J18" s="1">
        <v>5</v>
      </c>
      <c r="K18" s="1">
        <v>5</v>
      </c>
      <c r="L18" s="1">
        <v>5</v>
      </c>
      <c r="M18" s="1">
        <v>4</v>
      </c>
      <c r="N18" s="1">
        <v>5</v>
      </c>
      <c r="O18" s="1">
        <v>4</v>
      </c>
      <c r="P18" s="1">
        <v>4</v>
      </c>
    </row>
    <row r="19" spans="1:21" x14ac:dyDescent="0.2">
      <c r="A19" s="1">
        <v>4</v>
      </c>
      <c r="B19" s="1">
        <v>4</v>
      </c>
      <c r="C19" s="1">
        <v>3</v>
      </c>
      <c r="D19" s="1">
        <v>4</v>
      </c>
      <c r="E19" s="1">
        <v>3</v>
      </c>
      <c r="F19" s="1">
        <v>2</v>
      </c>
      <c r="G19" s="1">
        <v>3</v>
      </c>
      <c r="J19" s="1">
        <v>3</v>
      </c>
      <c r="K19" s="1">
        <v>4</v>
      </c>
      <c r="L19" s="1">
        <v>4</v>
      </c>
      <c r="M19" s="1">
        <v>5</v>
      </c>
      <c r="N19" s="1">
        <v>5</v>
      </c>
      <c r="O19" s="1">
        <v>4</v>
      </c>
      <c r="P19" s="1">
        <v>4</v>
      </c>
    </row>
    <row r="20" spans="1:21" x14ac:dyDescent="0.2">
      <c r="A20" s="1">
        <v>2</v>
      </c>
      <c r="B20" s="1">
        <v>2</v>
      </c>
      <c r="C20" s="1">
        <v>3</v>
      </c>
      <c r="D20" s="1">
        <v>3</v>
      </c>
      <c r="E20" s="1">
        <v>2</v>
      </c>
      <c r="F20" s="1">
        <v>2</v>
      </c>
      <c r="G20" s="1">
        <v>3</v>
      </c>
      <c r="J20" s="1">
        <v>4</v>
      </c>
      <c r="K20" s="1">
        <v>2</v>
      </c>
      <c r="L20" s="1">
        <v>2</v>
      </c>
      <c r="M20" s="1">
        <v>3</v>
      </c>
      <c r="N20" s="1">
        <v>4</v>
      </c>
      <c r="O20" s="1">
        <v>2</v>
      </c>
      <c r="P20" s="1">
        <v>2</v>
      </c>
    </row>
    <row r="21" spans="1:21" x14ac:dyDescent="0.2">
      <c r="A21" s="1">
        <v>5</v>
      </c>
      <c r="B21" s="1">
        <v>4</v>
      </c>
      <c r="C21" s="1">
        <v>4</v>
      </c>
      <c r="D21" s="1">
        <v>4</v>
      </c>
      <c r="E21" s="1">
        <v>5</v>
      </c>
      <c r="F21" s="1">
        <v>2</v>
      </c>
      <c r="G21" s="1">
        <v>2</v>
      </c>
      <c r="J21" s="1">
        <v>4</v>
      </c>
      <c r="K21" s="1">
        <v>4</v>
      </c>
      <c r="L21" s="1">
        <v>5</v>
      </c>
      <c r="M21" s="1">
        <v>4</v>
      </c>
      <c r="N21" s="1">
        <v>5</v>
      </c>
      <c r="O21" s="1">
        <v>2</v>
      </c>
      <c r="P21" s="1">
        <v>2</v>
      </c>
      <c r="S21" t="s">
        <v>18</v>
      </c>
      <c r="T21" t="s">
        <v>0</v>
      </c>
      <c r="U21" t="s">
        <v>9</v>
      </c>
    </row>
    <row r="22" spans="1:21" x14ac:dyDescent="0.2">
      <c r="A22" s="1">
        <v>5</v>
      </c>
      <c r="B22" s="1">
        <v>5</v>
      </c>
      <c r="C22" s="1">
        <v>5</v>
      </c>
      <c r="D22" s="1">
        <v>5</v>
      </c>
      <c r="E22" s="1">
        <v>5</v>
      </c>
      <c r="F22" s="1">
        <v>5</v>
      </c>
      <c r="G22" s="1">
        <v>5</v>
      </c>
      <c r="J22" s="1">
        <v>4</v>
      </c>
      <c r="K22" s="1">
        <v>4</v>
      </c>
      <c r="L22" s="1">
        <v>4</v>
      </c>
      <c r="M22" s="1">
        <v>2</v>
      </c>
      <c r="N22" s="1">
        <v>4</v>
      </c>
      <c r="O22" s="1">
        <v>2</v>
      </c>
      <c r="P22" s="1">
        <v>2</v>
      </c>
      <c r="S22" t="s">
        <v>10</v>
      </c>
      <c r="T22">
        <f>STDEV(A3:A90)</f>
        <v>1.0454659033502334</v>
      </c>
      <c r="U22">
        <f>STDEV(J3:J90)</f>
        <v>1.0168383807572288</v>
      </c>
    </row>
    <row r="23" spans="1:21" x14ac:dyDescent="0.2">
      <c r="A23" s="1">
        <v>4</v>
      </c>
      <c r="B23" s="1">
        <v>5</v>
      </c>
      <c r="C23" s="1">
        <v>5</v>
      </c>
      <c r="D23" s="1">
        <v>5</v>
      </c>
      <c r="E23" s="1">
        <v>5</v>
      </c>
      <c r="F23" s="1">
        <v>2</v>
      </c>
      <c r="G23" s="1">
        <v>1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1</v>
      </c>
      <c r="P23" s="1">
        <v>1</v>
      </c>
      <c r="S23" t="s">
        <v>11</v>
      </c>
      <c r="T23">
        <f>STDEV(B3:B90)</f>
        <v>1.0825392958519988</v>
      </c>
      <c r="U23">
        <f>STDEV(K3:K90)</f>
        <v>1.1317933171973864</v>
      </c>
    </row>
    <row r="24" spans="1:21" x14ac:dyDescent="0.2">
      <c r="A24" s="1">
        <v>4</v>
      </c>
      <c r="B24" s="1">
        <v>5</v>
      </c>
      <c r="C24" s="1">
        <v>4</v>
      </c>
      <c r="D24" s="1">
        <v>4</v>
      </c>
      <c r="E24" s="1">
        <v>5</v>
      </c>
      <c r="F24" s="1">
        <v>4</v>
      </c>
      <c r="G24" s="1">
        <v>3</v>
      </c>
      <c r="J24" s="1">
        <v>3</v>
      </c>
      <c r="K24" s="1">
        <v>2</v>
      </c>
      <c r="L24" s="1">
        <v>5</v>
      </c>
      <c r="M24" s="1">
        <v>5</v>
      </c>
      <c r="N24" s="1">
        <v>4</v>
      </c>
      <c r="O24" s="1">
        <v>4</v>
      </c>
      <c r="P24" s="1">
        <v>2</v>
      </c>
      <c r="S24" t="s">
        <v>12</v>
      </c>
      <c r="T24">
        <f>STDEV(C3:C90)</f>
        <v>1.1280942585694447</v>
      </c>
      <c r="U24">
        <f>STDEV(L3:L90)</f>
        <v>1.2771093764657102</v>
      </c>
    </row>
    <row r="25" spans="1:21" x14ac:dyDescent="0.2">
      <c r="A25" s="1">
        <v>3</v>
      </c>
      <c r="B25" s="1">
        <v>3</v>
      </c>
      <c r="C25" s="1">
        <v>2</v>
      </c>
      <c r="D25" s="1">
        <v>2</v>
      </c>
      <c r="E25" s="1">
        <v>3</v>
      </c>
      <c r="F25" s="1">
        <v>2</v>
      </c>
      <c r="G25" s="1">
        <v>3</v>
      </c>
      <c r="J25" s="1">
        <v>4</v>
      </c>
      <c r="K25" s="1">
        <v>4</v>
      </c>
      <c r="L25" s="1">
        <v>4</v>
      </c>
      <c r="M25" s="1">
        <v>4</v>
      </c>
      <c r="N25" s="1">
        <v>3</v>
      </c>
      <c r="O25" s="1">
        <v>2</v>
      </c>
      <c r="P25" s="1">
        <v>2</v>
      </c>
      <c r="S25" t="s">
        <v>13</v>
      </c>
      <c r="T25">
        <f>STDEV(D3:D90)</f>
        <v>1.1903478061837727</v>
      </c>
      <c r="U25">
        <f>STDEV(M3:M90)</f>
        <v>1.2750622334064956</v>
      </c>
    </row>
    <row r="26" spans="1:21" x14ac:dyDescent="0.2">
      <c r="A26" s="1">
        <v>5</v>
      </c>
      <c r="B26" s="1">
        <v>5</v>
      </c>
      <c r="C26" s="1">
        <v>5</v>
      </c>
      <c r="D26" s="1">
        <v>5</v>
      </c>
      <c r="E26" s="1">
        <v>5</v>
      </c>
      <c r="F26" s="1">
        <v>4</v>
      </c>
      <c r="G26" s="1">
        <v>4</v>
      </c>
      <c r="J26" s="1">
        <v>4</v>
      </c>
      <c r="K26" s="1">
        <v>4</v>
      </c>
      <c r="L26" s="1">
        <v>3</v>
      </c>
      <c r="M26" s="1">
        <v>4</v>
      </c>
      <c r="N26" s="1">
        <v>4</v>
      </c>
      <c r="O26" s="1">
        <v>3</v>
      </c>
      <c r="P26" s="1">
        <v>4</v>
      </c>
      <c r="S26" t="s">
        <v>14</v>
      </c>
      <c r="T26">
        <f>STDEV(E3:E90)</f>
        <v>1.0364314630685687</v>
      </c>
      <c r="U26">
        <f>STDEV(N3:N90)</f>
        <v>1.1187931062663234</v>
      </c>
    </row>
    <row r="27" spans="1:21" x14ac:dyDescent="0.2">
      <c r="A27" s="1">
        <v>4</v>
      </c>
      <c r="B27" s="1">
        <v>4</v>
      </c>
      <c r="C27" s="1">
        <v>4</v>
      </c>
      <c r="D27" s="1">
        <v>4</v>
      </c>
      <c r="E27" s="1">
        <v>4</v>
      </c>
      <c r="F27" s="1">
        <v>3</v>
      </c>
      <c r="G27" s="1">
        <v>2</v>
      </c>
      <c r="J27" s="1">
        <v>5</v>
      </c>
      <c r="K27" s="1">
        <v>4</v>
      </c>
      <c r="L27" s="1">
        <v>2</v>
      </c>
      <c r="M27" s="1">
        <v>4</v>
      </c>
      <c r="N27" s="1">
        <v>4</v>
      </c>
      <c r="O27" s="1">
        <v>4</v>
      </c>
      <c r="P27" s="1">
        <v>4</v>
      </c>
      <c r="S27" t="s">
        <v>15</v>
      </c>
      <c r="T27">
        <f>STDEV(F3:F90)</f>
        <v>1.19996516842517</v>
      </c>
      <c r="U27">
        <f>STDEV(O3:O90)</f>
        <v>1.2425325538332683</v>
      </c>
    </row>
    <row r="28" spans="1:21" x14ac:dyDescent="0.2">
      <c r="A28" s="1">
        <v>5</v>
      </c>
      <c r="B28" s="1">
        <v>5</v>
      </c>
      <c r="C28" s="1">
        <v>5</v>
      </c>
      <c r="D28" s="1">
        <v>5</v>
      </c>
      <c r="E28" s="1">
        <v>5</v>
      </c>
      <c r="F28" s="1">
        <v>4</v>
      </c>
      <c r="G28" s="1">
        <v>2</v>
      </c>
      <c r="J28" s="1">
        <v>5</v>
      </c>
      <c r="K28" s="1">
        <v>5</v>
      </c>
      <c r="L28" s="1">
        <v>5</v>
      </c>
      <c r="M28" s="1">
        <v>5</v>
      </c>
      <c r="N28" s="1">
        <v>5</v>
      </c>
      <c r="O28" s="1">
        <v>3</v>
      </c>
      <c r="P28" s="1">
        <v>3</v>
      </c>
      <c r="S28" t="s">
        <v>16</v>
      </c>
      <c r="T28">
        <f>STDEV(G3:G90)</f>
        <v>1.2660154790966955</v>
      </c>
      <c r="U28">
        <f>STDEV(P3:P90)</f>
        <v>1.2180611381450208</v>
      </c>
    </row>
    <row r="29" spans="1:21" x14ac:dyDescent="0.2">
      <c r="A29" s="1">
        <v>4</v>
      </c>
      <c r="B29" s="1">
        <v>4</v>
      </c>
      <c r="C29" s="1">
        <v>3</v>
      </c>
      <c r="D29" s="1">
        <v>3</v>
      </c>
      <c r="E29" s="1">
        <v>2</v>
      </c>
      <c r="F29" s="1">
        <v>4</v>
      </c>
      <c r="G29" s="1">
        <v>4</v>
      </c>
      <c r="J29" s="1">
        <v>3</v>
      </c>
      <c r="K29" s="1">
        <v>2</v>
      </c>
      <c r="L29" s="1">
        <v>2</v>
      </c>
      <c r="M29" s="1">
        <v>3</v>
      </c>
      <c r="N29" s="1">
        <v>2</v>
      </c>
      <c r="O29" s="1">
        <v>4</v>
      </c>
      <c r="P29" s="1">
        <v>4</v>
      </c>
    </row>
    <row r="30" spans="1:21" x14ac:dyDescent="0.2">
      <c r="A30" s="1">
        <v>1</v>
      </c>
      <c r="B30" s="1">
        <v>5</v>
      </c>
      <c r="C30" s="1">
        <v>5</v>
      </c>
      <c r="D30" s="1">
        <v>3</v>
      </c>
      <c r="E30" s="1">
        <v>2</v>
      </c>
      <c r="F30" s="1">
        <v>2</v>
      </c>
      <c r="G30" s="1">
        <v>4</v>
      </c>
      <c r="J30" s="1">
        <v>2</v>
      </c>
      <c r="K30" s="1">
        <v>5</v>
      </c>
      <c r="L30" s="1">
        <v>5</v>
      </c>
      <c r="M30" s="1">
        <v>3</v>
      </c>
      <c r="N30" s="1">
        <v>2</v>
      </c>
      <c r="O30" s="1">
        <v>4</v>
      </c>
      <c r="P30" s="1">
        <v>5</v>
      </c>
    </row>
    <row r="31" spans="1:21" x14ac:dyDescent="0.2">
      <c r="A31" s="1">
        <v>5</v>
      </c>
      <c r="B31" s="1">
        <v>4</v>
      </c>
      <c r="C31" s="1">
        <v>5</v>
      </c>
      <c r="D31" s="1">
        <v>5</v>
      </c>
      <c r="E31" s="1">
        <v>5</v>
      </c>
      <c r="F31" s="1">
        <v>4</v>
      </c>
      <c r="G31" s="1">
        <v>4</v>
      </c>
      <c r="J31" s="1">
        <v>4</v>
      </c>
      <c r="K31" s="1">
        <v>4</v>
      </c>
      <c r="L31" s="1">
        <v>5</v>
      </c>
      <c r="M31" s="1">
        <v>5</v>
      </c>
      <c r="N31" s="1">
        <v>5</v>
      </c>
      <c r="O31" s="1">
        <v>5</v>
      </c>
      <c r="P31" s="1">
        <v>4</v>
      </c>
    </row>
    <row r="32" spans="1:21" x14ac:dyDescent="0.2">
      <c r="A32" s="1">
        <v>1</v>
      </c>
      <c r="B32" s="1">
        <v>1</v>
      </c>
      <c r="C32" s="1">
        <v>1</v>
      </c>
      <c r="D32" s="1">
        <v>2</v>
      </c>
      <c r="E32" s="1">
        <v>1</v>
      </c>
      <c r="F32" s="1">
        <v>4</v>
      </c>
      <c r="G32" s="1">
        <v>1</v>
      </c>
      <c r="J32" s="1">
        <v>2</v>
      </c>
      <c r="K32" s="1">
        <v>1</v>
      </c>
      <c r="L32" s="1">
        <v>2</v>
      </c>
      <c r="M32" s="1">
        <v>2</v>
      </c>
      <c r="N32" s="1">
        <v>1</v>
      </c>
      <c r="O32" s="1">
        <v>3</v>
      </c>
      <c r="P32" s="1">
        <v>3</v>
      </c>
    </row>
    <row r="33" spans="1:16" x14ac:dyDescent="0.2">
      <c r="A33" s="1">
        <v>5</v>
      </c>
      <c r="B33" s="1">
        <v>5</v>
      </c>
      <c r="C33" s="1">
        <v>5</v>
      </c>
      <c r="D33" s="1">
        <v>5</v>
      </c>
      <c r="E33" s="1">
        <v>5</v>
      </c>
      <c r="F33" s="1">
        <v>5</v>
      </c>
      <c r="G33" s="1">
        <v>5</v>
      </c>
      <c r="J33" s="1">
        <v>5</v>
      </c>
      <c r="K33" s="1">
        <v>5</v>
      </c>
      <c r="L33" s="1">
        <v>5</v>
      </c>
      <c r="M33" s="1">
        <v>5</v>
      </c>
      <c r="N33" s="1">
        <v>4</v>
      </c>
      <c r="O33" s="1">
        <v>4</v>
      </c>
      <c r="P33" s="1">
        <v>3</v>
      </c>
    </row>
    <row r="34" spans="1:16" x14ac:dyDescent="0.2">
      <c r="A34" s="1">
        <v>5</v>
      </c>
      <c r="B34" s="1">
        <v>5</v>
      </c>
      <c r="C34" s="1">
        <v>5</v>
      </c>
      <c r="D34" s="1">
        <v>5</v>
      </c>
      <c r="E34" s="1">
        <v>5</v>
      </c>
      <c r="F34" s="1">
        <v>5</v>
      </c>
      <c r="G34" s="1">
        <v>5</v>
      </c>
      <c r="J34" s="1">
        <v>5</v>
      </c>
      <c r="K34" s="1">
        <v>4</v>
      </c>
      <c r="L34" s="1">
        <v>5</v>
      </c>
      <c r="M34" s="1">
        <v>5</v>
      </c>
      <c r="N34" s="1">
        <v>5</v>
      </c>
      <c r="O34" s="1">
        <v>5</v>
      </c>
      <c r="P34" s="1">
        <v>5</v>
      </c>
    </row>
    <row r="35" spans="1:16" x14ac:dyDescent="0.2">
      <c r="A35" s="1">
        <v>5</v>
      </c>
      <c r="B35" s="1">
        <v>4</v>
      </c>
      <c r="C35" s="1">
        <v>4</v>
      </c>
      <c r="D35" s="1">
        <v>4</v>
      </c>
      <c r="E35" s="1">
        <v>5</v>
      </c>
      <c r="F35" s="1">
        <v>4</v>
      </c>
      <c r="G35" s="1">
        <v>4</v>
      </c>
      <c r="J35" s="1">
        <v>5</v>
      </c>
      <c r="K35" s="1">
        <v>3</v>
      </c>
      <c r="L35" s="1">
        <v>4</v>
      </c>
      <c r="M35" s="1">
        <v>3</v>
      </c>
      <c r="N35" s="1">
        <v>5</v>
      </c>
      <c r="O35" s="1">
        <v>5</v>
      </c>
      <c r="P35" s="1">
        <v>4</v>
      </c>
    </row>
    <row r="36" spans="1:16" x14ac:dyDescent="0.2">
      <c r="A36" s="1">
        <v>3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J36" s="1">
        <v>2</v>
      </c>
      <c r="K36" s="1">
        <v>2</v>
      </c>
      <c r="L36" s="1">
        <v>2</v>
      </c>
      <c r="M36" s="1">
        <v>2</v>
      </c>
      <c r="N36" s="1">
        <v>3</v>
      </c>
      <c r="O36" s="1">
        <v>3</v>
      </c>
      <c r="P36" s="1">
        <v>3</v>
      </c>
    </row>
    <row r="37" spans="1:16" x14ac:dyDescent="0.2">
      <c r="A37" s="1">
        <v>5</v>
      </c>
      <c r="B37" s="1">
        <v>3</v>
      </c>
      <c r="C37" s="1">
        <v>4</v>
      </c>
      <c r="D37" s="1">
        <v>1</v>
      </c>
      <c r="E37" s="1">
        <v>4</v>
      </c>
      <c r="F37" s="1">
        <v>4</v>
      </c>
      <c r="G37" s="1">
        <v>4</v>
      </c>
      <c r="J37" s="1">
        <v>2</v>
      </c>
      <c r="K37" s="1">
        <v>2</v>
      </c>
      <c r="L37" s="1">
        <v>2</v>
      </c>
      <c r="M37" s="1">
        <v>4</v>
      </c>
      <c r="N37" s="1">
        <v>4</v>
      </c>
      <c r="O37" s="1">
        <v>2</v>
      </c>
      <c r="P37" s="1">
        <v>2</v>
      </c>
    </row>
    <row r="38" spans="1:16" x14ac:dyDescent="0.2">
      <c r="A38" s="1">
        <v>5</v>
      </c>
      <c r="B38" s="1">
        <v>5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J38" s="1">
        <v>5</v>
      </c>
      <c r="K38" s="1">
        <v>4</v>
      </c>
      <c r="L38" s="1">
        <v>5</v>
      </c>
      <c r="M38" s="1">
        <v>5</v>
      </c>
      <c r="N38" s="1">
        <v>5</v>
      </c>
      <c r="O38" s="1">
        <v>5</v>
      </c>
      <c r="P38" s="1">
        <v>5</v>
      </c>
    </row>
    <row r="39" spans="1:16" x14ac:dyDescent="0.2">
      <c r="A39" s="1">
        <v>5</v>
      </c>
      <c r="B39" s="1">
        <v>5</v>
      </c>
      <c r="C39" s="1">
        <v>5</v>
      </c>
      <c r="D39" s="1">
        <v>5</v>
      </c>
      <c r="E39" s="1">
        <v>5</v>
      </c>
      <c r="F39" s="1">
        <v>5</v>
      </c>
      <c r="G39" s="1">
        <v>5</v>
      </c>
      <c r="J39" s="1">
        <v>4</v>
      </c>
      <c r="K39" s="1">
        <v>4</v>
      </c>
      <c r="L39" s="1">
        <v>3</v>
      </c>
      <c r="M39" s="1">
        <v>3</v>
      </c>
      <c r="N39" s="1">
        <v>4</v>
      </c>
      <c r="O39" s="1">
        <v>4</v>
      </c>
      <c r="P39" s="1">
        <v>4</v>
      </c>
    </row>
    <row r="40" spans="1:16" x14ac:dyDescent="0.2">
      <c r="A40" s="1">
        <v>5</v>
      </c>
      <c r="B40" s="1">
        <v>5</v>
      </c>
      <c r="C40" s="1">
        <v>5</v>
      </c>
      <c r="D40" s="1">
        <v>5</v>
      </c>
      <c r="E40" s="1">
        <v>5</v>
      </c>
      <c r="F40" s="1">
        <v>4</v>
      </c>
      <c r="G40" s="1">
        <v>4</v>
      </c>
      <c r="J40" s="1">
        <v>5</v>
      </c>
      <c r="K40" s="1">
        <v>5</v>
      </c>
      <c r="L40" s="1">
        <v>5</v>
      </c>
      <c r="M40" s="1">
        <v>5</v>
      </c>
      <c r="N40" s="1">
        <v>5</v>
      </c>
      <c r="O40" s="1">
        <v>4</v>
      </c>
      <c r="P40" s="1">
        <v>4</v>
      </c>
    </row>
    <row r="41" spans="1:16" x14ac:dyDescent="0.2">
      <c r="A41" s="1">
        <v>5</v>
      </c>
      <c r="B41" s="1">
        <v>5</v>
      </c>
      <c r="C41" s="1">
        <v>5</v>
      </c>
      <c r="D41" s="1">
        <v>5</v>
      </c>
      <c r="E41" s="1">
        <v>5</v>
      </c>
      <c r="F41" s="1">
        <v>5</v>
      </c>
      <c r="G41" s="1">
        <v>5</v>
      </c>
      <c r="J41" s="1">
        <v>5</v>
      </c>
      <c r="K41" s="1">
        <v>5</v>
      </c>
      <c r="L41" s="1">
        <v>5</v>
      </c>
      <c r="M41" s="1">
        <v>5</v>
      </c>
      <c r="N41" s="1">
        <v>5</v>
      </c>
      <c r="O41" s="1">
        <v>5</v>
      </c>
      <c r="P41" s="1">
        <v>5</v>
      </c>
    </row>
    <row r="42" spans="1:16" x14ac:dyDescent="0.2">
      <c r="A42" s="1">
        <v>4</v>
      </c>
      <c r="B42" s="1">
        <v>4</v>
      </c>
      <c r="C42" s="1">
        <v>5</v>
      </c>
      <c r="D42" s="1">
        <v>5</v>
      </c>
      <c r="E42" s="1">
        <v>4</v>
      </c>
      <c r="F42" s="1">
        <v>3</v>
      </c>
      <c r="G42" s="1">
        <v>3</v>
      </c>
      <c r="J42" s="1">
        <v>4</v>
      </c>
      <c r="K42" s="1">
        <v>4</v>
      </c>
      <c r="L42" s="1">
        <v>5</v>
      </c>
      <c r="M42" s="1">
        <v>4</v>
      </c>
      <c r="N42" s="1">
        <v>4</v>
      </c>
      <c r="O42" s="1">
        <v>2</v>
      </c>
      <c r="P42" s="1">
        <v>2</v>
      </c>
    </row>
    <row r="43" spans="1:16" x14ac:dyDescent="0.2">
      <c r="A43" s="1">
        <v>4</v>
      </c>
      <c r="B43" s="1">
        <v>4</v>
      </c>
      <c r="C43" s="1">
        <v>4</v>
      </c>
      <c r="D43" s="1">
        <v>5</v>
      </c>
      <c r="E43" s="1">
        <v>5</v>
      </c>
      <c r="F43" s="1">
        <v>2</v>
      </c>
      <c r="G43" s="1">
        <v>2</v>
      </c>
      <c r="J43" s="1">
        <v>4</v>
      </c>
      <c r="K43" s="1">
        <v>3</v>
      </c>
      <c r="L43" s="1">
        <v>2</v>
      </c>
      <c r="M43" s="1">
        <v>2</v>
      </c>
      <c r="N43" s="1">
        <v>3</v>
      </c>
      <c r="O43" s="1">
        <v>2</v>
      </c>
      <c r="P43" s="1">
        <v>2</v>
      </c>
    </row>
    <row r="44" spans="1:16" x14ac:dyDescent="0.2">
      <c r="A44" s="1">
        <v>5</v>
      </c>
      <c r="B44" s="1">
        <v>4</v>
      </c>
      <c r="C44" s="1">
        <v>4</v>
      </c>
      <c r="D44" s="1">
        <v>4</v>
      </c>
      <c r="E44" s="1">
        <v>5</v>
      </c>
      <c r="F44" s="1">
        <v>3</v>
      </c>
      <c r="G44" s="1">
        <v>3</v>
      </c>
      <c r="J44" s="1">
        <v>5</v>
      </c>
      <c r="K44" s="1">
        <v>3</v>
      </c>
      <c r="L44" s="1">
        <v>5</v>
      </c>
      <c r="M44" s="1">
        <v>5</v>
      </c>
      <c r="N44" s="1">
        <v>5</v>
      </c>
      <c r="O44" s="1">
        <v>5</v>
      </c>
      <c r="P44" s="1">
        <v>3</v>
      </c>
    </row>
    <row r="45" spans="1:16" x14ac:dyDescent="0.2">
      <c r="A45" s="1">
        <v>1</v>
      </c>
      <c r="B45" s="1">
        <v>2</v>
      </c>
      <c r="C45" s="1">
        <v>1</v>
      </c>
      <c r="D45" s="1">
        <v>2</v>
      </c>
      <c r="E45" s="1">
        <v>4</v>
      </c>
      <c r="F45" s="1">
        <v>4</v>
      </c>
      <c r="G45" s="1">
        <v>3</v>
      </c>
      <c r="J45" s="1">
        <v>4</v>
      </c>
      <c r="K45" s="1">
        <v>4</v>
      </c>
      <c r="L45" s="1">
        <v>4</v>
      </c>
      <c r="M45" s="1">
        <v>5</v>
      </c>
      <c r="N45" s="1">
        <v>5</v>
      </c>
      <c r="O45" s="1">
        <v>3</v>
      </c>
      <c r="P45" s="1">
        <v>3</v>
      </c>
    </row>
    <row r="46" spans="1:16" x14ac:dyDescent="0.2">
      <c r="A46" s="1">
        <v>5</v>
      </c>
      <c r="B46" s="1">
        <v>5</v>
      </c>
      <c r="C46" s="1">
        <v>5</v>
      </c>
      <c r="D46" s="1">
        <v>5</v>
      </c>
      <c r="E46" s="1">
        <v>5</v>
      </c>
      <c r="F46" s="1">
        <v>5</v>
      </c>
      <c r="G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</row>
    <row r="47" spans="1:16" x14ac:dyDescent="0.2">
      <c r="A47" s="1">
        <v>4</v>
      </c>
      <c r="B47" s="1">
        <v>3</v>
      </c>
      <c r="C47" s="1">
        <v>4</v>
      </c>
      <c r="D47" s="1">
        <v>4</v>
      </c>
      <c r="E47" s="1">
        <v>5</v>
      </c>
      <c r="F47" s="1">
        <v>4</v>
      </c>
      <c r="G47" s="1">
        <v>4</v>
      </c>
      <c r="J47" s="1">
        <v>2</v>
      </c>
      <c r="K47" s="1">
        <v>3</v>
      </c>
      <c r="L47" s="1">
        <v>4</v>
      </c>
      <c r="M47" s="1">
        <v>4</v>
      </c>
      <c r="N47" s="1">
        <v>3</v>
      </c>
      <c r="O47" s="1">
        <v>2</v>
      </c>
      <c r="P47" s="1">
        <v>2</v>
      </c>
    </row>
    <row r="48" spans="1:16" x14ac:dyDescent="0.2">
      <c r="A48" s="1">
        <v>4</v>
      </c>
      <c r="B48" s="1">
        <v>3</v>
      </c>
      <c r="C48" s="1">
        <v>3</v>
      </c>
      <c r="D48" s="1">
        <v>3</v>
      </c>
      <c r="E48" s="1">
        <v>4</v>
      </c>
      <c r="F48" s="1">
        <v>4</v>
      </c>
      <c r="G48" s="1">
        <v>3</v>
      </c>
      <c r="J48" s="1">
        <v>4</v>
      </c>
      <c r="K48" s="1">
        <v>4</v>
      </c>
      <c r="L48" s="1">
        <v>4</v>
      </c>
      <c r="M48" s="1">
        <v>4</v>
      </c>
      <c r="N48" s="1">
        <v>4</v>
      </c>
      <c r="O48" s="1">
        <v>4</v>
      </c>
      <c r="P48" s="1">
        <v>5</v>
      </c>
    </row>
    <row r="49" spans="1:16" x14ac:dyDescent="0.2">
      <c r="A49" s="1">
        <v>4</v>
      </c>
      <c r="B49" s="1">
        <v>4</v>
      </c>
      <c r="C49" s="1">
        <v>5</v>
      </c>
      <c r="D49" s="1">
        <v>4</v>
      </c>
      <c r="E49" s="1">
        <v>4</v>
      </c>
      <c r="F49" s="1">
        <v>2</v>
      </c>
      <c r="G49" s="1">
        <v>2</v>
      </c>
      <c r="J49" s="1">
        <v>5</v>
      </c>
      <c r="K49" s="1">
        <v>2</v>
      </c>
      <c r="L49" s="1">
        <v>2</v>
      </c>
      <c r="M49" s="1">
        <v>2</v>
      </c>
      <c r="N49" s="1">
        <v>4</v>
      </c>
      <c r="O49" s="1">
        <v>3</v>
      </c>
      <c r="P49" s="1">
        <v>2</v>
      </c>
    </row>
    <row r="50" spans="1:16" x14ac:dyDescent="0.2">
      <c r="A50" s="1">
        <v>4</v>
      </c>
      <c r="B50" s="1">
        <v>3</v>
      </c>
      <c r="C50" s="1">
        <v>3</v>
      </c>
      <c r="D50" s="1">
        <v>4</v>
      </c>
      <c r="E50" s="1">
        <v>4</v>
      </c>
      <c r="F50" s="1">
        <v>2</v>
      </c>
      <c r="G50" s="1">
        <v>2</v>
      </c>
      <c r="J50" s="1">
        <v>3</v>
      </c>
      <c r="K50" s="1">
        <v>2</v>
      </c>
      <c r="L50" s="1">
        <v>2</v>
      </c>
      <c r="M50" s="1">
        <v>3</v>
      </c>
      <c r="N50" s="1">
        <v>2</v>
      </c>
      <c r="O50" s="1">
        <v>4</v>
      </c>
      <c r="P50" s="1">
        <v>2</v>
      </c>
    </row>
    <row r="51" spans="1:16" x14ac:dyDescent="0.2">
      <c r="A51" s="1">
        <v>4</v>
      </c>
      <c r="B51" s="1">
        <v>4</v>
      </c>
      <c r="C51" s="1">
        <v>4</v>
      </c>
      <c r="D51" s="1">
        <v>5</v>
      </c>
      <c r="E51" s="1">
        <v>5</v>
      </c>
      <c r="F51" s="1">
        <v>2</v>
      </c>
      <c r="G51" s="1">
        <v>2</v>
      </c>
      <c r="J51" s="1">
        <v>3</v>
      </c>
      <c r="K51" s="1">
        <v>2</v>
      </c>
      <c r="L51" s="1">
        <v>2</v>
      </c>
      <c r="M51" s="1">
        <v>2</v>
      </c>
      <c r="N51" s="1">
        <v>2</v>
      </c>
      <c r="O51" s="1">
        <v>2</v>
      </c>
      <c r="P51" s="1">
        <v>2</v>
      </c>
    </row>
    <row r="52" spans="1:16" x14ac:dyDescent="0.2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</row>
    <row r="53" spans="1:16" x14ac:dyDescent="0.2">
      <c r="A53" s="1">
        <v>4</v>
      </c>
      <c r="B53" s="1">
        <v>3</v>
      </c>
      <c r="C53" s="1">
        <v>3</v>
      </c>
      <c r="D53" s="1">
        <v>3</v>
      </c>
      <c r="E53" s="1">
        <v>2</v>
      </c>
      <c r="F53" s="1">
        <v>2</v>
      </c>
      <c r="G53" s="1">
        <v>2</v>
      </c>
      <c r="J53" s="1">
        <v>4</v>
      </c>
      <c r="K53" s="1">
        <v>3</v>
      </c>
      <c r="L53" s="1">
        <v>4</v>
      </c>
      <c r="M53" s="1">
        <v>3</v>
      </c>
      <c r="N53" s="1">
        <v>3</v>
      </c>
      <c r="O53" s="1">
        <v>2</v>
      </c>
      <c r="P53" s="1">
        <v>2</v>
      </c>
    </row>
    <row r="54" spans="1:16" x14ac:dyDescent="0.2">
      <c r="A54" s="1">
        <v>2</v>
      </c>
      <c r="B54" s="1">
        <v>1</v>
      </c>
      <c r="C54" s="1">
        <v>4</v>
      </c>
      <c r="D54" s="1">
        <v>4</v>
      </c>
      <c r="E54" s="1">
        <v>4</v>
      </c>
      <c r="F54" s="1">
        <v>2</v>
      </c>
      <c r="G54" s="1">
        <v>2</v>
      </c>
      <c r="J54" s="1">
        <v>4</v>
      </c>
      <c r="K54" s="1">
        <v>2</v>
      </c>
      <c r="L54" s="1">
        <v>4</v>
      </c>
      <c r="M54" s="1">
        <v>5</v>
      </c>
      <c r="N54" s="1">
        <v>4</v>
      </c>
      <c r="O54" s="1">
        <v>2</v>
      </c>
      <c r="P54" s="1">
        <v>2</v>
      </c>
    </row>
    <row r="55" spans="1:16" x14ac:dyDescent="0.2">
      <c r="A55" s="1">
        <v>4</v>
      </c>
      <c r="B55" s="1">
        <v>4</v>
      </c>
      <c r="C55" s="1">
        <v>4</v>
      </c>
      <c r="D55" s="1">
        <v>4</v>
      </c>
      <c r="E55" s="1">
        <v>4</v>
      </c>
      <c r="F55" s="1">
        <v>4</v>
      </c>
      <c r="G55" s="1">
        <v>4</v>
      </c>
      <c r="J55" s="1"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4</v>
      </c>
    </row>
    <row r="56" spans="1:16" x14ac:dyDescent="0.2">
      <c r="A56" s="1">
        <v>3</v>
      </c>
      <c r="B56" s="1">
        <v>3</v>
      </c>
      <c r="C56" s="1">
        <v>4</v>
      </c>
      <c r="D56" s="1">
        <v>2</v>
      </c>
      <c r="E56" s="1">
        <v>4</v>
      </c>
      <c r="F56" s="1">
        <v>2</v>
      </c>
      <c r="G56" s="1">
        <v>3</v>
      </c>
      <c r="J56" s="1">
        <v>4</v>
      </c>
      <c r="K56" s="1">
        <v>3</v>
      </c>
      <c r="L56" s="1">
        <v>4</v>
      </c>
      <c r="M56" s="1">
        <v>2</v>
      </c>
      <c r="N56" s="1">
        <v>2</v>
      </c>
      <c r="O56" s="1">
        <v>3</v>
      </c>
      <c r="P56" s="1">
        <v>2</v>
      </c>
    </row>
    <row r="57" spans="1:16" x14ac:dyDescent="0.2">
      <c r="A57" s="1">
        <v>4</v>
      </c>
      <c r="B57" s="1">
        <v>4</v>
      </c>
      <c r="C57" s="1">
        <v>2</v>
      </c>
      <c r="D57" s="1">
        <v>2</v>
      </c>
      <c r="E57" s="1">
        <v>5</v>
      </c>
      <c r="F57" s="1">
        <v>2</v>
      </c>
      <c r="G57" s="1">
        <v>2</v>
      </c>
      <c r="J57" s="1">
        <v>2</v>
      </c>
      <c r="K57" s="1">
        <v>3</v>
      </c>
      <c r="L57" s="1">
        <v>2</v>
      </c>
      <c r="M57" s="1">
        <v>1</v>
      </c>
      <c r="N57" s="1">
        <v>3</v>
      </c>
      <c r="O57" s="1">
        <v>2</v>
      </c>
      <c r="P57" s="1">
        <v>2</v>
      </c>
    </row>
    <row r="58" spans="1:16" x14ac:dyDescent="0.2">
      <c r="A58" s="1">
        <v>5</v>
      </c>
      <c r="B58" s="1">
        <v>5</v>
      </c>
      <c r="C58" s="1">
        <v>5</v>
      </c>
      <c r="D58" s="1">
        <v>5</v>
      </c>
      <c r="E58" s="1">
        <v>5</v>
      </c>
      <c r="F58" s="1">
        <v>5</v>
      </c>
      <c r="G58" s="1">
        <v>5</v>
      </c>
      <c r="J58" s="1">
        <v>5</v>
      </c>
      <c r="K58" s="1">
        <v>5</v>
      </c>
      <c r="L58" s="1">
        <v>5</v>
      </c>
      <c r="M58" s="1">
        <v>5</v>
      </c>
      <c r="N58" s="1">
        <v>5</v>
      </c>
      <c r="O58" s="1">
        <v>5</v>
      </c>
      <c r="P58" s="1">
        <v>4</v>
      </c>
    </row>
    <row r="59" spans="1:16" x14ac:dyDescent="0.2">
      <c r="A59" s="1">
        <v>5</v>
      </c>
      <c r="B59" s="1">
        <v>5</v>
      </c>
      <c r="C59" s="1">
        <v>5</v>
      </c>
      <c r="D59" s="1">
        <v>5</v>
      </c>
      <c r="E59" s="1">
        <v>5</v>
      </c>
      <c r="F59" s="1">
        <v>5</v>
      </c>
      <c r="G59" s="1">
        <v>5</v>
      </c>
      <c r="J59" s="1">
        <v>5</v>
      </c>
      <c r="K59" s="1">
        <v>4</v>
      </c>
      <c r="L59" s="1">
        <v>5</v>
      </c>
      <c r="M59" s="1">
        <v>5</v>
      </c>
      <c r="N59" s="1">
        <v>5</v>
      </c>
      <c r="O59" s="1">
        <v>5</v>
      </c>
      <c r="P59" s="1">
        <v>5</v>
      </c>
    </row>
    <row r="60" spans="1:16" x14ac:dyDescent="0.2">
      <c r="A60" s="1">
        <v>4</v>
      </c>
      <c r="B60" s="1">
        <v>2</v>
      </c>
      <c r="C60" s="1">
        <v>2</v>
      </c>
      <c r="D60" s="1">
        <v>3</v>
      </c>
      <c r="E60" s="1">
        <v>4</v>
      </c>
      <c r="F60" s="1">
        <v>3</v>
      </c>
      <c r="G60" s="1">
        <v>3</v>
      </c>
      <c r="J60" s="1">
        <v>4</v>
      </c>
      <c r="K60" s="1">
        <v>3</v>
      </c>
      <c r="L60" s="1">
        <v>2</v>
      </c>
      <c r="M60" s="1">
        <v>3</v>
      </c>
      <c r="N60" s="1">
        <v>4</v>
      </c>
      <c r="O60" s="1">
        <v>3</v>
      </c>
      <c r="P60" s="1">
        <v>3</v>
      </c>
    </row>
    <row r="61" spans="1:16" x14ac:dyDescent="0.2">
      <c r="A61" s="1">
        <v>5</v>
      </c>
      <c r="B61" s="1">
        <v>5</v>
      </c>
      <c r="C61" s="1">
        <v>5</v>
      </c>
      <c r="D61" s="1">
        <v>5</v>
      </c>
      <c r="E61" s="1">
        <v>5</v>
      </c>
      <c r="F61" s="1">
        <v>4</v>
      </c>
      <c r="G61" s="1">
        <v>4</v>
      </c>
      <c r="J61" s="1">
        <v>4</v>
      </c>
      <c r="K61" s="1">
        <v>4</v>
      </c>
      <c r="L61" s="1">
        <v>5</v>
      </c>
      <c r="M61" s="1">
        <v>5</v>
      </c>
      <c r="N61" s="1">
        <v>5</v>
      </c>
      <c r="O61" s="1">
        <v>4</v>
      </c>
      <c r="P61" s="1">
        <v>4</v>
      </c>
    </row>
    <row r="62" spans="1:16" x14ac:dyDescent="0.2">
      <c r="A62" s="1">
        <v>5</v>
      </c>
      <c r="B62" s="1">
        <v>5</v>
      </c>
      <c r="C62" s="1">
        <v>5</v>
      </c>
      <c r="D62" s="1">
        <v>5</v>
      </c>
      <c r="E62" s="1">
        <v>5</v>
      </c>
      <c r="F62" s="1">
        <v>2</v>
      </c>
      <c r="G62" s="1">
        <v>2</v>
      </c>
      <c r="J62" s="1">
        <v>4</v>
      </c>
      <c r="K62" s="1">
        <v>5</v>
      </c>
      <c r="L62" s="1">
        <v>5</v>
      </c>
      <c r="M62" s="1">
        <v>5</v>
      </c>
      <c r="N62" s="1">
        <v>5</v>
      </c>
      <c r="O62" s="1">
        <v>2</v>
      </c>
      <c r="P62" s="1">
        <v>2</v>
      </c>
    </row>
    <row r="63" spans="1:16" x14ac:dyDescent="0.2">
      <c r="A63" s="1">
        <v>5</v>
      </c>
      <c r="B63" s="1">
        <v>5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J63" s="1">
        <v>4</v>
      </c>
      <c r="K63" s="1">
        <v>3</v>
      </c>
      <c r="L63" s="1">
        <v>4</v>
      </c>
      <c r="M63" s="1">
        <v>4</v>
      </c>
      <c r="N63" s="1">
        <v>4</v>
      </c>
      <c r="O63" s="1">
        <v>5</v>
      </c>
      <c r="P63" s="1">
        <v>5</v>
      </c>
    </row>
    <row r="64" spans="1:16" x14ac:dyDescent="0.2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J64" s="1">
        <v>5</v>
      </c>
      <c r="K64" s="1">
        <v>5</v>
      </c>
      <c r="L64" s="1">
        <v>5</v>
      </c>
      <c r="M64" s="1">
        <v>5</v>
      </c>
      <c r="N64" s="1">
        <v>5</v>
      </c>
      <c r="O64" s="1">
        <v>5</v>
      </c>
      <c r="P64" s="1">
        <v>5</v>
      </c>
    </row>
    <row r="65" spans="1:16" x14ac:dyDescent="0.2">
      <c r="A65" s="1">
        <v>4</v>
      </c>
      <c r="B65" s="1">
        <v>4</v>
      </c>
      <c r="C65" s="1">
        <v>4</v>
      </c>
      <c r="D65" s="1">
        <v>4</v>
      </c>
      <c r="E65" s="1">
        <v>4</v>
      </c>
      <c r="F65" s="1">
        <v>2</v>
      </c>
      <c r="G65" s="1">
        <v>2</v>
      </c>
      <c r="J65" s="1">
        <v>4</v>
      </c>
      <c r="K65" s="1">
        <v>4</v>
      </c>
      <c r="L65" s="1">
        <v>2</v>
      </c>
      <c r="M65" s="1">
        <v>5</v>
      </c>
      <c r="N65" s="1">
        <v>4</v>
      </c>
      <c r="O65" s="1">
        <v>2</v>
      </c>
      <c r="P65" s="1">
        <v>2</v>
      </c>
    </row>
    <row r="66" spans="1:16" x14ac:dyDescent="0.2">
      <c r="A66" s="1">
        <v>5</v>
      </c>
      <c r="B66" s="1">
        <v>4</v>
      </c>
      <c r="C66" s="1">
        <v>4</v>
      </c>
      <c r="D66" s="1">
        <v>2</v>
      </c>
      <c r="E66" s="1">
        <v>4</v>
      </c>
      <c r="F66" s="1">
        <v>2</v>
      </c>
      <c r="G66" s="1">
        <v>2</v>
      </c>
      <c r="J66" s="1">
        <v>5</v>
      </c>
      <c r="K66" s="1">
        <v>4</v>
      </c>
      <c r="L66" s="1">
        <v>4</v>
      </c>
      <c r="M66" s="1">
        <v>4</v>
      </c>
      <c r="N66" s="1">
        <v>4</v>
      </c>
      <c r="O66" s="1">
        <v>2</v>
      </c>
      <c r="P66" s="1">
        <v>2</v>
      </c>
    </row>
    <row r="67" spans="1:16" x14ac:dyDescent="0.2">
      <c r="A67" s="1">
        <v>5</v>
      </c>
      <c r="B67" s="1">
        <v>5</v>
      </c>
      <c r="C67" s="1">
        <v>5</v>
      </c>
      <c r="D67" s="1">
        <v>5</v>
      </c>
      <c r="E67" s="1">
        <v>5</v>
      </c>
      <c r="F67" s="1">
        <v>3</v>
      </c>
      <c r="G67" s="1">
        <v>3</v>
      </c>
      <c r="J67" s="1">
        <v>5</v>
      </c>
      <c r="K67" s="1">
        <v>5</v>
      </c>
      <c r="L67" s="1">
        <v>4</v>
      </c>
      <c r="M67" s="1">
        <v>4</v>
      </c>
      <c r="N67" s="1">
        <v>4</v>
      </c>
      <c r="O67" s="1">
        <v>3</v>
      </c>
      <c r="P67" s="1">
        <v>4</v>
      </c>
    </row>
    <row r="68" spans="1:16" x14ac:dyDescent="0.2">
      <c r="A68" s="1">
        <v>4</v>
      </c>
      <c r="B68" s="1">
        <v>5</v>
      </c>
      <c r="C68" s="1">
        <v>5</v>
      </c>
      <c r="D68" s="1">
        <v>5</v>
      </c>
      <c r="E68" s="1">
        <v>5</v>
      </c>
      <c r="F68" s="1">
        <v>4</v>
      </c>
      <c r="G68" s="1">
        <v>4</v>
      </c>
      <c r="J68" s="1">
        <v>5</v>
      </c>
      <c r="K68" s="1">
        <v>5</v>
      </c>
      <c r="L68" s="1">
        <v>5</v>
      </c>
      <c r="M68" s="1">
        <v>5</v>
      </c>
      <c r="N68" s="1">
        <v>5</v>
      </c>
      <c r="O68" s="1">
        <v>4</v>
      </c>
      <c r="P68" s="1">
        <v>4</v>
      </c>
    </row>
    <row r="69" spans="1:16" x14ac:dyDescent="0.2">
      <c r="A69" s="1">
        <v>4</v>
      </c>
      <c r="B69" s="1">
        <v>5</v>
      </c>
      <c r="C69" s="1">
        <v>4</v>
      </c>
      <c r="D69" s="1">
        <v>4</v>
      </c>
      <c r="E69" s="1">
        <v>4</v>
      </c>
      <c r="F69" s="1">
        <v>3</v>
      </c>
      <c r="G69" s="1">
        <v>3</v>
      </c>
      <c r="J69" s="1">
        <v>4</v>
      </c>
      <c r="K69" s="1">
        <v>4</v>
      </c>
      <c r="L69" s="1">
        <v>2</v>
      </c>
      <c r="M69" s="1">
        <v>2</v>
      </c>
      <c r="N69" s="1">
        <v>4</v>
      </c>
      <c r="O69" s="1">
        <v>3</v>
      </c>
      <c r="P69" s="1">
        <v>3</v>
      </c>
    </row>
    <row r="70" spans="1:16" x14ac:dyDescent="0.2">
      <c r="A70" s="1">
        <v>4</v>
      </c>
      <c r="B70" s="1">
        <v>2</v>
      </c>
      <c r="C70" s="1">
        <v>2</v>
      </c>
      <c r="D70" s="1">
        <v>2</v>
      </c>
      <c r="E70" s="1">
        <v>4</v>
      </c>
      <c r="F70" s="1">
        <v>3</v>
      </c>
      <c r="G70" s="1">
        <v>3</v>
      </c>
      <c r="J70" s="1">
        <v>4</v>
      </c>
      <c r="K70" s="1">
        <v>2</v>
      </c>
      <c r="L70" s="1">
        <v>1</v>
      </c>
      <c r="M70" s="1">
        <v>2</v>
      </c>
      <c r="N70" s="1">
        <v>4</v>
      </c>
      <c r="O70" s="1">
        <v>3</v>
      </c>
      <c r="P70" s="1">
        <v>3</v>
      </c>
    </row>
    <row r="71" spans="1:16" x14ac:dyDescent="0.2">
      <c r="A71" s="1">
        <v>5</v>
      </c>
      <c r="B71" s="1">
        <v>4</v>
      </c>
      <c r="C71" s="1">
        <v>5</v>
      </c>
      <c r="D71" s="1">
        <v>4</v>
      </c>
      <c r="E71" s="1">
        <v>5</v>
      </c>
      <c r="F71" s="1">
        <v>4</v>
      </c>
      <c r="G71" s="1">
        <v>2</v>
      </c>
      <c r="J71" s="1">
        <v>4</v>
      </c>
      <c r="K71" s="1">
        <v>4</v>
      </c>
      <c r="L71" s="1">
        <v>5</v>
      </c>
      <c r="M71" s="1">
        <v>5</v>
      </c>
      <c r="N71" s="1">
        <v>5</v>
      </c>
      <c r="O71" s="1">
        <v>4</v>
      </c>
      <c r="P71" s="1">
        <v>2</v>
      </c>
    </row>
    <row r="72" spans="1:16" x14ac:dyDescent="0.2">
      <c r="A72" s="1">
        <v>5</v>
      </c>
      <c r="B72" s="1">
        <v>4</v>
      </c>
      <c r="C72" s="1">
        <v>5</v>
      </c>
      <c r="D72" s="1">
        <v>5</v>
      </c>
      <c r="E72" s="1">
        <v>5</v>
      </c>
      <c r="F72" s="1">
        <v>5</v>
      </c>
      <c r="G72" s="1">
        <v>5</v>
      </c>
      <c r="J72" s="1">
        <v>4</v>
      </c>
      <c r="K72" s="1">
        <v>4</v>
      </c>
      <c r="L72" s="1">
        <v>5</v>
      </c>
      <c r="M72" s="1">
        <v>5</v>
      </c>
      <c r="N72" s="1">
        <v>5</v>
      </c>
      <c r="O72" s="1">
        <v>5</v>
      </c>
      <c r="P72" s="1">
        <v>5</v>
      </c>
    </row>
    <row r="73" spans="1:16" x14ac:dyDescent="0.2">
      <c r="A73" s="1">
        <v>4</v>
      </c>
      <c r="B73" s="1">
        <v>4</v>
      </c>
      <c r="C73" s="1">
        <v>4</v>
      </c>
      <c r="D73" s="1">
        <v>4</v>
      </c>
      <c r="E73" s="1">
        <v>4</v>
      </c>
      <c r="F73" s="1">
        <v>4</v>
      </c>
      <c r="G73" s="1">
        <v>4</v>
      </c>
      <c r="J73" s="1">
        <v>5</v>
      </c>
      <c r="K73" s="1">
        <v>5</v>
      </c>
      <c r="L73" s="1">
        <v>4</v>
      </c>
      <c r="M73" s="1">
        <v>5</v>
      </c>
      <c r="N73" s="1">
        <v>5</v>
      </c>
      <c r="O73" s="1">
        <v>4</v>
      </c>
      <c r="P73" s="1">
        <v>3</v>
      </c>
    </row>
    <row r="74" spans="1:16" x14ac:dyDescent="0.2">
      <c r="A74" s="1">
        <v>5</v>
      </c>
      <c r="B74" s="1">
        <v>5</v>
      </c>
      <c r="C74" s="1">
        <v>5</v>
      </c>
      <c r="D74" s="1">
        <v>4</v>
      </c>
      <c r="E74" s="1">
        <v>5</v>
      </c>
      <c r="F74" s="1">
        <v>3</v>
      </c>
      <c r="G74" s="1">
        <v>3</v>
      </c>
      <c r="J74" s="1">
        <v>4</v>
      </c>
      <c r="K74" s="1">
        <v>4</v>
      </c>
      <c r="L74" s="1">
        <v>4</v>
      </c>
      <c r="M74" s="1">
        <v>4</v>
      </c>
      <c r="N74" s="1">
        <v>4</v>
      </c>
      <c r="O74" s="1">
        <v>3</v>
      </c>
      <c r="P74" s="1">
        <v>3</v>
      </c>
    </row>
    <row r="75" spans="1:16" x14ac:dyDescent="0.2">
      <c r="A75" s="1">
        <v>5</v>
      </c>
      <c r="B75" s="1">
        <v>5</v>
      </c>
      <c r="C75" s="1">
        <v>5</v>
      </c>
      <c r="D75" s="1">
        <v>5</v>
      </c>
      <c r="E75" s="1">
        <v>5</v>
      </c>
      <c r="F75" s="1">
        <v>5</v>
      </c>
      <c r="G75" s="1">
        <v>5</v>
      </c>
      <c r="J75" s="1">
        <v>5</v>
      </c>
      <c r="K75" s="1">
        <v>4</v>
      </c>
      <c r="L75" s="1">
        <v>5</v>
      </c>
      <c r="M75" s="1">
        <v>5</v>
      </c>
      <c r="N75" s="1">
        <v>5</v>
      </c>
      <c r="O75" s="1">
        <v>5</v>
      </c>
      <c r="P75" s="1">
        <v>5</v>
      </c>
    </row>
    <row r="76" spans="1:16" x14ac:dyDescent="0.2">
      <c r="A76" s="1">
        <v>4</v>
      </c>
      <c r="B76" s="1">
        <v>4</v>
      </c>
      <c r="C76" s="1">
        <v>4</v>
      </c>
      <c r="D76" s="1">
        <v>4</v>
      </c>
      <c r="E76" s="1">
        <v>4</v>
      </c>
      <c r="F76" s="1">
        <v>3</v>
      </c>
      <c r="G76" s="1">
        <v>3</v>
      </c>
      <c r="J76" s="1">
        <v>4</v>
      </c>
      <c r="K76" s="1">
        <v>4</v>
      </c>
      <c r="L76" s="1">
        <v>4</v>
      </c>
      <c r="M76" s="1">
        <v>4</v>
      </c>
      <c r="N76" s="1">
        <v>4</v>
      </c>
      <c r="O76" s="1">
        <v>3</v>
      </c>
      <c r="P76" s="1">
        <v>3</v>
      </c>
    </row>
    <row r="77" spans="1:16" x14ac:dyDescent="0.2">
      <c r="A77" s="1">
        <v>3</v>
      </c>
      <c r="B77" s="1">
        <v>2</v>
      </c>
      <c r="C77" s="1">
        <v>2</v>
      </c>
      <c r="D77" s="1">
        <v>2</v>
      </c>
      <c r="E77" s="1">
        <v>3</v>
      </c>
      <c r="F77" s="1">
        <v>3</v>
      </c>
      <c r="G77" s="1">
        <v>3</v>
      </c>
      <c r="J77" s="1">
        <v>3</v>
      </c>
      <c r="K77" s="1">
        <v>2</v>
      </c>
      <c r="L77" s="1">
        <v>2</v>
      </c>
      <c r="M77" s="1">
        <v>3</v>
      </c>
      <c r="N77" s="1">
        <v>3</v>
      </c>
      <c r="O77" s="1">
        <v>3</v>
      </c>
      <c r="P77" s="1">
        <v>3</v>
      </c>
    </row>
    <row r="78" spans="1:16" x14ac:dyDescent="0.2">
      <c r="A78" s="1">
        <v>3</v>
      </c>
      <c r="B78" s="1">
        <v>3</v>
      </c>
      <c r="C78" s="1">
        <v>4</v>
      </c>
      <c r="D78" s="1">
        <v>2</v>
      </c>
      <c r="E78" s="1">
        <v>4</v>
      </c>
      <c r="F78" s="1">
        <v>3</v>
      </c>
      <c r="G78" s="1">
        <v>3</v>
      </c>
      <c r="J78" s="1">
        <v>4</v>
      </c>
      <c r="K78" s="1">
        <v>3</v>
      </c>
      <c r="L78" s="1">
        <v>4</v>
      </c>
      <c r="M78" s="1">
        <v>3</v>
      </c>
      <c r="N78" s="1">
        <v>4</v>
      </c>
      <c r="O78" s="1">
        <v>3</v>
      </c>
      <c r="P78" s="1">
        <v>3</v>
      </c>
    </row>
    <row r="79" spans="1:16" x14ac:dyDescent="0.2">
      <c r="A79" s="1">
        <v>5</v>
      </c>
      <c r="B79" s="1">
        <v>5</v>
      </c>
      <c r="C79" s="1">
        <v>5</v>
      </c>
      <c r="D79" s="1">
        <v>5</v>
      </c>
      <c r="E79" s="1">
        <v>5</v>
      </c>
      <c r="F79" s="1">
        <v>5</v>
      </c>
      <c r="G79" s="1">
        <v>5</v>
      </c>
      <c r="J79" s="1">
        <v>4</v>
      </c>
      <c r="K79" s="1">
        <v>4</v>
      </c>
      <c r="L79" s="1">
        <v>5</v>
      </c>
      <c r="M79" s="1">
        <v>4</v>
      </c>
      <c r="N79" s="1">
        <v>5</v>
      </c>
      <c r="O79" s="1">
        <v>5</v>
      </c>
      <c r="P79" s="1">
        <v>4</v>
      </c>
    </row>
    <row r="80" spans="1:16" x14ac:dyDescent="0.2">
      <c r="A80" s="1">
        <v>4</v>
      </c>
      <c r="B80" s="1">
        <v>5</v>
      </c>
      <c r="C80" s="1">
        <v>5</v>
      </c>
      <c r="D80" s="1">
        <v>5</v>
      </c>
      <c r="E80" s="1">
        <v>5</v>
      </c>
      <c r="F80" s="1">
        <v>5</v>
      </c>
      <c r="G80" s="1">
        <v>5</v>
      </c>
      <c r="J80" s="1">
        <v>5</v>
      </c>
      <c r="K80" s="1">
        <v>5</v>
      </c>
      <c r="L80" s="1">
        <v>5</v>
      </c>
      <c r="M80" s="1">
        <v>5</v>
      </c>
      <c r="N80" s="1">
        <v>5</v>
      </c>
      <c r="O80" s="1">
        <v>5</v>
      </c>
      <c r="P80" s="1">
        <v>5</v>
      </c>
    </row>
    <row r="81" spans="1:16" x14ac:dyDescent="0.2">
      <c r="A81" s="1">
        <v>5</v>
      </c>
      <c r="B81" s="1">
        <v>4</v>
      </c>
      <c r="C81" s="1">
        <v>3</v>
      </c>
      <c r="D81" s="1">
        <v>4</v>
      </c>
      <c r="E81" s="1">
        <v>5</v>
      </c>
      <c r="F81" s="1">
        <v>2</v>
      </c>
      <c r="G81" s="1">
        <v>2</v>
      </c>
      <c r="J81" s="1">
        <v>4</v>
      </c>
      <c r="K81" s="1">
        <v>5</v>
      </c>
      <c r="L81" s="1">
        <v>4</v>
      </c>
      <c r="M81" s="1">
        <v>4</v>
      </c>
      <c r="N81" s="1">
        <v>5</v>
      </c>
      <c r="O81" s="1">
        <v>2</v>
      </c>
      <c r="P81" s="1">
        <v>2</v>
      </c>
    </row>
    <row r="82" spans="1:16" x14ac:dyDescent="0.2">
      <c r="A82" s="1">
        <v>5</v>
      </c>
      <c r="B82" s="1">
        <v>5</v>
      </c>
      <c r="C82" s="1">
        <v>2</v>
      </c>
      <c r="D82" s="1">
        <v>2</v>
      </c>
      <c r="E82" s="1">
        <v>5</v>
      </c>
      <c r="F82" s="1">
        <v>5</v>
      </c>
      <c r="G82" s="1">
        <v>5</v>
      </c>
      <c r="J82" s="1">
        <v>5</v>
      </c>
      <c r="K82" s="1">
        <v>5</v>
      </c>
      <c r="L82" s="1">
        <v>5</v>
      </c>
      <c r="M82" s="1">
        <v>5</v>
      </c>
      <c r="N82" s="1">
        <v>5</v>
      </c>
      <c r="O82" s="1">
        <v>5</v>
      </c>
      <c r="P82" s="1">
        <v>5</v>
      </c>
    </row>
    <row r="83" spans="1:16" x14ac:dyDescent="0.2">
      <c r="A83" s="1">
        <v>4</v>
      </c>
      <c r="B83" s="1">
        <v>4</v>
      </c>
      <c r="C83" s="1">
        <v>4</v>
      </c>
      <c r="D83" s="1">
        <v>4</v>
      </c>
      <c r="E83" s="1">
        <v>4</v>
      </c>
      <c r="F83" s="1">
        <v>5</v>
      </c>
      <c r="G83" s="1">
        <v>5</v>
      </c>
      <c r="J83" s="1">
        <v>4</v>
      </c>
      <c r="K83" s="1">
        <v>4</v>
      </c>
      <c r="L83" s="1">
        <v>4</v>
      </c>
      <c r="M83" s="1">
        <v>4</v>
      </c>
      <c r="N83" s="1">
        <v>4</v>
      </c>
      <c r="O83" s="1">
        <v>5</v>
      </c>
      <c r="P83" s="1">
        <v>5</v>
      </c>
    </row>
    <row r="84" spans="1:16" x14ac:dyDescent="0.2">
      <c r="A84" s="1">
        <v>4</v>
      </c>
      <c r="B84" s="1">
        <v>4</v>
      </c>
      <c r="C84" s="1">
        <v>4</v>
      </c>
      <c r="D84" s="1">
        <v>3</v>
      </c>
      <c r="E84" s="1">
        <v>3</v>
      </c>
      <c r="F84" s="1">
        <v>2</v>
      </c>
      <c r="G84" s="1">
        <v>1</v>
      </c>
      <c r="J84" s="1">
        <v>4</v>
      </c>
      <c r="K84" s="1">
        <v>4</v>
      </c>
      <c r="L84" s="1">
        <v>4</v>
      </c>
      <c r="M84" s="1">
        <v>4</v>
      </c>
      <c r="N84" s="1">
        <v>3</v>
      </c>
      <c r="O84" s="1">
        <v>1</v>
      </c>
      <c r="P84" s="1">
        <v>2</v>
      </c>
    </row>
    <row r="85" spans="1:16" x14ac:dyDescent="0.2">
      <c r="A85" s="1">
        <v>4</v>
      </c>
      <c r="B85" s="1">
        <v>4</v>
      </c>
      <c r="C85" s="1">
        <v>4</v>
      </c>
      <c r="D85" s="1">
        <v>2</v>
      </c>
      <c r="E85" s="1">
        <v>4</v>
      </c>
      <c r="F85" s="1">
        <v>2</v>
      </c>
      <c r="G85" s="1">
        <v>2</v>
      </c>
      <c r="J85" s="1">
        <v>4</v>
      </c>
      <c r="K85" s="1">
        <v>2</v>
      </c>
      <c r="L85" s="1">
        <v>2</v>
      </c>
      <c r="M85" s="1">
        <v>2</v>
      </c>
      <c r="N85" s="1">
        <v>4</v>
      </c>
      <c r="O85" s="1">
        <v>2</v>
      </c>
      <c r="P85" s="1">
        <v>2</v>
      </c>
    </row>
    <row r="86" spans="1:16" x14ac:dyDescent="0.2">
      <c r="A86" s="1">
        <v>5</v>
      </c>
      <c r="B86" s="1">
        <v>4</v>
      </c>
      <c r="C86" s="1">
        <v>4</v>
      </c>
      <c r="D86" s="1">
        <v>5</v>
      </c>
      <c r="E86" s="1">
        <v>5</v>
      </c>
      <c r="F86" s="1">
        <v>5</v>
      </c>
      <c r="G86" s="1">
        <v>5</v>
      </c>
      <c r="J86" s="1">
        <v>5</v>
      </c>
      <c r="K86" s="1">
        <v>5</v>
      </c>
      <c r="L86" s="1">
        <v>5</v>
      </c>
      <c r="M86" s="1">
        <v>4</v>
      </c>
      <c r="N86" s="1">
        <v>5</v>
      </c>
      <c r="O86" s="1">
        <v>2</v>
      </c>
      <c r="P86" s="1">
        <v>2</v>
      </c>
    </row>
    <row r="87" spans="1:16" x14ac:dyDescent="0.2">
      <c r="A87" s="1">
        <v>5</v>
      </c>
      <c r="B87" s="1">
        <v>5</v>
      </c>
      <c r="C87" s="1">
        <v>4</v>
      </c>
      <c r="D87" s="1">
        <v>5</v>
      </c>
      <c r="E87" s="1">
        <v>4</v>
      </c>
      <c r="F87" s="1">
        <v>3</v>
      </c>
      <c r="G87" s="1">
        <v>4</v>
      </c>
      <c r="J87" s="1">
        <v>4</v>
      </c>
      <c r="K87" s="1">
        <v>3</v>
      </c>
      <c r="L87" s="1">
        <v>4</v>
      </c>
      <c r="M87" s="1">
        <v>2</v>
      </c>
      <c r="N87" s="1">
        <v>3</v>
      </c>
      <c r="O87" s="1">
        <v>4</v>
      </c>
      <c r="P87" s="1">
        <v>3</v>
      </c>
    </row>
    <row r="88" spans="1:16" x14ac:dyDescent="0.2">
      <c r="A88" s="1">
        <v>4</v>
      </c>
      <c r="B88" s="1">
        <v>4</v>
      </c>
      <c r="C88" s="1">
        <v>4</v>
      </c>
      <c r="D88" s="1">
        <v>4</v>
      </c>
      <c r="E88" s="1">
        <v>5</v>
      </c>
      <c r="F88" s="1">
        <v>2</v>
      </c>
      <c r="G88" s="1">
        <v>2</v>
      </c>
      <c r="J88" s="1">
        <v>4</v>
      </c>
      <c r="K88" s="1">
        <v>3</v>
      </c>
      <c r="L88" s="1">
        <v>2</v>
      </c>
      <c r="M88" s="1">
        <v>2</v>
      </c>
      <c r="N88" s="1">
        <v>4</v>
      </c>
      <c r="O88" s="1">
        <v>3</v>
      </c>
      <c r="P88" s="1">
        <v>3</v>
      </c>
    </row>
    <row r="89" spans="1:16" x14ac:dyDescent="0.2">
      <c r="A89" s="1">
        <v>4</v>
      </c>
      <c r="B89" s="1">
        <v>3</v>
      </c>
      <c r="C89" s="1">
        <v>4</v>
      </c>
      <c r="D89" s="1">
        <v>5</v>
      </c>
      <c r="E89" s="1">
        <v>4</v>
      </c>
      <c r="F89" s="1">
        <v>3</v>
      </c>
      <c r="G89" s="1">
        <v>3</v>
      </c>
      <c r="J89" s="1">
        <v>1</v>
      </c>
      <c r="K89" s="1">
        <v>1</v>
      </c>
      <c r="L89" s="1">
        <v>1</v>
      </c>
      <c r="M89" s="1">
        <v>1</v>
      </c>
      <c r="N89" s="1">
        <v>2</v>
      </c>
      <c r="O89" s="1">
        <v>1</v>
      </c>
      <c r="P89" s="1">
        <v>1</v>
      </c>
    </row>
    <row r="90" spans="1:16" x14ac:dyDescent="0.2">
      <c r="A90" s="1">
        <v>5</v>
      </c>
      <c r="B90" s="1">
        <v>5</v>
      </c>
      <c r="C90" s="1">
        <v>5</v>
      </c>
      <c r="D90" s="1">
        <v>5</v>
      </c>
      <c r="E90" s="1">
        <v>5</v>
      </c>
      <c r="F90" s="1">
        <v>4</v>
      </c>
      <c r="G90" s="1">
        <v>4</v>
      </c>
      <c r="J90" s="1">
        <v>5</v>
      </c>
      <c r="K90" s="1">
        <v>5</v>
      </c>
      <c r="L90" s="1">
        <v>5</v>
      </c>
      <c r="M90" s="1">
        <v>5</v>
      </c>
      <c r="N90" s="1">
        <v>5</v>
      </c>
      <c r="O90" s="1">
        <v>3</v>
      </c>
      <c r="P90" s="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1C3B-0D0D-0B4C-A589-C449960943C3}">
  <dimension ref="A4:C24"/>
  <sheetViews>
    <sheetView tabSelected="1" topLeftCell="A3" workbookViewId="0">
      <selection activeCell="G35" sqref="G35"/>
    </sheetView>
  </sheetViews>
  <sheetFormatPr baseColWidth="10" defaultRowHeight="16" x14ac:dyDescent="0.2"/>
  <sheetData>
    <row r="4" spans="1:3" x14ac:dyDescent="0.2">
      <c r="A4" t="s">
        <v>17</v>
      </c>
      <c r="B4" t="s">
        <v>36</v>
      </c>
      <c r="C4" t="s">
        <v>37</v>
      </c>
    </row>
    <row r="5" spans="1:3" x14ac:dyDescent="0.2">
      <c r="A5" t="s">
        <v>40</v>
      </c>
      <c r="B5">
        <v>3.3295454545454546</v>
      </c>
      <c r="C5">
        <v>3.1477272727272729</v>
      </c>
    </row>
    <row r="6" spans="1:3" x14ac:dyDescent="0.2">
      <c r="A6" t="s">
        <v>41</v>
      </c>
      <c r="B6">
        <v>3.4090909090909092</v>
      </c>
      <c r="C6">
        <v>3.2954545454545454</v>
      </c>
    </row>
    <row r="7" spans="1:3" x14ac:dyDescent="0.2">
      <c r="A7" t="s">
        <v>42</v>
      </c>
      <c r="B7">
        <v>4.2727272727272725</v>
      </c>
      <c r="C7">
        <v>3.9659090909090908</v>
      </c>
    </row>
    <row r="8" spans="1:3" x14ac:dyDescent="0.2">
      <c r="A8" t="s">
        <v>43</v>
      </c>
      <c r="B8">
        <v>3.9090909090909092</v>
      </c>
      <c r="C8">
        <v>3.6704545454545454</v>
      </c>
    </row>
    <row r="9" spans="1:3" x14ac:dyDescent="0.2">
      <c r="A9" t="s">
        <v>44</v>
      </c>
      <c r="B9">
        <v>4.0568181818181817</v>
      </c>
      <c r="C9">
        <v>3.7159090909090908</v>
      </c>
    </row>
    <row r="10" spans="1:3" x14ac:dyDescent="0.2">
      <c r="A10" t="s">
        <v>39</v>
      </c>
      <c r="B10">
        <v>4.0227272727272725</v>
      </c>
      <c r="C10">
        <v>3.6704545454545454</v>
      </c>
    </row>
    <row r="11" spans="1:3" x14ac:dyDescent="0.2">
      <c r="A11" t="s">
        <v>38</v>
      </c>
      <c r="B11">
        <v>4.1818181818181817</v>
      </c>
      <c r="C11">
        <v>3.9772727272727271</v>
      </c>
    </row>
    <row r="17" spans="1:3" x14ac:dyDescent="0.2">
      <c r="A17" t="s">
        <v>18</v>
      </c>
      <c r="B17" t="s">
        <v>0</v>
      </c>
      <c r="C17" t="s">
        <v>9</v>
      </c>
    </row>
    <row r="18" spans="1:3" x14ac:dyDescent="0.2">
      <c r="A18" t="s">
        <v>16</v>
      </c>
      <c r="B18">
        <v>1.2660154790966955</v>
      </c>
      <c r="C18">
        <v>1.2180611381450208</v>
      </c>
    </row>
    <row r="19" spans="1:3" x14ac:dyDescent="0.2">
      <c r="A19" t="s">
        <v>15</v>
      </c>
      <c r="B19">
        <v>1.19996516842517</v>
      </c>
      <c r="C19">
        <v>1.2425325538332683</v>
      </c>
    </row>
    <row r="20" spans="1:3" x14ac:dyDescent="0.2">
      <c r="A20" t="s">
        <v>14</v>
      </c>
      <c r="B20">
        <v>1.0364314630685687</v>
      </c>
      <c r="C20">
        <v>1.1187931062663234</v>
      </c>
    </row>
    <row r="21" spans="1:3" x14ac:dyDescent="0.2">
      <c r="A21" t="s">
        <v>13</v>
      </c>
      <c r="B21">
        <v>1.1903478061837727</v>
      </c>
      <c r="C21">
        <v>1.2750622334064956</v>
      </c>
    </row>
    <row r="22" spans="1:3" x14ac:dyDescent="0.2">
      <c r="A22" t="s">
        <v>12</v>
      </c>
      <c r="B22">
        <v>1.1280942585694447</v>
      </c>
      <c r="C22">
        <v>1.2771093764657102</v>
      </c>
    </row>
    <row r="23" spans="1:3" x14ac:dyDescent="0.2">
      <c r="A23" t="s">
        <v>11</v>
      </c>
      <c r="B23">
        <v>1.0825392958519988</v>
      </c>
      <c r="C23">
        <v>1.1317933171973864</v>
      </c>
    </row>
    <row r="24" spans="1:3" x14ac:dyDescent="0.2">
      <c r="A24" t="s">
        <v>10</v>
      </c>
      <c r="B24">
        <v>1.0454659033502334</v>
      </c>
      <c r="C24">
        <v>1.0168383807572288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</vt:lpstr>
      <vt:lpstr>Correct</vt:lpstr>
      <vt:lpstr>Time</vt:lpstr>
      <vt:lpstr>Goodness</vt:lpstr>
      <vt:lpstr>GoodnessNum</vt:lpstr>
      <vt:lpstr>Goodness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2023-01-05T14:45:24Z</dcterms:created>
  <dcterms:modified xsi:type="dcterms:W3CDTF">2023-01-09T15:53:38Z</dcterms:modified>
</cp:coreProperties>
</file>