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"/>
    </mc:Choice>
  </mc:AlternateContent>
  <xr:revisionPtr revIDLastSave="0" documentId="13_ncr:40009_{D5106FAF-E7A6-9F4D-9686-C3733D40DB78}" xr6:coauthVersionLast="40" xr6:coauthVersionMax="40" xr10:uidLastSave="{00000000-0000-0000-0000-000000000000}"/>
  <bookViews>
    <workbookView xWindow="0" yWindow="460" windowWidth="25600" windowHeight="14820"/>
  </bookViews>
  <sheets>
    <sheet name="GL_OSVI_FIS_OnlyRoundRecord_2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1" i="1" l="1"/>
  <c r="N40" i="1"/>
  <c r="N39" i="1"/>
  <c r="N38" i="1"/>
  <c r="N43" i="1"/>
  <c r="N34" i="1"/>
  <c r="N33" i="1"/>
  <c r="N32" i="1"/>
  <c r="N31" i="1"/>
  <c r="N35" i="1"/>
  <c r="N36" i="1"/>
  <c r="N42" i="1"/>
  <c r="N29" i="1"/>
  <c r="N27" i="1"/>
  <c r="N28" i="1" s="1"/>
  <c r="N26" i="1"/>
  <c r="N25" i="1"/>
  <c r="N24" i="1"/>
  <c r="N22" i="1"/>
  <c r="N21" i="1"/>
  <c r="N20" i="1"/>
  <c r="N17" i="1"/>
  <c r="N18" i="1"/>
  <c r="N19" i="1"/>
  <c r="H110" i="1"/>
  <c r="H45" i="1"/>
  <c r="H142" i="1"/>
  <c r="H126" i="1"/>
  <c r="H102" i="1"/>
  <c r="H163" i="1"/>
  <c r="H37" i="1"/>
  <c r="H118" i="1"/>
  <c r="H20" i="1"/>
  <c r="H86" i="1"/>
  <c r="H4" i="1"/>
  <c r="H54" i="1"/>
  <c r="H15" i="1"/>
  <c r="H49" i="1"/>
  <c r="H65" i="1"/>
  <c r="H150" i="1"/>
  <c r="H125" i="1"/>
  <c r="H26" i="1"/>
  <c r="H10" i="1"/>
  <c r="H43" i="1"/>
  <c r="H18" i="1"/>
  <c r="H100" i="1"/>
  <c r="H35" i="1"/>
  <c r="H68" i="1"/>
  <c r="H157" i="1"/>
  <c r="H104" i="1"/>
  <c r="H152" i="1"/>
  <c r="H136" i="1"/>
  <c r="H98" i="1"/>
  <c r="H115" i="1"/>
  <c r="H50" i="1"/>
  <c r="H66" i="1"/>
  <c r="H96" i="1"/>
  <c r="H113" i="1"/>
  <c r="H48" i="1"/>
  <c r="H137" i="1"/>
  <c r="H72" i="1"/>
  <c r="H121" i="1"/>
  <c r="H101" i="1"/>
  <c r="H36" i="1"/>
  <c r="H92" i="1"/>
  <c r="H76" i="1"/>
  <c r="H107" i="1"/>
  <c r="H8" i="1"/>
  <c r="H139" i="1"/>
  <c r="H58" i="1"/>
  <c r="H74" i="1"/>
  <c r="H123" i="1"/>
  <c r="H128" i="1"/>
  <c r="H31" i="1"/>
  <c r="H146" i="1"/>
  <c r="H130" i="1"/>
  <c r="H69" i="1"/>
  <c r="H88" i="1"/>
  <c r="H153" i="1"/>
  <c r="H67" i="1"/>
  <c r="H38" i="1"/>
  <c r="H23" i="1"/>
  <c r="H105" i="1"/>
  <c r="H40" i="1"/>
  <c r="H83" i="1"/>
  <c r="H29" i="1"/>
  <c r="H46" i="1"/>
  <c r="H62" i="1"/>
  <c r="H16" i="1"/>
  <c r="H147" i="1"/>
  <c r="H127" i="1"/>
  <c r="H91" i="1"/>
  <c r="H108" i="1"/>
  <c r="H140" i="1"/>
  <c r="H59" i="1"/>
  <c r="H25" i="1"/>
  <c r="H9" i="1"/>
  <c r="H42" i="1"/>
  <c r="H21" i="1"/>
  <c r="H87" i="1"/>
  <c r="H103" i="1"/>
  <c r="H5" i="1"/>
  <c r="H161" i="1"/>
  <c r="H80" i="1"/>
  <c r="H6" i="1"/>
  <c r="H84" i="1"/>
  <c r="H149" i="1"/>
  <c r="H2" i="1"/>
  <c r="H133" i="1"/>
  <c r="H52" i="1"/>
  <c r="H135" i="1"/>
  <c r="H13" i="1"/>
  <c r="H144" i="1"/>
  <c r="H63" i="1"/>
  <c r="H24" i="1"/>
  <c r="H106" i="1"/>
  <c r="H41" i="1"/>
  <c r="H57" i="1"/>
  <c r="H155" i="1"/>
  <c r="H33" i="1"/>
  <c r="H82" i="1"/>
  <c r="H132" i="1"/>
  <c r="H55" i="1"/>
  <c r="H71" i="1"/>
  <c r="H120" i="1"/>
  <c r="H17" i="1"/>
  <c r="H148" i="1"/>
  <c r="H51" i="1"/>
  <c r="H162" i="1"/>
  <c r="H81" i="1"/>
  <c r="H131" i="1"/>
  <c r="H19" i="1"/>
  <c r="H117" i="1"/>
  <c r="H56" i="1"/>
  <c r="H27" i="1"/>
  <c r="H109" i="1"/>
  <c r="H44" i="1"/>
  <c r="H60" i="1"/>
  <c r="H78" i="1"/>
  <c r="H70" i="1"/>
  <c r="H119" i="1"/>
  <c r="H3" i="1"/>
  <c r="H90" i="1"/>
  <c r="H22" i="1"/>
  <c r="H39" i="1"/>
  <c r="H151" i="1"/>
  <c r="H34" i="1"/>
  <c r="H99" i="1"/>
  <c r="H116" i="1"/>
  <c r="H164" i="1"/>
  <c r="H154" i="1"/>
  <c r="H73" i="1"/>
  <c r="H94" i="1"/>
  <c r="H111" i="1"/>
  <c r="H159" i="1"/>
  <c r="H12" i="1"/>
  <c r="H143" i="1"/>
  <c r="H32" i="1"/>
  <c r="H97" i="1"/>
  <c r="H114" i="1"/>
  <c r="H141" i="1"/>
  <c r="H89" i="1"/>
  <c r="H7" i="1"/>
  <c r="H85" i="1"/>
  <c r="H134" i="1"/>
  <c r="H53" i="1"/>
  <c r="H122" i="1"/>
  <c r="H138" i="1"/>
  <c r="H160" i="1"/>
  <c r="H14" i="1"/>
  <c r="H145" i="1"/>
  <c r="H64" i="1"/>
  <c r="H129" i="1"/>
  <c r="H156" i="1"/>
  <c r="H75" i="1"/>
  <c r="H124" i="1"/>
  <c r="H47" i="1"/>
  <c r="H30" i="1"/>
  <c r="H95" i="1"/>
  <c r="H112" i="1"/>
  <c r="H79" i="1"/>
  <c r="H93" i="1"/>
  <c r="H158" i="1"/>
  <c r="H11" i="1"/>
  <c r="H61" i="1"/>
  <c r="H77" i="1"/>
  <c r="H28" i="1"/>
  <c r="N13" i="1"/>
  <c r="N14" i="1" s="1"/>
  <c r="N10" i="1"/>
  <c r="N6" i="1"/>
  <c r="N7" i="1" s="1"/>
  <c r="N3" i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2" i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8" i="1"/>
  <c r="K18" i="1" s="1"/>
  <c r="N11" i="1" l="1"/>
  <c r="N15" i="1"/>
  <c r="N8" i="1"/>
  <c r="K45" i="1"/>
  <c r="N5" i="1" s="1"/>
  <c r="N4" i="1"/>
  <c r="N12" i="1" l="1"/>
</calcChain>
</file>

<file path=xl/sharedStrings.xml><?xml version="1.0" encoding="utf-8"?>
<sst xmlns="http://schemas.openxmlformats.org/spreadsheetml/2006/main" count="217" uniqueCount="29">
  <si>
    <t>Driver DIFU</t>
  </si>
  <si>
    <t>Driver OENZ</t>
  </si>
  <si>
    <t>Driver PK7X</t>
  </si>
  <si>
    <t>Driver ZDMH</t>
  </si>
  <si>
    <t>Driver BIBG</t>
  </si>
  <si>
    <t>Driver XES7</t>
  </si>
  <si>
    <t>Driver I7SR</t>
  </si>
  <si>
    <t>Driver MJCY</t>
  </si>
  <si>
    <t>Driver O1JD</t>
  </si>
  <si>
    <t>Driver QM8B</t>
  </si>
  <si>
    <t>Hours</t>
  </si>
  <si>
    <t>Minutes</t>
  </si>
  <si>
    <t>Finish time</t>
  </si>
  <si>
    <t>Distance</t>
  </si>
  <si>
    <t>Duration</t>
  </si>
  <si>
    <t>Driver</t>
  </si>
  <si>
    <t>Total Miles</t>
  </si>
  <si>
    <t>Total Metres</t>
  </si>
  <si>
    <t>Total Duration (Minutes)</t>
  </si>
  <si>
    <t>Total Duration (Hours)</t>
  </si>
  <si>
    <t>ROUND RECORD: # Drivers: 10; # Bays: 10; Loading Time: 10; Delivery Time: 20; Manifest Size: 10; 12 hour shift</t>
  </si>
  <si>
    <t>Total Kilometres</t>
  </si>
  <si>
    <t>Total Duration (5 minute 'steps')</t>
  </si>
  <si>
    <t>Miles</t>
  </si>
  <si>
    <t>Total</t>
  </si>
  <si>
    <t>Delivered to</t>
  </si>
  <si>
    <t>Departure time step</t>
  </si>
  <si>
    <t>Delivery time step</t>
  </si>
  <si>
    <t>Load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</si>
</sst>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L11" sqref="L11"/>
    </sheetView>
  </sheetViews>
  <sheetFormatPr baseColWidth="10" defaultRowHeight="16" x14ac:dyDescent="0.2"/>
  <cols>
    <col min="2" max="2" width="20.5" hidden="1" customWidth="1"/>
    <col min="3" max="4" width="17.83203125" hidden="1" customWidth="1"/>
    <col min="5" max="5" width="16" hidden="1" customWidth="1"/>
    <col min="13" max="13" width="28.5" customWidth="1"/>
  </cols>
  <sheetData>
    <row r="1" spans="1:14" x14ac:dyDescent="0.2">
      <c r="A1" s="1" t="s">
        <v>15</v>
      </c>
      <c r="B1" s="1" t="s">
        <v>28</v>
      </c>
      <c r="C1" s="1" t="s">
        <v>25</v>
      </c>
      <c r="D1" s="1" t="s">
        <v>26</v>
      </c>
      <c r="E1" s="1" t="s">
        <v>27</v>
      </c>
      <c r="F1" s="1" t="s">
        <v>14</v>
      </c>
      <c r="G1" s="1" t="s">
        <v>13</v>
      </c>
      <c r="H1" s="1" t="s">
        <v>23</v>
      </c>
      <c r="I1" s="1" t="s">
        <v>12</v>
      </c>
      <c r="J1" s="1" t="s">
        <v>11</v>
      </c>
      <c r="K1" s="1" t="s">
        <v>10</v>
      </c>
      <c r="M1" s="1" t="s">
        <v>20</v>
      </c>
    </row>
    <row r="2" spans="1:14" x14ac:dyDescent="0.2">
      <c r="A2" t="s">
        <v>4</v>
      </c>
      <c r="F2">
        <v>33</v>
      </c>
      <c r="G2">
        <v>14159.0780078961</v>
      </c>
      <c r="H2" s="4">
        <f>CONVERT(G2,"m","mi")</f>
        <v>8.7980431827478149</v>
      </c>
      <c r="I2">
        <v>42</v>
      </c>
      <c r="J2">
        <f>F2*5</f>
        <v>165</v>
      </c>
      <c r="K2">
        <f>CONVERT(J2,"mn","hr")</f>
        <v>2.75</v>
      </c>
      <c r="M2" s="1" t="s">
        <v>24</v>
      </c>
    </row>
    <row r="3" spans="1:14" x14ac:dyDescent="0.2">
      <c r="A3" t="s">
        <v>4</v>
      </c>
      <c r="F3">
        <v>37</v>
      </c>
      <c r="G3">
        <v>24125.257551462899</v>
      </c>
      <c r="H3" s="4">
        <f>CONVERT(G3,"m","mi")</f>
        <v>14.990740047785247</v>
      </c>
      <c r="I3">
        <v>89</v>
      </c>
      <c r="J3">
        <f>F3*5</f>
        <v>185</v>
      </c>
      <c r="K3">
        <f>CONVERT(J3,"mn","hr")</f>
        <v>3.0833333333333335</v>
      </c>
      <c r="M3" t="s">
        <v>22</v>
      </c>
      <c r="N3">
        <f>SUM(F2:F164)</f>
        <v>5445</v>
      </c>
    </row>
    <row r="4" spans="1:14" x14ac:dyDescent="0.2">
      <c r="A4" t="s">
        <v>4</v>
      </c>
      <c r="F4" s="3">
        <v>25</v>
      </c>
      <c r="G4">
        <v>3133.0432648083602</v>
      </c>
      <c r="H4" s="4">
        <f>CONVERT(G4,"m","mi")</f>
        <v>1.9467828287851201</v>
      </c>
      <c r="I4">
        <v>124</v>
      </c>
      <c r="J4" s="3">
        <f>F4*5</f>
        <v>125</v>
      </c>
      <c r="K4" s="3">
        <f>CONVERT(J4,"mn","hr")</f>
        <v>2.0833333333333335</v>
      </c>
      <c r="M4" t="s">
        <v>18</v>
      </c>
      <c r="N4">
        <f>SUM(J2:J164)</f>
        <v>27225</v>
      </c>
    </row>
    <row r="5" spans="1:14" x14ac:dyDescent="0.2">
      <c r="A5" t="s">
        <v>4</v>
      </c>
      <c r="F5">
        <v>31</v>
      </c>
      <c r="G5">
        <v>13722.900186295299</v>
      </c>
      <c r="H5" s="4">
        <f>CONVERT(G5,"m","mi")</f>
        <v>8.5270148497122413</v>
      </c>
      <c r="I5">
        <v>165</v>
      </c>
      <c r="J5">
        <f>F5*5</f>
        <v>155</v>
      </c>
      <c r="K5">
        <f>CONVERT(J5,"mn","hr")</f>
        <v>2.5833333333333335</v>
      </c>
      <c r="M5" t="s">
        <v>19</v>
      </c>
      <c r="N5">
        <f>SUM(K2:K164)</f>
        <v>453.74999999999994</v>
      </c>
    </row>
    <row r="6" spans="1:14" x14ac:dyDescent="0.2">
      <c r="A6" t="s">
        <v>4</v>
      </c>
      <c r="F6">
        <v>32</v>
      </c>
      <c r="G6">
        <v>14116.714546470601</v>
      </c>
      <c r="H6" s="4">
        <f>CONVERT(G6,"m","mi")</f>
        <v>8.7717197482145526</v>
      </c>
      <c r="I6">
        <v>207</v>
      </c>
      <c r="J6">
        <f>F6*5</f>
        <v>160</v>
      </c>
      <c r="K6">
        <f>CONVERT(J6,"mn","hr")</f>
        <v>2.6666666666666665</v>
      </c>
      <c r="M6" t="s">
        <v>17</v>
      </c>
      <c r="N6">
        <f>SUM(G2:G164)</f>
        <v>2914503.1595971501</v>
      </c>
    </row>
    <row r="7" spans="1:14" x14ac:dyDescent="0.2">
      <c r="A7" t="s">
        <v>4</v>
      </c>
      <c r="F7">
        <v>39</v>
      </c>
      <c r="G7">
        <v>26851.735054958801</v>
      </c>
      <c r="H7" s="4">
        <f>CONVERT(G7,"m","mi")</f>
        <v>16.684894624740764</v>
      </c>
      <c r="I7">
        <v>256</v>
      </c>
      <c r="J7">
        <f>F7*5</f>
        <v>195</v>
      </c>
      <c r="K7">
        <f>CONVERT(J7,"mn","hr")</f>
        <v>3.25</v>
      </c>
      <c r="M7" t="s">
        <v>21</v>
      </c>
      <c r="N7">
        <f>N6/1000</f>
        <v>2914.50315959715</v>
      </c>
    </row>
    <row r="8" spans="1:14" x14ac:dyDescent="0.2">
      <c r="A8" t="s">
        <v>4</v>
      </c>
      <c r="F8">
        <v>29</v>
      </c>
      <c r="G8">
        <v>11555.231341913701</v>
      </c>
      <c r="H8" s="4">
        <f>CONVERT(G8,"m","mi")</f>
        <v>7.1800878755031254</v>
      </c>
      <c r="I8">
        <v>295</v>
      </c>
      <c r="J8">
        <f>F8*5</f>
        <v>145</v>
      </c>
      <c r="K8">
        <f>CONVERT(J8,"mn","hr")</f>
        <v>2.4166666666666665</v>
      </c>
      <c r="M8" t="s">
        <v>16</v>
      </c>
      <c r="N8">
        <f>CONVERT(N6,"m","mi")</f>
        <v>1810.988303058358</v>
      </c>
    </row>
    <row r="9" spans="1:14" x14ac:dyDescent="0.2">
      <c r="A9" t="s">
        <v>4</v>
      </c>
      <c r="F9">
        <v>31</v>
      </c>
      <c r="G9">
        <v>13471.120107491201</v>
      </c>
      <c r="H9" s="4">
        <f>CONVERT(G9,"m","mi")</f>
        <v>8.3705659619641288</v>
      </c>
      <c r="I9">
        <v>336</v>
      </c>
      <c r="J9">
        <f>F9*5</f>
        <v>155</v>
      </c>
      <c r="K9">
        <f>CONVERT(J9,"mn","hr")</f>
        <v>2.5833333333333335</v>
      </c>
      <c r="M9" s="1" t="s">
        <v>0</v>
      </c>
    </row>
    <row r="10" spans="1:14" x14ac:dyDescent="0.2">
      <c r="A10" t="s">
        <v>4</v>
      </c>
      <c r="F10">
        <v>29</v>
      </c>
      <c r="G10">
        <v>8398.5964700199293</v>
      </c>
      <c r="H10" s="4">
        <f>CONVERT(G10,"m","mi")</f>
        <v>5.2186459016965481</v>
      </c>
      <c r="I10">
        <v>375</v>
      </c>
      <c r="J10">
        <f>F10*5</f>
        <v>145</v>
      </c>
      <c r="K10">
        <f>CONVERT(J10,"mn","hr")</f>
        <v>2.4166666666666665</v>
      </c>
      <c r="M10" t="s">
        <v>22</v>
      </c>
      <c r="N10">
        <f>SUM(F2:F18)</f>
        <v>570</v>
      </c>
    </row>
    <row r="11" spans="1:14" x14ac:dyDescent="0.2">
      <c r="A11" t="s">
        <v>4</v>
      </c>
      <c r="F11" s="2">
        <v>47</v>
      </c>
      <c r="G11" s="2">
        <v>50115.2483007462</v>
      </c>
      <c r="H11" s="2">
        <f>CONVERT(G11,"m","mi")</f>
        <v>31.140171585904692</v>
      </c>
      <c r="I11">
        <v>432</v>
      </c>
      <c r="J11" s="2">
        <f>F11*5</f>
        <v>235</v>
      </c>
      <c r="K11" s="2">
        <f>CONVERT(J11,"mn","hr")</f>
        <v>3.9166666666666665</v>
      </c>
      <c r="M11" t="s">
        <v>18</v>
      </c>
      <c r="N11">
        <f>SUM(J2:J18)</f>
        <v>2850</v>
      </c>
    </row>
    <row r="12" spans="1:14" x14ac:dyDescent="0.2">
      <c r="A12" t="s">
        <v>4</v>
      </c>
      <c r="F12">
        <v>39</v>
      </c>
      <c r="G12">
        <v>26584.7966854882</v>
      </c>
      <c r="H12" s="4">
        <f>CONVERT(G12,"m","mi")</f>
        <v>16.519026811848928</v>
      </c>
      <c r="I12">
        <v>481</v>
      </c>
      <c r="J12">
        <f>F12*5</f>
        <v>195</v>
      </c>
      <c r="K12">
        <f>CONVERT(J12,"mn","hr")</f>
        <v>3.25</v>
      </c>
      <c r="M12" t="s">
        <v>19</v>
      </c>
      <c r="N12">
        <f>SUM(K2:K18)</f>
        <v>47.5</v>
      </c>
    </row>
    <row r="13" spans="1:14" x14ac:dyDescent="0.2">
      <c r="A13" t="s">
        <v>4</v>
      </c>
      <c r="F13">
        <v>33</v>
      </c>
      <c r="G13">
        <v>16841.025452243099</v>
      </c>
      <c r="H13" s="4">
        <f>CONVERT(G13,"m","mi")</f>
        <v>10.464528063759582</v>
      </c>
      <c r="I13">
        <v>524</v>
      </c>
      <c r="J13">
        <f>F13*5</f>
        <v>165</v>
      </c>
      <c r="K13">
        <f>CONVERT(J13,"mn","hr")</f>
        <v>2.75</v>
      </c>
      <c r="M13" t="s">
        <v>17</v>
      </c>
      <c r="N13">
        <f>SUM(G2:G18)</f>
        <v>305001.71046045731</v>
      </c>
    </row>
    <row r="14" spans="1:14" x14ac:dyDescent="0.2">
      <c r="A14" t="s">
        <v>4</v>
      </c>
      <c r="F14">
        <v>41</v>
      </c>
      <c r="G14">
        <v>31514.037521523998</v>
      </c>
      <c r="H14" s="4">
        <f>CONVERT(G14,"m","mi")</f>
        <v>19.581915066961447</v>
      </c>
      <c r="I14">
        <v>575</v>
      </c>
      <c r="J14">
        <f>F14*5</f>
        <v>205</v>
      </c>
      <c r="K14">
        <f>CONVERT(J14,"mn","hr")</f>
        <v>3.4166666666666665</v>
      </c>
      <c r="M14" t="s">
        <v>21</v>
      </c>
      <c r="N14">
        <f>N13/1000</f>
        <v>305.00171046045733</v>
      </c>
    </row>
    <row r="15" spans="1:14" x14ac:dyDescent="0.2">
      <c r="A15" t="s">
        <v>4</v>
      </c>
      <c r="F15">
        <v>27</v>
      </c>
      <c r="G15">
        <v>6763.8430081986198</v>
      </c>
      <c r="H15" s="4">
        <f>CONVERT(G15,"m","mi")</f>
        <v>4.2028571941105319</v>
      </c>
      <c r="I15">
        <v>612</v>
      </c>
      <c r="J15">
        <f>F15*5</f>
        <v>135</v>
      </c>
      <c r="K15">
        <f>CONVERT(J15,"mn","hr")</f>
        <v>2.25</v>
      </c>
      <c r="M15" t="s">
        <v>16</v>
      </c>
      <c r="N15">
        <f>CONVERT(N13,"m","mi")</f>
        <v>189.51927646324049</v>
      </c>
    </row>
    <row r="16" spans="1:14" x14ac:dyDescent="0.2">
      <c r="A16" t="s">
        <v>4</v>
      </c>
      <c r="F16">
        <v>31</v>
      </c>
      <c r="G16">
        <v>13403.5946478019</v>
      </c>
      <c r="H16" s="4">
        <f>CONVERT(G16,"m","mi")</f>
        <v>8.328607586570616</v>
      </c>
      <c r="I16">
        <v>653</v>
      </c>
      <c r="J16">
        <f>F16*5</f>
        <v>155</v>
      </c>
      <c r="K16">
        <f>CONVERT(J16,"mn","hr")</f>
        <v>2.5833333333333335</v>
      </c>
      <c r="M16" s="1" t="s">
        <v>4</v>
      </c>
    </row>
    <row r="17" spans="1:14" x14ac:dyDescent="0.2">
      <c r="A17" t="s">
        <v>4</v>
      </c>
      <c r="F17">
        <v>37</v>
      </c>
      <c r="G17">
        <v>21824.874175549499</v>
      </c>
      <c r="H17" s="4">
        <f>CONVERT(G17,"m","mi")</f>
        <v>13.561348086890995</v>
      </c>
      <c r="I17">
        <v>700</v>
      </c>
      <c r="J17">
        <f>F17*5</f>
        <v>185</v>
      </c>
      <c r="K17">
        <f>CONVERT(J17,"mn","hr")</f>
        <v>3.0833333333333335</v>
      </c>
      <c r="M17" t="s">
        <v>22</v>
      </c>
      <c r="N17">
        <f>SUM(F2:F17)</f>
        <v>541</v>
      </c>
    </row>
    <row r="18" spans="1:14" x14ac:dyDescent="0.2">
      <c r="A18" t="s">
        <v>0</v>
      </c>
      <c r="F18">
        <v>29</v>
      </c>
      <c r="G18">
        <v>8420.6141375888892</v>
      </c>
      <c r="H18" s="4">
        <f>CONVERT(G18,"m","mi")</f>
        <v>5.2323270460441575</v>
      </c>
      <c r="I18" s="3">
        <v>38</v>
      </c>
      <c r="J18">
        <f>F18*5</f>
        <v>145</v>
      </c>
      <c r="K18">
        <f>CONVERT(J18,"mn","hr")</f>
        <v>2.4166666666666665</v>
      </c>
      <c r="M18" t="s">
        <v>18</v>
      </c>
      <c r="N18">
        <f>SUM(J2:J17)</f>
        <v>2705</v>
      </c>
    </row>
    <row r="19" spans="1:14" x14ac:dyDescent="0.2">
      <c r="A19" t="s">
        <v>0</v>
      </c>
      <c r="F19">
        <v>35</v>
      </c>
      <c r="G19">
        <v>22549.4317206706</v>
      </c>
      <c r="H19" s="4">
        <f>CONVERT(G19,"m","mi")</f>
        <v>14.011567272547447</v>
      </c>
      <c r="I19">
        <v>83</v>
      </c>
      <c r="J19">
        <f>F19*5</f>
        <v>175</v>
      </c>
      <c r="K19">
        <f>CONVERT(J19,"mn","hr")</f>
        <v>2.9166666666666665</v>
      </c>
      <c r="M19" t="s">
        <v>19</v>
      </c>
      <c r="N19">
        <f>SUM(K2:K17)</f>
        <v>45.083333333333336</v>
      </c>
    </row>
    <row r="20" spans="1:14" x14ac:dyDescent="0.2">
      <c r="A20" t="s">
        <v>0</v>
      </c>
      <c r="F20" s="3">
        <v>25</v>
      </c>
      <c r="G20">
        <v>3133.0432648083602</v>
      </c>
      <c r="H20" s="4">
        <f>CONVERT(G20,"m","mi")</f>
        <v>1.9467828287851201</v>
      </c>
      <c r="I20">
        <v>118</v>
      </c>
      <c r="J20" s="3">
        <f>F20*5</f>
        <v>125</v>
      </c>
      <c r="K20" s="3">
        <f>CONVERT(J20,"mn","hr")</f>
        <v>2.0833333333333335</v>
      </c>
      <c r="M20" t="s">
        <v>17</v>
      </c>
      <c r="N20">
        <f>SUM(G2:G17)</f>
        <v>296581.09632286843</v>
      </c>
    </row>
    <row r="21" spans="1:14" x14ac:dyDescent="0.2">
      <c r="A21" t="s">
        <v>0</v>
      </c>
      <c r="F21">
        <v>31</v>
      </c>
      <c r="G21">
        <v>13722.900186295299</v>
      </c>
      <c r="H21" s="4">
        <f>CONVERT(G21,"m","mi")</f>
        <v>8.5270148497122413</v>
      </c>
      <c r="I21">
        <v>159</v>
      </c>
      <c r="J21">
        <f>F21*5</f>
        <v>155</v>
      </c>
      <c r="K21">
        <f>CONVERT(J21,"mn","hr")</f>
        <v>2.5833333333333335</v>
      </c>
      <c r="M21" t="s">
        <v>21</v>
      </c>
      <c r="N21">
        <f>N20/1000</f>
        <v>296.5810963228684</v>
      </c>
    </row>
    <row r="22" spans="1:14" x14ac:dyDescent="0.2">
      <c r="A22" t="s">
        <v>0</v>
      </c>
      <c r="F22">
        <v>37</v>
      </c>
      <c r="G22">
        <v>24435.809129933801</v>
      </c>
      <c r="H22" s="4">
        <f>CONVERT(G22,"m","mi")</f>
        <v>15.183707852350896</v>
      </c>
      <c r="I22">
        <v>206</v>
      </c>
      <c r="J22">
        <f>F22*5</f>
        <v>185</v>
      </c>
      <c r="K22">
        <f>CONVERT(J22,"mn","hr")</f>
        <v>3.0833333333333335</v>
      </c>
      <c r="M22" t="s">
        <v>16</v>
      </c>
      <c r="N22">
        <f>CONVERT(N20,"m","mi")</f>
        <v>184.28694941719635</v>
      </c>
    </row>
    <row r="23" spans="1:14" x14ac:dyDescent="0.2">
      <c r="A23" t="s">
        <v>0</v>
      </c>
      <c r="F23">
        <v>31</v>
      </c>
      <c r="G23">
        <v>12437.517230375901</v>
      </c>
      <c r="H23" s="4">
        <f>CONVERT(G23,"m","mi")</f>
        <v>7.7283149099110577</v>
      </c>
      <c r="I23">
        <v>247</v>
      </c>
      <c r="J23">
        <f>F23*5</f>
        <v>155</v>
      </c>
      <c r="K23">
        <f>CONVERT(J23,"mn","hr")</f>
        <v>2.5833333333333335</v>
      </c>
      <c r="M23" s="1" t="s">
        <v>6</v>
      </c>
    </row>
    <row r="24" spans="1:14" x14ac:dyDescent="0.2">
      <c r="A24" t="s">
        <v>0</v>
      </c>
      <c r="F24">
        <v>34</v>
      </c>
      <c r="G24">
        <v>17208.2515230428</v>
      </c>
      <c r="H24" s="4">
        <f>CONVERT(G24,"m","mi")</f>
        <v>10.692711765193023</v>
      </c>
      <c r="I24">
        <v>291</v>
      </c>
      <c r="J24">
        <f>F24*5</f>
        <v>170</v>
      </c>
      <c r="K24">
        <f>CONVERT(J24,"mn","hr")</f>
        <v>2.8333333333333335</v>
      </c>
      <c r="M24" t="s">
        <v>22</v>
      </c>
      <c r="N24">
        <f>SUM(F35:F51)</f>
        <v>530</v>
      </c>
    </row>
    <row r="25" spans="1:14" x14ac:dyDescent="0.2">
      <c r="A25" t="s">
        <v>0</v>
      </c>
      <c r="F25">
        <v>31</v>
      </c>
      <c r="G25">
        <v>13471.120107491201</v>
      </c>
      <c r="H25" s="4">
        <f>CONVERT(G25,"m","mi")</f>
        <v>8.3705659619641288</v>
      </c>
      <c r="I25">
        <v>332</v>
      </c>
      <c r="J25">
        <f>F25*5</f>
        <v>155</v>
      </c>
      <c r="K25">
        <f>CONVERT(J25,"mn","hr")</f>
        <v>2.5833333333333335</v>
      </c>
      <c r="M25" t="s">
        <v>18</v>
      </c>
      <c r="N25">
        <f>SUM(J35:J51)</f>
        <v>2650</v>
      </c>
    </row>
    <row r="26" spans="1:14" x14ac:dyDescent="0.2">
      <c r="A26" t="s">
        <v>0</v>
      </c>
      <c r="F26">
        <v>29</v>
      </c>
      <c r="G26">
        <v>8398.5964700199293</v>
      </c>
      <c r="H26" s="4">
        <f>CONVERT(G26,"m","mi")</f>
        <v>5.2186459016965481</v>
      </c>
      <c r="I26">
        <v>371</v>
      </c>
      <c r="J26">
        <f>F26*5</f>
        <v>145</v>
      </c>
      <c r="K26">
        <f>CONVERT(J26,"mn","hr")</f>
        <v>2.4166666666666665</v>
      </c>
      <c r="M26" t="s">
        <v>19</v>
      </c>
      <c r="N26">
        <f>SUM(K35:K51)</f>
        <v>44.166666666666664</v>
      </c>
    </row>
    <row r="27" spans="1:14" x14ac:dyDescent="0.2">
      <c r="A27" t="s">
        <v>0</v>
      </c>
      <c r="F27">
        <v>37</v>
      </c>
      <c r="G27">
        <v>23131.565110117201</v>
      </c>
      <c r="H27" s="4">
        <f>CONVERT(G27,"m","mi")</f>
        <v>14.373288190789042</v>
      </c>
      <c r="I27">
        <v>418</v>
      </c>
      <c r="J27">
        <f>F27*5</f>
        <v>185</v>
      </c>
      <c r="K27">
        <f>CONVERT(J27,"mn","hr")</f>
        <v>3.0833333333333335</v>
      </c>
      <c r="M27" t="s">
        <v>17</v>
      </c>
      <c r="N27">
        <f>SUM(G35:G51)</f>
        <v>229305.93053048779</v>
      </c>
    </row>
    <row r="28" spans="1:14" x14ac:dyDescent="0.2">
      <c r="A28" t="s">
        <v>0</v>
      </c>
      <c r="F28" s="3">
        <v>25</v>
      </c>
      <c r="G28" s="3">
        <v>1014.68637369915</v>
      </c>
      <c r="H28" s="3">
        <f>CONVERT(G28,"m","mi")</f>
        <v>0.63049688177241781</v>
      </c>
      <c r="I28">
        <v>453</v>
      </c>
      <c r="J28" s="3">
        <f>F28*5</f>
        <v>125</v>
      </c>
      <c r="K28" s="3">
        <f>CONVERT(J28,"mn","hr")</f>
        <v>2.0833333333333335</v>
      </c>
      <c r="M28" t="s">
        <v>21</v>
      </c>
      <c r="N28">
        <f t="shared" ref="N28:N29" si="0">N27/1000</f>
        <v>229.30593053048779</v>
      </c>
    </row>
    <row r="29" spans="1:14" x14ac:dyDescent="0.2">
      <c r="A29" t="s">
        <v>0</v>
      </c>
      <c r="F29">
        <v>29</v>
      </c>
      <c r="G29">
        <v>13323.2612911857</v>
      </c>
      <c r="H29" s="4">
        <f>CONVERT(G29,"m","mi")</f>
        <v>8.2786907529935796</v>
      </c>
      <c r="I29">
        <v>492</v>
      </c>
      <c r="J29">
        <f>F29*5</f>
        <v>145</v>
      </c>
      <c r="K29">
        <f>CONVERT(J29,"mn","hr")</f>
        <v>2.4166666666666665</v>
      </c>
      <c r="M29" t="s">
        <v>16</v>
      </c>
      <c r="N29">
        <f>CONVERT(N27,"m","mi")</f>
        <v>142.48409944082047</v>
      </c>
    </row>
    <row r="30" spans="1:14" x14ac:dyDescent="0.2">
      <c r="A30" t="s">
        <v>0</v>
      </c>
      <c r="F30">
        <v>43</v>
      </c>
      <c r="G30">
        <v>39525.034936702403</v>
      </c>
      <c r="H30" s="4">
        <f>CONVERT(G30,"m","mi")</f>
        <v>24.559718081841048</v>
      </c>
      <c r="I30">
        <v>545</v>
      </c>
      <c r="J30">
        <f>F30*5</f>
        <v>215</v>
      </c>
      <c r="K30">
        <f>CONVERT(J30,"mn","hr")</f>
        <v>3.5833333333333335</v>
      </c>
      <c r="M30" s="1" t="s">
        <v>7</v>
      </c>
    </row>
    <row r="31" spans="1:14" x14ac:dyDescent="0.2">
      <c r="A31" t="s">
        <v>0</v>
      </c>
      <c r="F31">
        <v>31</v>
      </c>
      <c r="G31">
        <v>11832.1869109292</v>
      </c>
      <c r="H31" s="4">
        <f>CONVERT(G31,"m","mi")</f>
        <v>7.3521800876190548</v>
      </c>
      <c r="I31">
        <v>586</v>
      </c>
      <c r="J31">
        <f>F31*5</f>
        <v>155</v>
      </c>
      <c r="K31">
        <f>CONVERT(J31,"mn","hr")</f>
        <v>2.5833333333333335</v>
      </c>
      <c r="M31" t="s">
        <v>22</v>
      </c>
      <c r="N31">
        <f>SUM(F52:F67)</f>
        <v>536</v>
      </c>
    </row>
    <row r="32" spans="1:14" x14ac:dyDescent="0.2">
      <c r="A32" t="s">
        <v>0</v>
      </c>
      <c r="F32">
        <v>37</v>
      </c>
      <c r="G32">
        <v>26618.246963358801</v>
      </c>
      <c r="H32" s="4">
        <f>CONVERT(G32,"m","mi")</f>
        <v>16.539811850890054</v>
      </c>
      <c r="I32">
        <v>633</v>
      </c>
      <c r="J32">
        <f>F32*5</f>
        <v>185</v>
      </c>
      <c r="K32">
        <f>CONVERT(J32,"mn","hr")</f>
        <v>3.0833333333333335</v>
      </c>
      <c r="M32" t="s">
        <v>18</v>
      </c>
      <c r="N32">
        <f>SUM(J52:J67)</f>
        <v>2680</v>
      </c>
    </row>
    <row r="33" spans="1:14" x14ac:dyDescent="0.2">
      <c r="A33" t="s">
        <v>0</v>
      </c>
      <c r="F33">
        <v>35</v>
      </c>
      <c r="G33">
        <v>19429.976493488299</v>
      </c>
      <c r="H33" s="4">
        <f>CONVERT(G33,"m","mi")</f>
        <v>12.073227658902198</v>
      </c>
      <c r="I33">
        <v>678</v>
      </c>
      <c r="J33">
        <f>F33*5</f>
        <v>175</v>
      </c>
      <c r="K33">
        <f>CONVERT(J33,"mn","hr")</f>
        <v>2.9166666666666665</v>
      </c>
      <c r="M33" t="s">
        <v>19</v>
      </c>
      <c r="N33">
        <f>SUM(K52:K67)</f>
        <v>44.666666666666664</v>
      </c>
    </row>
    <row r="34" spans="1:14" x14ac:dyDescent="0.2">
      <c r="A34" t="s">
        <v>0</v>
      </c>
      <c r="F34">
        <v>37</v>
      </c>
      <c r="G34">
        <v>24815.649127231602</v>
      </c>
      <c r="H34" s="4">
        <f>CONVERT(G34,"m","mi")</f>
        <v>15.419729484331258</v>
      </c>
      <c r="I34" s="2">
        <v>725</v>
      </c>
      <c r="J34">
        <f>F34*5</f>
        <v>185</v>
      </c>
      <c r="K34">
        <f>CONVERT(J34,"mn","hr")</f>
        <v>3.0833333333333335</v>
      </c>
      <c r="M34" t="s">
        <v>17</v>
      </c>
      <c r="N34">
        <f>SUM(G52:G67)</f>
        <v>294634.65819580114</v>
      </c>
    </row>
    <row r="35" spans="1:14" x14ac:dyDescent="0.2">
      <c r="A35" t="s">
        <v>6</v>
      </c>
      <c r="F35">
        <v>29</v>
      </c>
      <c r="G35">
        <v>8420.6141375888892</v>
      </c>
      <c r="H35" s="4">
        <f>CONVERT(G35,"m","mi")</f>
        <v>5.2323270460441575</v>
      </c>
      <c r="I35" s="3">
        <v>38</v>
      </c>
      <c r="J35">
        <f>F35*5</f>
        <v>145</v>
      </c>
      <c r="K35">
        <f>CONVERT(J35,"mn","hr")</f>
        <v>2.4166666666666665</v>
      </c>
      <c r="M35" t="s">
        <v>21</v>
      </c>
      <c r="N35">
        <f t="shared" ref="N35:N42" si="1">N34/1000</f>
        <v>294.63465819580114</v>
      </c>
    </row>
    <row r="36" spans="1:14" x14ac:dyDescent="0.2">
      <c r="A36" t="s">
        <v>6</v>
      </c>
      <c r="F36">
        <v>29</v>
      </c>
      <c r="G36">
        <v>10287.798154546699</v>
      </c>
      <c r="H36" s="4">
        <f>CONVERT(G36,"m","mi")</f>
        <v>6.3925414047877265</v>
      </c>
      <c r="I36">
        <v>77</v>
      </c>
      <c r="J36">
        <f>F36*5</f>
        <v>145</v>
      </c>
      <c r="K36">
        <f>CONVERT(J36,"mn","hr")</f>
        <v>2.4166666666666665</v>
      </c>
      <c r="M36" t="s">
        <v>16</v>
      </c>
      <c r="N36">
        <f t="shared" ref="N36" si="2">CONVERT(N34,"m","mi")</f>
        <v>183.07748883756435</v>
      </c>
    </row>
    <row r="37" spans="1:14" x14ac:dyDescent="0.2">
      <c r="A37" t="s">
        <v>6</v>
      </c>
      <c r="F37" s="3">
        <v>25</v>
      </c>
      <c r="G37">
        <v>2358.0159037489998</v>
      </c>
      <c r="H37" s="4">
        <f>CONVERT(G37,"m","mi")</f>
        <v>1.4652031534271104</v>
      </c>
      <c r="I37">
        <v>112</v>
      </c>
      <c r="J37" s="3">
        <f>F37*5</f>
        <v>125</v>
      </c>
      <c r="K37" s="3">
        <f>CONVERT(J37,"mn","hr")</f>
        <v>2.0833333333333335</v>
      </c>
      <c r="M37" s="1" t="s">
        <v>8</v>
      </c>
    </row>
    <row r="38" spans="1:14" x14ac:dyDescent="0.2">
      <c r="A38" t="s">
        <v>6</v>
      </c>
      <c r="F38">
        <v>31</v>
      </c>
      <c r="G38">
        <v>12426.239547781201</v>
      </c>
      <c r="H38" s="4">
        <f>CONVERT(G38,"m","mi")</f>
        <v>7.7213072828315141</v>
      </c>
      <c r="I38">
        <v>153</v>
      </c>
      <c r="J38">
        <f>F38*5</f>
        <v>155</v>
      </c>
      <c r="K38">
        <f>CONVERT(J38,"mn","hr")</f>
        <v>2.5833333333333335</v>
      </c>
      <c r="M38" t="s">
        <v>22</v>
      </c>
      <c r="N38">
        <f>SUM(F68:F83)</f>
        <v>560</v>
      </c>
    </row>
    <row r="39" spans="1:14" x14ac:dyDescent="0.2">
      <c r="A39" t="s">
        <v>6</v>
      </c>
      <c r="F39">
        <v>37</v>
      </c>
      <c r="G39">
        <v>24435.809129933801</v>
      </c>
      <c r="H39" s="4">
        <f>CONVERT(G39,"m","mi")</f>
        <v>15.183707852350896</v>
      </c>
      <c r="I39">
        <v>200</v>
      </c>
      <c r="J39">
        <f>F39*5</f>
        <v>185</v>
      </c>
      <c r="K39">
        <f>CONVERT(J39,"mn","hr")</f>
        <v>3.0833333333333335</v>
      </c>
      <c r="M39" t="s">
        <v>18</v>
      </c>
      <c r="N39">
        <f>SUM(J68:J83)</f>
        <v>2800</v>
      </c>
    </row>
    <row r="40" spans="1:14" x14ac:dyDescent="0.2">
      <c r="A40" t="s">
        <v>6</v>
      </c>
      <c r="F40">
        <v>31</v>
      </c>
      <c r="G40">
        <v>12780.812661974</v>
      </c>
      <c r="H40" s="4">
        <f>CONVERT(G40,"m","mi")</f>
        <v>7.941628801532798</v>
      </c>
      <c r="I40">
        <v>241</v>
      </c>
      <c r="J40">
        <f>F40*5</f>
        <v>155</v>
      </c>
      <c r="K40">
        <f>CONVERT(J40,"mn","hr")</f>
        <v>2.5833333333333335</v>
      </c>
      <c r="M40" t="s">
        <v>19</v>
      </c>
      <c r="N40">
        <f>SUM(K68:K83)</f>
        <v>46.666666666666664</v>
      </c>
    </row>
    <row r="41" spans="1:14" x14ac:dyDescent="0.2">
      <c r="A41" t="s">
        <v>6</v>
      </c>
      <c r="F41">
        <v>34</v>
      </c>
      <c r="G41">
        <v>17208.2515230428</v>
      </c>
      <c r="H41" s="4">
        <f>CONVERT(G41,"m","mi")</f>
        <v>10.692711765193023</v>
      </c>
      <c r="I41">
        <v>285</v>
      </c>
      <c r="J41">
        <f>F41*5</f>
        <v>170</v>
      </c>
      <c r="K41">
        <f>CONVERT(J41,"mn","hr")</f>
        <v>2.8333333333333335</v>
      </c>
      <c r="M41" t="s">
        <v>17</v>
      </c>
      <c r="N41">
        <f>SUM(G68:G83)</f>
        <v>337503.75575391651</v>
      </c>
    </row>
    <row r="42" spans="1:14" x14ac:dyDescent="0.2">
      <c r="A42" t="s">
        <v>6</v>
      </c>
      <c r="F42">
        <v>31</v>
      </c>
      <c r="G42">
        <v>13471.120107491201</v>
      </c>
      <c r="H42" s="4">
        <f>CONVERT(G42,"m","mi")</f>
        <v>8.3705659619641288</v>
      </c>
      <c r="I42">
        <v>326</v>
      </c>
      <c r="J42">
        <f>F42*5</f>
        <v>155</v>
      </c>
      <c r="K42">
        <f>CONVERT(J42,"mn","hr")</f>
        <v>2.5833333333333335</v>
      </c>
      <c r="M42" t="s">
        <v>21</v>
      </c>
      <c r="N42">
        <f t="shared" ref="N42" si="3">N41/1000</f>
        <v>337.50375575391649</v>
      </c>
    </row>
    <row r="43" spans="1:14" x14ac:dyDescent="0.2">
      <c r="A43" t="s">
        <v>6</v>
      </c>
      <c r="F43">
        <v>29</v>
      </c>
      <c r="G43">
        <v>8398.5964700199293</v>
      </c>
      <c r="H43" s="4">
        <f>CONVERT(G43,"m","mi")</f>
        <v>5.2186459016965481</v>
      </c>
      <c r="I43">
        <v>365</v>
      </c>
      <c r="J43">
        <f>F43*5</f>
        <v>145</v>
      </c>
      <c r="K43">
        <f>CONVERT(J43,"mn","hr")</f>
        <v>2.4166666666666665</v>
      </c>
      <c r="M43" t="s">
        <v>16</v>
      </c>
      <c r="N43">
        <f t="shared" ref="N43" si="4">CONVERT(N41,"m","mi")</f>
        <v>209.71511109738907</v>
      </c>
    </row>
    <row r="44" spans="1:14" x14ac:dyDescent="0.2">
      <c r="A44" t="s">
        <v>6</v>
      </c>
      <c r="F44">
        <v>37</v>
      </c>
      <c r="G44">
        <v>23131.565110117201</v>
      </c>
      <c r="H44" s="4">
        <f>CONVERT(G44,"m","mi")</f>
        <v>14.373288190789042</v>
      </c>
      <c r="I44">
        <v>412</v>
      </c>
      <c r="J44">
        <f>F44*5</f>
        <v>185</v>
      </c>
      <c r="K44">
        <f>CONVERT(J44,"mn","hr")</f>
        <v>3.0833333333333335</v>
      </c>
    </row>
    <row r="45" spans="1:14" x14ac:dyDescent="0.2">
      <c r="A45" t="s">
        <v>6</v>
      </c>
      <c r="F45" s="3">
        <v>25</v>
      </c>
      <c r="G45" s="3">
        <v>1014.68637369915</v>
      </c>
      <c r="H45" s="3">
        <f>CONVERT(G45,"m","mi")</f>
        <v>0.63049688177241781</v>
      </c>
      <c r="I45">
        <v>447</v>
      </c>
      <c r="J45" s="3">
        <f>F45*5</f>
        <v>125</v>
      </c>
      <c r="K45" s="3">
        <f>CONVERT(J45,"mn","hr")</f>
        <v>2.0833333333333335</v>
      </c>
    </row>
    <row r="46" spans="1:14" x14ac:dyDescent="0.2">
      <c r="A46" t="s">
        <v>6</v>
      </c>
      <c r="F46">
        <v>29</v>
      </c>
      <c r="G46">
        <v>13323.2612911857</v>
      </c>
      <c r="H46" s="4">
        <f>CONVERT(G46,"m","mi")</f>
        <v>8.2786907529935796</v>
      </c>
      <c r="I46">
        <v>486</v>
      </c>
      <c r="J46">
        <f>F46*5</f>
        <v>145</v>
      </c>
      <c r="K46">
        <f>CONVERT(J46,"mn","hr")</f>
        <v>2.4166666666666665</v>
      </c>
    </row>
    <row r="47" spans="1:14" x14ac:dyDescent="0.2">
      <c r="A47" t="s">
        <v>6</v>
      </c>
      <c r="F47">
        <v>41</v>
      </c>
      <c r="G47">
        <v>34345.522562600599</v>
      </c>
      <c r="H47" s="4">
        <f>CONVERT(G47,"m","mi")</f>
        <v>21.341318302737388</v>
      </c>
      <c r="I47">
        <v>537</v>
      </c>
      <c r="J47">
        <f>F47*5</f>
        <v>205</v>
      </c>
      <c r="K47">
        <f>CONVERT(J47,"mn","hr")</f>
        <v>3.4166666666666665</v>
      </c>
    </row>
    <row r="48" spans="1:14" x14ac:dyDescent="0.2">
      <c r="A48" t="s">
        <v>6</v>
      </c>
      <c r="F48">
        <v>29</v>
      </c>
      <c r="G48">
        <v>9864.5255380772705</v>
      </c>
      <c r="H48" s="4">
        <f>CONVERT(G48,"m","mi")</f>
        <v>6.1295319944507014</v>
      </c>
      <c r="I48">
        <v>576</v>
      </c>
      <c r="J48">
        <f>F48*5</f>
        <v>145</v>
      </c>
      <c r="K48">
        <f>CONVERT(J48,"mn","hr")</f>
        <v>2.4166666666666665</v>
      </c>
    </row>
    <row r="49" spans="1:11" x14ac:dyDescent="0.2">
      <c r="A49" t="s">
        <v>6</v>
      </c>
      <c r="F49">
        <v>27</v>
      </c>
      <c r="G49">
        <v>6763.8430081986198</v>
      </c>
      <c r="H49" s="4">
        <f>CONVERT(G49,"m","mi")</f>
        <v>4.2028571941105319</v>
      </c>
      <c r="I49">
        <v>613</v>
      </c>
      <c r="J49">
        <f>F49*5</f>
        <v>135</v>
      </c>
      <c r="K49">
        <f>CONVERT(J49,"mn","hr")</f>
        <v>2.25</v>
      </c>
    </row>
    <row r="50" spans="1:11" x14ac:dyDescent="0.2">
      <c r="A50" t="s">
        <v>6</v>
      </c>
      <c r="F50">
        <v>29</v>
      </c>
      <c r="G50">
        <v>9250.39483493224</v>
      </c>
      <c r="H50" s="4">
        <f>CONVERT(G50,"m","mi")</f>
        <v>5.7479288672479223</v>
      </c>
      <c r="I50">
        <v>652</v>
      </c>
      <c r="J50">
        <f>F50*5</f>
        <v>145</v>
      </c>
      <c r="K50">
        <f>CONVERT(J50,"mn","hr")</f>
        <v>2.4166666666666665</v>
      </c>
    </row>
    <row r="51" spans="1:11" x14ac:dyDescent="0.2">
      <c r="A51" t="s">
        <v>6</v>
      </c>
      <c r="F51">
        <v>37</v>
      </c>
      <c r="G51">
        <v>21824.874175549499</v>
      </c>
      <c r="H51" s="4">
        <f>CONVERT(G51,"m","mi")</f>
        <v>13.561348086890995</v>
      </c>
      <c r="I51">
        <v>699</v>
      </c>
      <c r="J51">
        <f>F51*5</f>
        <v>185</v>
      </c>
      <c r="K51">
        <f>CONVERT(J51,"mn","hr")</f>
        <v>3.0833333333333335</v>
      </c>
    </row>
    <row r="52" spans="1:11" x14ac:dyDescent="0.2">
      <c r="A52" t="s">
        <v>7</v>
      </c>
      <c r="F52">
        <v>33</v>
      </c>
      <c r="G52">
        <v>14159.0780078961</v>
      </c>
      <c r="H52" s="4">
        <f>CONVERT(G52,"m","mi")</f>
        <v>8.7980431827478149</v>
      </c>
      <c r="I52">
        <v>42</v>
      </c>
      <c r="J52">
        <f>F52*5</f>
        <v>165</v>
      </c>
      <c r="K52">
        <f>CONVERT(J52,"mn","hr")</f>
        <v>2.75</v>
      </c>
    </row>
    <row r="53" spans="1:11" x14ac:dyDescent="0.2">
      <c r="A53" t="s">
        <v>7</v>
      </c>
      <c r="F53">
        <v>38</v>
      </c>
      <c r="G53">
        <v>26950.386230051899</v>
      </c>
      <c r="H53" s="4">
        <f>CONVERT(G53,"m","mi")</f>
        <v>16.746193623023977</v>
      </c>
      <c r="I53">
        <v>90</v>
      </c>
      <c r="J53">
        <f>F53*5</f>
        <v>190</v>
      </c>
      <c r="K53">
        <f>CONVERT(J53,"mn","hr")</f>
        <v>3.1666666666666665</v>
      </c>
    </row>
    <row r="54" spans="1:11" x14ac:dyDescent="0.2">
      <c r="A54" t="s">
        <v>7</v>
      </c>
      <c r="F54" s="3">
        <v>25</v>
      </c>
      <c r="G54">
        <v>3133.0432648083602</v>
      </c>
      <c r="H54" s="4">
        <f>CONVERT(G54,"m","mi")</f>
        <v>1.9467828287851201</v>
      </c>
      <c r="I54">
        <v>125</v>
      </c>
      <c r="J54" s="3">
        <f>F54*5</f>
        <v>125</v>
      </c>
      <c r="K54" s="3">
        <f>CONVERT(J54,"mn","hr")</f>
        <v>2.0833333333333335</v>
      </c>
    </row>
    <row r="55" spans="1:11" x14ac:dyDescent="0.2">
      <c r="A55" t="s">
        <v>7</v>
      </c>
      <c r="F55">
        <v>35</v>
      </c>
      <c r="G55">
        <v>21297.177577107999</v>
      </c>
      <c r="H55" s="4">
        <f>CONVERT(G55,"m","mi")</f>
        <v>13.233452622377813</v>
      </c>
      <c r="I55">
        <v>170</v>
      </c>
      <c r="J55">
        <f>F55*5</f>
        <v>175</v>
      </c>
      <c r="K55">
        <f>CONVERT(J55,"mn","hr")</f>
        <v>2.9166666666666665</v>
      </c>
    </row>
    <row r="56" spans="1:11" x14ac:dyDescent="0.2">
      <c r="A56" t="s">
        <v>7</v>
      </c>
      <c r="F56">
        <v>37</v>
      </c>
      <c r="G56">
        <v>23055.570178915699</v>
      </c>
      <c r="H56" s="4">
        <f>CONVERT(G56,"m","mi")</f>
        <v>14.326067129784372</v>
      </c>
      <c r="I56">
        <v>217</v>
      </c>
      <c r="J56">
        <f>F56*5</f>
        <v>185</v>
      </c>
      <c r="K56">
        <f>CONVERT(J56,"mn","hr")</f>
        <v>3.0833333333333335</v>
      </c>
    </row>
    <row r="57" spans="1:11" x14ac:dyDescent="0.2">
      <c r="A57" t="s">
        <v>7</v>
      </c>
      <c r="F57">
        <v>34</v>
      </c>
      <c r="G57">
        <v>17208.2515230428</v>
      </c>
      <c r="H57" s="4">
        <f>CONVERT(G57,"m","mi")</f>
        <v>10.692711765193023</v>
      </c>
      <c r="I57">
        <v>261</v>
      </c>
      <c r="J57">
        <f>F57*5</f>
        <v>170</v>
      </c>
      <c r="K57">
        <f>CONVERT(J57,"mn","hr")</f>
        <v>2.8333333333333335</v>
      </c>
    </row>
    <row r="58" spans="1:11" x14ac:dyDescent="0.2">
      <c r="A58" t="s">
        <v>7</v>
      </c>
      <c r="F58">
        <v>29</v>
      </c>
      <c r="G58">
        <v>11555.231341913701</v>
      </c>
      <c r="H58" s="4">
        <f>CONVERT(G58,"m","mi")</f>
        <v>7.1800878755031254</v>
      </c>
      <c r="I58">
        <v>300</v>
      </c>
      <c r="J58">
        <f>F58*5</f>
        <v>145</v>
      </c>
      <c r="K58">
        <f>CONVERT(J58,"mn","hr")</f>
        <v>2.4166666666666665</v>
      </c>
    </row>
    <row r="59" spans="1:11" x14ac:dyDescent="0.2">
      <c r="A59" t="s">
        <v>7</v>
      </c>
      <c r="F59">
        <v>31</v>
      </c>
      <c r="G59">
        <v>13432.6104060506</v>
      </c>
      <c r="H59" s="4">
        <f>CONVERT(G59,"m","mi")</f>
        <v>8.3466371428672801</v>
      </c>
      <c r="I59">
        <v>341</v>
      </c>
      <c r="J59">
        <f>F59*5</f>
        <v>155</v>
      </c>
      <c r="K59">
        <f>CONVERT(J59,"mn","hr")</f>
        <v>2.5833333333333335</v>
      </c>
    </row>
    <row r="60" spans="1:11" x14ac:dyDescent="0.2">
      <c r="A60" t="s">
        <v>7</v>
      </c>
      <c r="F60">
        <v>37</v>
      </c>
      <c r="G60">
        <v>23701.9770750637</v>
      </c>
      <c r="H60" s="4">
        <f>CONVERT(G60,"m","mi")</f>
        <v>14.727725753514289</v>
      </c>
      <c r="I60">
        <v>388</v>
      </c>
      <c r="J60">
        <f>F60*5</f>
        <v>185</v>
      </c>
      <c r="K60">
        <f>CONVERT(J60,"mn","hr")</f>
        <v>3.0833333333333335</v>
      </c>
    </row>
    <row r="61" spans="1:11" x14ac:dyDescent="0.2">
      <c r="A61" t="s">
        <v>7</v>
      </c>
      <c r="F61" s="2">
        <v>47</v>
      </c>
      <c r="G61" s="2">
        <v>50115.2483007462</v>
      </c>
      <c r="H61" s="2">
        <f>CONVERT(G61,"m","mi")</f>
        <v>31.140171585904692</v>
      </c>
      <c r="I61">
        <v>445</v>
      </c>
      <c r="J61" s="2">
        <f>F61*5</f>
        <v>235</v>
      </c>
      <c r="K61" s="2">
        <f>CONVERT(J61,"mn","hr")</f>
        <v>3.9166666666666665</v>
      </c>
    </row>
    <row r="62" spans="1:11" x14ac:dyDescent="0.2">
      <c r="A62" t="s">
        <v>7</v>
      </c>
      <c r="F62">
        <v>29</v>
      </c>
      <c r="G62">
        <v>13323.2612911857</v>
      </c>
      <c r="H62" s="4">
        <f>CONVERT(G62,"m","mi")</f>
        <v>8.2786907529935796</v>
      </c>
      <c r="I62">
        <v>484</v>
      </c>
      <c r="J62">
        <f>F62*5</f>
        <v>145</v>
      </c>
      <c r="K62">
        <f>CONVERT(J62,"mn","hr")</f>
        <v>2.4166666666666665</v>
      </c>
    </row>
    <row r="63" spans="1:11" x14ac:dyDescent="0.2">
      <c r="A63" t="s">
        <v>7</v>
      </c>
      <c r="F63">
        <v>33</v>
      </c>
      <c r="G63">
        <v>16841.025452243099</v>
      </c>
      <c r="H63" s="4">
        <f>CONVERT(G63,"m","mi")</f>
        <v>10.464528063759582</v>
      </c>
      <c r="I63">
        <v>527</v>
      </c>
      <c r="J63">
        <f>F63*5</f>
        <v>165</v>
      </c>
      <c r="K63">
        <f>CONVERT(J63,"mn","hr")</f>
        <v>2.75</v>
      </c>
    </row>
    <row r="64" spans="1:11" x14ac:dyDescent="0.2">
      <c r="A64" t="s">
        <v>7</v>
      </c>
      <c r="F64">
        <v>41</v>
      </c>
      <c r="G64">
        <v>31514.037521523998</v>
      </c>
      <c r="H64" s="4">
        <f>CONVERT(G64,"m","mi")</f>
        <v>19.581915066961447</v>
      </c>
      <c r="I64">
        <v>578</v>
      </c>
      <c r="J64">
        <f>F64*5</f>
        <v>205</v>
      </c>
      <c r="K64">
        <f>CONVERT(J64,"mn","hr")</f>
        <v>3.4166666666666665</v>
      </c>
    </row>
    <row r="65" spans="1:11" x14ac:dyDescent="0.2">
      <c r="A65" t="s">
        <v>7</v>
      </c>
      <c r="F65">
        <v>27</v>
      </c>
      <c r="G65">
        <v>6763.8430081986198</v>
      </c>
      <c r="H65" s="4">
        <f>CONVERT(G65,"m","mi")</f>
        <v>4.2028571941105319</v>
      </c>
      <c r="I65">
        <v>615</v>
      </c>
      <c r="J65">
        <f>F65*5</f>
        <v>135</v>
      </c>
      <c r="K65">
        <f>CONVERT(J65,"mn","hr")</f>
        <v>2.25</v>
      </c>
    </row>
    <row r="66" spans="1:11" x14ac:dyDescent="0.2">
      <c r="A66" t="s">
        <v>7</v>
      </c>
      <c r="F66">
        <v>29</v>
      </c>
      <c r="G66">
        <v>9250.39483493224</v>
      </c>
      <c r="H66" s="4">
        <f>CONVERT(G66,"m","mi")</f>
        <v>5.7479288672479223</v>
      </c>
      <c r="I66">
        <v>654</v>
      </c>
      <c r="J66">
        <f>F66*5</f>
        <v>145</v>
      </c>
      <c r="K66">
        <f>CONVERT(J66,"mn","hr")</f>
        <v>2.4166666666666665</v>
      </c>
    </row>
    <row r="67" spans="1:11" x14ac:dyDescent="0.2">
      <c r="A67" t="s">
        <v>7</v>
      </c>
      <c r="F67">
        <v>31</v>
      </c>
      <c r="G67">
        <v>12333.5221821204</v>
      </c>
      <c r="H67" s="4">
        <f>CONVERT(G67,"m","mi")</f>
        <v>7.6636953827897578</v>
      </c>
      <c r="I67">
        <v>695</v>
      </c>
      <c r="J67">
        <f>F67*5</f>
        <v>155</v>
      </c>
      <c r="K67">
        <f>CONVERT(J67,"mn","hr")</f>
        <v>2.5833333333333335</v>
      </c>
    </row>
    <row r="68" spans="1:11" x14ac:dyDescent="0.2">
      <c r="A68" t="s">
        <v>8</v>
      </c>
      <c r="F68">
        <v>29</v>
      </c>
      <c r="G68">
        <v>8420.6141375888892</v>
      </c>
      <c r="H68" s="4">
        <f>CONVERT(G68,"m","mi")</f>
        <v>5.2323270460441575</v>
      </c>
      <c r="I68" s="3">
        <v>38</v>
      </c>
      <c r="J68">
        <f>F68*5</f>
        <v>145</v>
      </c>
      <c r="K68">
        <f>CONVERT(J68,"mn","hr")</f>
        <v>2.4166666666666665</v>
      </c>
    </row>
    <row r="69" spans="1:11" x14ac:dyDescent="0.2">
      <c r="A69" t="s">
        <v>8</v>
      </c>
      <c r="F69">
        <v>31</v>
      </c>
      <c r="G69">
        <v>11839.383151440399</v>
      </c>
      <c r="H69" s="4">
        <f>CONVERT(G69,"m","mi")</f>
        <v>7.3566516241651243</v>
      </c>
      <c r="I69">
        <v>79</v>
      </c>
      <c r="J69">
        <f>F69*5</f>
        <v>155</v>
      </c>
      <c r="K69">
        <f>CONVERT(J69,"mn","hr")</f>
        <v>2.5833333333333335</v>
      </c>
    </row>
    <row r="70" spans="1:11" x14ac:dyDescent="0.2">
      <c r="A70" t="s">
        <v>8</v>
      </c>
      <c r="F70">
        <v>37</v>
      </c>
      <c r="G70">
        <v>24078.8005476732</v>
      </c>
      <c r="H70" s="4">
        <f>CONVERT(G70,"m","mi")</f>
        <v>14.961873003952666</v>
      </c>
      <c r="I70">
        <v>126</v>
      </c>
      <c r="J70">
        <f>F70*5</f>
        <v>185</v>
      </c>
      <c r="K70">
        <f>CONVERT(J70,"mn","hr")</f>
        <v>3.0833333333333335</v>
      </c>
    </row>
    <row r="71" spans="1:11" x14ac:dyDescent="0.2">
      <c r="A71" t="s">
        <v>8</v>
      </c>
      <c r="F71">
        <v>35</v>
      </c>
      <c r="G71">
        <v>21297.177577107999</v>
      </c>
      <c r="H71" s="4">
        <f>CONVERT(G71,"m","mi")</f>
        <v>13.233452622377813</v>
      </c>
      <c r="I71">
        <v>171</v>
      </c>
      <c r="J71">
        <f>F71*5</f>
        <v>175</v>
      </c>
      <c r="K71">
        <f>CONVERT(J71,"mn","hr")</f>
        <v>2.9166666666666665</v>
      </c>
    </row>
    <row r="72" spans="1:11" x14ac:dyDescent="0.2">
      <c r="A72" t="s">
        <v>8</v>
      </c>
      <c r="F72">
        <v>29</v>
      </c>
      <c r="G72">
        <v>9929.4685114106596</v>
      </c>
      <c r="H72" s="4">
        <f>CONVERT(G72,"m","mi")</f>
        <v>6.169885687218307</v>
      </c>
      <c r="I72">
        <v>210</v>
      </c>
      <c r="J72">
        <f>F72*5</f>
        <v>145</v>
      </c>
      <c r="K72">
        <f>CONVERT(J72,"mn","hr")</f>
        <v>2.4166666666666665</v>
      </c>
    </row>
    <row r="73" spans="1:11" x14ac:dyDescent="0.2">
      <c r="A73" t="s">
        <v>8</v>
      </c>
      <c r="F73">
        <v>37</v>
      </c>
      <c r="G73">
        <v>25228.419047389802</v>
      </c>
      <c r="H73" s="4">
        <f>CONVERT(G73,"m","mi")</f>
        <v>15.676212821739666</v>
      </c>
      <c r="I73">
        <v>257</v>
      </c>
      <c r="J73">
        <f>F73*5</f>
        <v>185</v>
      </c>
      <c r="K73">
        <f>CONVERT(J73,"mn","hr")</f>
        <v>3.0833333333333335</v>
      </c>
    </row>
    <row r="74" spans="1:11" x14ac:dyDescent="0.2">
      <c r="A74" t="s">
        <v>8</v>
      </c>
      <c r="F74">
        <v>29</v>
      </c>
      <c r="G74">
        <v>11555.231341913701</v>
      </c>
      <c r="H74" s="4">
        <f>CONVERT(G74,"m","mi")</f>
        <v>7.1800878755031254</v>
      </c>
      <c r="I74">
        <v>296</v>
      </c>
      <c r="J74">
        <f>F74*5</f>
        <v>145</v>
      </c>
      <c r="K74">
        <f>CONVERT(J74,"mn","hr")</f>
        <v>2.4166666666666665</v>
      </c>
    </row>
    <row r="75" spans="1:11" x14ac:dyDescent="0.2">
      <c r="A75" t="s">
        <v>8</v>
      </c>
      <c r="F75">
        <v>41</v>
      </c>
      <c r="G75">
        <v>31949.4571606924</v>
      </c>
      <c r="H75" s="4">
        <f>CONVERT(G75,"m","mi")</f>
        <v>19.852472287275063</v>
      </c>
      <c r="I75">
        <v>347</v>
      </c>
      <c r="J75">
        <f>F75*5</f>
        <v>205</v>
      </c>
      <c r="K75">
        <f>CONVERT(J75,"mn","hr")</f>
        <v>3.4166666666666665</v>
      </c>
    </row>
    <row r="76" spans="1:11" x14ac:dyDescent="0.2">
      <c r="A76" t="s">
        <v>8</v>
      </c>
      <c r="F76">
        <v>31</v>
      </c>
      <c r="G76">
        <v>11381.600881308899</v>
      </c>
      <c r="H76" s="4">
        <f>CONVERT(G76,"m","mi")</f>
        <v>7.0721989091884021</v>
      </c>
      <c r="I76">
        <v>388</v>
      </c>
      <c r="J76">
        <f>F76*5</f>
        <v>155</v>
      </c>
      <c r="K76">
        <f>CONVERT(J76,"mn","hr")</f>
        <v>2.5833333333333335</v>
      </c>
    </row>
    <row r="77" spans="1:11" x14ac:dyDescent="0.2">
      <c r="A77" t="s">
        <v>8</v>
      </c>
      <c r="F77" s="2">
        <v>47</v>
      </c>
      <c r="G77" s="2">
        <v>50115.2483007462</v>
      </c>
      <c r="H77" s="2">
        <f>CONVERT(G77,"m","mi")</f>
        <v>31.140171585904692</v>
      </c>
      <c r="I77">
        <v>445</v>
      </c>
      <c r="J77" s="2">
        <f>F77*5</f>
        <v>235</v>
      </c>
      <c r="K77" s="2">
        <f>CONVERT(J77,"mn","hr")</f>
        <v>3.9166666666666665</v>
      </c>
    </row>
    <row r="78" spans="1:11" x14ac:dyDescent="0.2">
      <c r="A78" t="s">
        <v>8</v>
      </c>
      <c r="F78">
        <v>37</v>
      </c>
      <c r="G78">
        <v>23840.780960018899</v>
      </c>
      <c r="H78" s="4">
        <f>CONVERT(G78,"m","mi")</f>
        <v>14.813974488996076</v>
      </c>
      <c r="I78">
        <v>492</v>
      </c>
      <c r="J78">
        <f>F78*5</f>
        <v>185</v>
      </c>
      <c r="K78">
        <f>CONVERT(J78,"mn","hr")</f>
        <v>3.0833333333333335</v>
      </c>
    </row>
    <row r="79" spans="1:11" x14ac:dyDescent="0.2">
      <c r="A79" t="s">
        <v>8</v>
      </c>
      <c r="F79">
        <v>43</v>
      </c>
      <c r="G79">
        <v>39525.034936702403</v>
      </c>
      <c r="H79" s="4">
        <f>CONVERT(G79,"m","mi")</f>
        <v>24.559718081841048</v>
      </c>
      <c r="I79">
        <v>545</v>
      </c>
      <c r="J79">
        <f>F79*5</f>
        <v>215</v>
      </c>
      <c r="K79">
        <f>CONVERT(J79,"mn","hr")</f>
        <v>3.5833333333333335</v>
      </c>
    </row>
    <row r="80" spans="1:11" x14ac:dyDescent="0.2">
      <c r="A80" t="s">
        <v>8</v>
      </c>
      <c r="F80">
        <v>33</v>
      </c>
      <c r="G80">
        <v>13738.8747685</v>
      </c>
      <c r="H80" s="4">
        <f>CONVERT(G80,"m","mi")</f>
        <v>8.5369409949022703</v>
      </c>
      <c r="I80">
        <v>588</v>
      </c>
      <c r="J80">
        <f>F80*5</f>
        <v>165</v>
      </c>
      <c r="K80">
        <f>CONVERT(J80,"mn","hr")</f>
        <v>2.75</v>
      </c>
    </row>
    <row r="81" spans="1:11" x14ac:dyDescent="0.2">
      <c r="A81" t="s">
        <v>8</v>
      </c>
      <c r="F81">
        <v>35</v>
      </c>
      <c r="G81">
        <v>22331.072864446302</v>
      </c>
      <c r="H81" s="4">
        <f>CONVERT(G81,"m","mi")</f>
        <v>13.875885369719773</v>
      </c>
      <c r="I81">
        <v>633</v>
      </c>
      <c r="J81">
        <f>F81*5</f>
        <v>175</v>
      </c>
      <c r="K81">
        <f>CONVERT(J81,"mn","hr")</f>
        <v>2.9166666666666665</v>
      </c>
    </row>
    <row r="82" spans="1:11" x14ac:dyDescent="0.2">
      <c r="A82" t="s">
        <v>8</v>
      </c>
      <c r="F82">
        <v>35</v>
      </c>
      <c r="G82">
        <v>19429.976493488299</v>
      </c>
      <c r="H82" s="4">
        <f>CONVERT(G82,"m","mi")</f>
        <v>12.073227658902198</v>
      </c>
      <c r="I82">
        <v>678</v>
      </c>
      <c r="J82">
        <f>F82*5</f>
        <v>175</v>
      </c>
      <c r="K82">
        <f>CONVERT(J82,"mn","hr")</f>
        <v>2.9166666666666665</v>
      </c>
    </row>
    <row r="83" spans="1:11" x14ac:dyDescent="0.2">
      <c r="A83" t="s">
        <v>8</v>
      </c>
      <c r="F83">
        <v>31</v>
      </c>
      <c r="G83">
        <v>12842.6150734885</v>
      </c>
      <c r="H83" s="4">
        <f>CONVERT(G83,"m","mi")</f>
        <v>7.980031039658706</v>
      </c>
      <c r="I83">
        <v>719</v>
      </c>
      <c r="J83">
        <f>F83*5</f>
        <v>155</v>
      </c>
      <c r="K83">
        <f>CONVERT(J83,"mn","hr")</f>
        <v>2.5833333333333335</v>
      </c>
    </row>
    <row r="84" spans="1:11" x14ac:dyDescent="0.2">
      <c r="A84" t="s">
        <v>1</v>
      </c>
      <c r="F84">
        <v>33</v>
      </c>
      <c r="G84">
        <v>14159.0780078961</v>
      </c>
      <c r="H84" s="4">
        <f>CONVERT(G84,"m","mi")</f>
        <v>8.7980431827478149</v>
      </c>
      <c r="I84">
        <v>42</v>
      </c>
      <c r="J84">
        <f>F84*5</f>
        <v>165</v>
      </c>
      <c r="K84">
        <f>CONVERT(J84,"mn","hr")</f>
        <v>2.75</v>
      </c>
    </row>
    <row r="85" spans="1:11" x14ac:dyDescent="0.2">
      <c r="A85" t="s">
        <v>1</v>
      </c>
      <c r="F85">
        <v>37</v>
      </c>
      <c r="G85">
        <v>26950.386230051899</v>
      </c>
      <c r="H85" s="4">
        <f>CONVERT(G85,"m","mi")</f>
        <v>16.746193623023977</v>
      </c>
      <c r="I85">
        <v>89</v>
      </c>
      <c r="J85">
        <f>F85*5</f>
        <v>185</v>
      </c>
      <c r="K85">
        <f>CONVERT(J85,"mn","hr")</f>
        <v>3.0833333333333335</v>
      </c>
    </row>
    <row r="86" spans="1:11" x14ac:dyDescent="0.2">
      <c r="A86" t="s">
        <v>1</v>
      </c>
      <c r="F86" s="3">
        <v>25</v>
      </c>
      <c r="G86">
        <v>3133.0432648083602</v>
      </c>
      <c r="H86" s="4">
        <f>CONVERT(G86,"m","mi")</f>
        <v>1.9467828287851201</v>
      </c>
      <c r="I86">
        <v>124</v>
      </c>
      <c r="J86" s="3">
        <f>F86*5</f>
        <v>125</v>
      </c>
      <c r="K86" s="3">
        <f>CONVERT(J86,"mn","hr")</f>
        <v>2.0833333333333335</v>
      </c>
    </row>
    <row r="87" spans="1:11" x14ac:dyDescent="0.2">
      <c r="A87" t="s">
        <v>1</v>
      </c>
      <c r="F87">
        <v>31</v>
      </c>
      <c r="G87">
        <v>13722.900186295299</v>
      </c>
      <c r="H87" s="4">
        <f>CONVERT(G87,"m","mi")</f>
        <v>8.5270148497122413</v>
      </c>
      <c r="I87">
        <v>165</v>
      </c>
      <c r="J87">
        <f>F87*5</f>
        <v>155</v>
      </c>
      <c r="K87">
        <f>CONVERT(J87,"mn","hr")</f>
        <v>2.5833333333333335</v>
      </c>
    </row>
    <row r="88" spans="1:11" x14ac:dyDescent="0.2">
      <c r="A88" t="s">
        <v>1</v>
      </c>
      <c r="F88">
        <v>31</v>
      </c>
      <c r="G88">
        <v>12232.973112986399</v>
      </c>
      <c r="H88" s="4">
        <f>CONVERT(G88,"m","mi")</f>
        <v>7.6012170878236098</v>
      </c>
      <c r="I88">
        <v>206</v>
      </c>
      <c r="J88">
        <f>F88*5</f>
        <v>155</v>
      </c>
      <c r="K88">
        <f>CONVERT(J88,"mn","hr")</f>
        <v>2.5833333333333335</v>
      </c>
    </row>
    <row r="89" spans="1:11" x14ac:dyDescent="0.2">
      <c r="A89" t="s">
        <v>1</v>
      </c>
      <c r="F89">
        <v>39</v>
      </c>
      <c r="G89">
        <v>26851.735054958801</v>
      </c>
      <c r="H89" s="4">
        <f>CONVERT(G89,"m","mi")</f>
        <v>16.684894624740764</v>
      </c>
      <c r="I89">
        <v>255</v>
      </c>
      <c r="J89">
        <f>F89*5</f>
        <v>195</v>
      </c>
      <c r="K89">
        <f>CONVERT(J89,"mn","hr")</f>
        <v>3.25</v>
      </c>
    </row>
    <row r="90" spans="1:11" x14ac:dyDescent="0.2">
      <c r="A90" t="s">
        <v>1</v>
      </c>
      <c r="F90">
        <v>37</v>
      </c>
      <c r="G90">
        <v>24319.048247540999</v>
      </c>
      <c r="H90" s="4">
        <f>CONVERT(G90,"m","mi")</f>
        <v>15.111156003651798</v>
      </c>
      <c r="I90">
        <v>302</v>
      </c>
      <c r="J90">
        <f>F90*5</f>
        <v>185</v>
      </c>
      <c r="K90">
        <f>CONVERT(J90,"mn","hr")</f>
        <v>3.0833333333333335</v>
      </c>
    </row>
    <row r="91" spans="1:11" x14ac:dyDescent="0.2">
      <c r="A91" t="s">
        <v>1</v>
      </c>
      <c r="F91">
        <v>31</v>
      </c>
      <c r="G91">
        <v>13432.6104060506</v>
      </c>
      <c r="H91" s="4">
        <f>CONVERT(G91,"m","mi")</f>
        <v>8.3466371428672801</v>
      </c>
      <c r="I91">
        <v>343</v>
      </c>
      <c r="J91">
        <f>F91*5</f>
        <v>155</v>
      </c>
      <c r="K91">
        <f>CONVERT(J91,"mn","hr")</f>
        <v>2.5833333333333335</v>
      </c>
    </row>
    <row r="92" spans="1:11" x14ac:dyDescent="0.2">
      <c r="A92" t="s">
        <v>1</v>
      </c>
      <c r="F92">
        <v>31</v>
      </c>
      <c r="G92">
        <v>11381.600881308899</v>
      </c>
      <c r="H92" s="4">
        <f>CONVERT(G92,"m","mi")</f>
        <v>7.0721989091884021</v>
      </c>
      <c r="I92">
        <v>384</v>
      </c>
      <c r="J92">
        <f>F92*5</f>
        <v>155</v>
      </c>
      <c r="K92">
        <f>CONVERT(J92,"mn","hr")</f>
        <v>2.5833333333333335</v>
      </c>
    </row>
    <row r="93" spans="1:11" x14ac:dyDescent="0.2">
      <c r="A93" t="s">
        <v>1</v>
      </c>
      <c r="F93" s="2">
        <v>47</v>
      </c>
      <c r="G93" s="2">
        <v>50115.2483007462</v>
      </c>
      <c r="H93" s="2">
        <f>CONVERT(G93,"m","mi")</f>
        <v>31.140171585904692</v>
      </c>
      <c r="I93">
        <v>441</v>
      </c>
      <c r="J93" s="2">
        <f>F93*5</f>
        <v>235</v>
      </c>
      <c r="K93" s="2">
        <f>CONVERT(J93,"mn","hr")</f>
        <v>3.9166666666666665</v>
      </c>
    </row>
    <row r="94" spans="1:11" x14ac:dyDescent="0.2">
      <c r="A94" t="s">
        <v>1</v>
      </c>
      <c r="F94">
        <v>39</v>
      </c>
      <c r="G94">
        <v>26584.7966854882</v>
      </c>
      <c r="H94" s="4">
        <f>CONVERT(G94,"m","mi")</f>
        <v>16.519026811848928</v>
      </c>
      <c r="I94">
        <v>490</v>
      </c>
      <c r="J94">
        <f>F94*5</f>
        <v>195</v>
      </c>
      <c r="K94">
        <f>CONVERT(J94,"mn","hr")</f>
        <v>3.25</v>
      </c>
    </row>
    <row r="95" spans="1:11" x14ac:dyDescent="0.2">
      <c r="A95" t="s">
        <v>1</v>
      </c>
      <c r="F95">
        <v>43</v>
      </c>
      <c r="G95">
        <v>39525.034936702403</v>
      </c>
      <c r="H95" s="4">
        <f>CONVERT(G95,"m","mi")</f>
        <v>24.559718081841048</v>
      </c>
      <c r="I95">
        <v>543</v>
      </c>
      <c r="J95">
        <f>F95*5</f>
        <v>215</v>
      </c>
      <c r="K95">
        <f>CONVERT(J95,"mn","hr")</f>
        <v>3.5833333333333335</v>
      </c>
    </row>
    <row r="96" spans="1:11" x14ac:dyDescent="0.2">
      <c r="A96" t="s">
        <v>1</v>
      </c>
      <c r="F96">
        <v>29</v>
      </c>
      <c r="G96">
        <v>9864.5255380772705</v>
      </c>
      <c r="H96" s="4">
        <f>CONVERT(G96,"m","mi")</f>
        <v>6.1295319944507014</v>
      </c>
      <c r="I96">
        <v>582</v>
      </c>
      <c r="J96">
        <f>F96*5</f>
        <v>145</v>
      </c>
      <c r="K96">
        <f>CONVERT(J96,"mn","hr")</f>
        <v>2.4166666666666665</v>
      </c>
    </row>
    <row r="97" spans="1:11" x14ac:dyDescent="0.2">
      <c r="A97" t="s">
        <v>1</v>
      </c>
      <c r="F97">
        <v>37</v>
      </c>
      <c r="G97">
        <v>26618.246963358801</v>
      </c>
      <c r="H97" s="4">
        <f>CONVERT(G97,"m","mi")</f>
        <v>16.539811850890054</v>
      </c>
      <c r="I97">
        <v>629</v>
      </c>
      <c r="J97">
        <f>F97*5</f>
        <v>185</v>
      </c>
      <c r="K97">
        <f>CONVERT(J97,"mn","hr")</f>
        <v>3.0833333333333335</v>
      </c>
    </row>
    <row r="98" spans="1:11" x14ac:dyDescent="0.2">
      <c r="A98" t="s">
        <v>1</v>
      </c>
      <c r="F98">
        <v>29</v>
      </c>
      <c r="G98">
        <v>9250.39483493224</v>
      </c>
      <c r="H98" s="4">
        <f>CONVERT(G98,"m","mi")</f>
        <v>5.7479288672479223</v>
      </c>
      <c r="I98">
        <v>668</v>
      </c>
      <c r="J98">
        <f>F98*5</f>
        <v>145</v>
      </c>
      <c r="K98">
        <f>CONVERT(J98,"mn","hr")</f>
        <v>2.4166666666666665</v>
      </c>
    </row>
    <row r="99" spans="1:11" x14ac:dyDescent="0.2">
      <c r="A99" t="s">
        <v>1</v>
      </c>
      <c r="F99">
        <v>37</v>
      </c>
      <c r="G99">
        <v>24815.649127231602</v>
      </c>
      <c r="H99" s="4">
        <f>CONVERT(G99,"m","mi")</f>
        <v>15.419729484331258</v>
      </c>
      <c r="I99">
        <v>715</v>
      </c>
      <c r="J99">
        <f>F99*5</f>
        <v>185</v>
      </c>
      <c r="K99">
        <f>CONVERT(J99,"mn","hr")</f>
        <v>3.0833333333333335</v>
      </c>
    </row>
    <row r="100" spans="1:11" x14ac:dyDescent="0.2">
      <c r="A100" t="s">
        <v>2</v>
      </c>
      <c r="F100">
        <v>29</v>
      </c>
      <c r="G100">
        <v>8420.6141375888892</v>
      </c>
      <c r="H100" s="4">
        <f>CONVERT(G100,"m","mi")</f>
        <v>5.2323270460441575</v>
      </c>
      <c r="I100" s="3">
        <v>38</v>
      </c>
      <c r="J100">
        <f>F100*5</f>
        <v>145</v>
      </c>
      <c r="K100">
        <f>CONVERT(J100,"mn","hr")</f>
        <v>2.4166666666666665</v>
      </c>
    </row>
    <row r="101" spans="1:11" x14ac:dyDescent="0.2">
      <c r="A101" t="s">
        <v>2</v>
      </c>
      <c r="F101">
        <v>29</v>
      </c>
      <c r="G101">
        <v>10287.798154546699</v>
      </c>
      <c r="H101" s="4">
        <f>CONVERT(G101,"m","mi")</f>
        <v>6.3925414047877265</v>
      </c>
      <c r="I101">
        <v>77</v>
      </c>
      <c r="J101">
        <f>F101*5</f>
        <v>145</v>
      </c>
      <c r="K101">
        <f>CONVERT(J101,"mn","hr")</f>
        <v>2.4166666666666665</v>
      </c>
    </row>
    <row r="102" spans="1:11" x14ac:dyDescent="0.2">
      <c r="A102" t="s">
        <v>2</v>
      </c>
      <c r="F102" s="3">
        <v>25</v>
      </c>
      <c r="G102">
        <v>2358.0159037489998</v>
      </c>
      <c r="H102" s="4">
        <f>CONVERT(G102,"m","mi")</f>
        <v>1.4652031534271104</v>
      </c>
      <c r="I102">
        <v>112</v>
      </c>
      <c r="J102" s="3">
        <f>F102*5</f>
        <v>125</v>
      </c>
      <c r="K102" s="3">
        <f>CONVERT(J102,"mn","hr")</f>
        <v>2.0833333333333335</v>
      </c>
    </row>
    <row r="103" spans="1:11" x14ac:dyDescent="0.2">
      <c r="A103" t="s">
        <v>2</v>
      </c>
      <c r="F103">
        <v>31</v>
      </c>
      <c r="G103">
        <v>13722.900186295299</v>
      </c>
      <c r="H103" s="4">
        <f>CONVERT(G103,"m","mi")</f>
        <v>8.5270148497122413</v>
      </c>
      <c r="I103">
        <v>153</v>
      </c>
      <c r="J103">
        <f>F103*5</f>
        <v>155</v>
      </c>
      <c r="K103">
        <f>CONVERT(J103,"mn","hr")</f>
        <v>2.5833333333333335</v>
      </c>
    </row>
    <row r="104" spans="1:11" x14ac:dyDescent="0.2">
      <c r="A104" t="s">
        <v>2</v>
      </c>
      <c r="F104">
        <v>29</v>
      </c>
      <c r="G104">
        <v>8869.4338777824196</v>
      </c>
      <c r="H104" s="4">
        <f>CONVERT(G104,"m","mi")</f>
        <v>5.5112107031078628</v>
      </c>
      <c r="I104">
        <v>192</v>
      </c>
      <c r="J104">
        <f>F104*5</f>
        <v>145</v>
      </c>
      <c r="K104">
        <f>CONVERT(J104,"mn","hr")</f>
        <v>2.4166666666666665</v>
      </c>
    </row>
    <row r="105" spans="1:11" x14ac:dyDescent="0.2">
      <c r="A105" t="s">
        <v>2</v>
      </c>
      <c r="F105">
        <v>31</v>
      </c>
      <c r="G105">
        <v>12780.812661974</v>
      </c>
      <c r="H105" s="4">
        <f>CONVERT(G105,"m","mi")</f>
        <v>7.941628801532798</v>
      </c>
      <c r="I105">
        <v>233</v>
      </c>
      <c r="J105">
        <f>F105*5</f>
        <v>155</v>
      </c>
      <c r="K105">
        <f>CONVERT(J105,"mn","hr")</f>
        <v>2.5833333333333335</v>
      </c>
    </row>
    <row r="106" spans="1:11" x14ac:dyDescent="0.2">
      <c r="A106" t="s">
        <v>2</v>
      </c>
      <c r="F106">
        <v>34</v>
      </c>
      <c r="G106">
        <v>17208.2515230428</v>
      </c>
      <c r="H106" s="4">
        <f>CONVERT(G106,"m","mi")</f>
        <v>10.692711765193023</v>
      </c>
      <c r="I106">
        <v>277</v>
      </c>
      <c r="J106">
        <f>F106*5</f>
        <v>170</v>
      </c>
      <c r="K106">
        <f>CONVERT(J106,"mn","hr")</f>
        <v>2.8333333333333335</v>
      </c>
    </row>
    <row r="107" spans="1:11" x14ac:dyDescent="0.2">
      <c r="A107" t="s">
        <v>2</v>
      </c>
      <c r="F107">
        <v>29</v>
      </c>
      <c r="G107">
        <v>11555.231341913701</v>
      </c>
      <c r="H107" s="4">
        <f>CONVERT(G107,"m","mi")</f>
        <v>7.1800878755031254</v>
      </c>
      <c r="I107">
        <v>316</v>
      </c>
      <c r="J107">
        <f>F107*5</f>
        <v>145</v>
      </c>
      <c r="K107">
        <f>CONVERT(J107,"mn","hr")</f>
        <v>2.4166666666666665</v>
      </c>
    </row>
    <row r="108" spans="1:11" x14ac:dyDescent="0.2">
      <c r="A108" t="s">
        <v>2</v>
      </c>
      <c r="F108">
        <v>31</v>
      </c>
      <c r="G108">
        <v>13432.6104060506</v>
      </c>
      <c r="H108" s="4">
        <f>CONVERT(G108,"m","mi")</f>
        <v>8.3466371428672801</v>
      </c>
      <c r="I108">
        <v>357</v>
      </c>
      <c r="J108">
        <f>F108*5</f>
        <v>155</v>
      </c>
      <c r="K108">
        <f>CONVERT(J108,"mn","hr")</f>
        <v>2.5833333333333335</v>
      </c>
    </row>
    <row r="109" spans="1:11" x14ac:dyDescent="0.2">
      <c r="A109" t="s">
        <v>2</v>
      </c>
      <c r="F109">
        <v>37</v>
      </c>
      <c r="G109">
        <v>23131.565110117201</v>
      </c>
      <c r="H109" s="4">
        <f>CONVERT(G109,"m","mi")</f>
        <v>14.373288190789042</v>
      </c>
      <c r="I109">
        <v>404</v>
      </c>
      <c r="J109">
        <f>F109*5</f>
        <v>185</v>
      </c>
      <c r="K109">
        <f>CONVERT(J109,"mn","hr")</f>
        <v>3.0833333333333335</v>
      </c>
    </row>
    <row r="110" spans="1:11" x14ac:dyDescent="0.2">
      <c r="A110" t="s">
        <v>2</v>
      </c>
      <c r="F110" s="3">
        <v>25</v>
      </c>
      <c r="G110" s="3">
        <v>1014.68637369915</v>
      </c>
      <c r="H110" s="3">
        <f>CONVERT(G110,"m","mi")</f>
        <v>0.63049688177241781</v>
      </c>
      <c r="I110">
        <v>439</v>
      </c>
      <c r="J110" s="3">
        <f>F110*5</f>
        <v>125</v>
      </c>
      <c r="K110" s="3">
        <f>CONVERT(J110,"mn","hr")</f>
        <v>2.0833333333333335</v>
      </c>
    </row>
    <row r="111" spans="1:11" x14ac:dyDescent="0.2">
      <c r="A111" t="s">
        <v>2</v>
      </c>
      <c r="F111">
        <v>39</v>
      </c>
      <c r="G111">
        <v>26584.7966854882</v>
      </c>
      <c r="H111" s="4">
        <f>CONVERT(G111,"m","mi")</f>
        <v>16.519026811848928</v>
      </c>
      <c r="I111">
        <v>488</v>
      </c>
      <c r="J111">
        <f>F111*5</f>
        <v>195</v>
      </c>
      <c r="K111">
        <f>CONVERT(J111,"mn","hr")</f>
        <v>3.25</v>
      </c>
    </row>
    <row r="112" spans="1:11" x14ac:dyDescent="0.2">
      <c r="A112" t="s">
        <v>2</v>
      </c>
      <c r="F112">
        <v>43</v>
      </c>
      <c r="G112">
        <v>39525.034936702403</v>
      </c>
      <c r="H112" s="4">
        <f>CONVERT(G112,"m","mi")</f>
        <v>24.559718081841048</v>
      </c>
      <c r="I112">
        <v>541</v>
      </c>
      <c r="J112">
        <f>F112*5</f>
        <v>215</v>
      </c>
      <c r="K112">
        <f>CONVERT(J112,"mn","hr")</f>
        <v>3.5833333333333335</v>
      </c>
    </row>
    <row r="113" spans="1:11" x14ac:dyDescent="0.2">
      <c r="A113" t="s">
        <v>2</v>
      </c>
      <c r="F113">
        <v>29</v>
      </c>
      <c r="G113">
        <v>9864.5255380772705</v>
      </c>
      <c r="H113" s="4">
        <f>CONVERT(G113,"m","mi")</f>
        <v>6.1295319944507014</v>
      </c>
      <c r="I113">
        <v>580</v>
      </c>
      <c r="J113">
        <f>F113*5</f>
        <v>145</v>
      </c>
      <c r="K113">
        <f>CONVERT(J113,"mn","hr")</f>
        <v>2.4166666666666665</v>
      </c>
    </row>
    <row r="114" spans="1:11" x14ac:dyDescent="0.2">
      <c r="A114" t="s">
        <v>2</v>
      </c>
      <c r="F114">
        <v>37</v>
      </c>
      <c r="G114">
        <v>26618.246963358801</v>
      </c>
      <c r="H114" s="4">
        <f>CONVERT(G114,"m","mi")</f>
        <v>16.539811850890054</v>
      </c>
      <c r="I114">
        <v>627</v>
      </c>
      <c r="J114">
        <f>F114*5</f>
        <v>185</v>
      </c>
      <c r="K114">
        <f>CONVERT(J114,"mn","hr")</f>
        <v>3.0833333333333335</v>
      </c>
    </row>
    <row r="115" spans="1:11" x14ac:dyDescent="0.2">
      <c r="A115" t="s">
        <v>2</v>
      </c>
      <c r="F115">
        <v>29</v>
      </c>
      <c r="G115">
        <v>9250.39483493224</v>
      </c>
      <c r="H115" s="4">
        <f>CONVERT(G115,"m","mi")</f>
        <v>5.7479288672479223</v>
      </c>
      <c r="I115">
        <v>666</v>
      </c>
      <c r="J115">
        <f>F115*5</f>
        <v>145</v>
      </c>
      <c r="K115">
        <f>CONVERT(J115,"mn","hr")</f>
        <v>2.4166666666666665</v>
      </c>
    </row>
    <row r="116" spans="1:11" x14ac:dyDescent="0.2">
      <c r="A116" t="s">
        <v>2</v>
      </c>
      <c r="F116">
        <v>37</v>
      </c>
      <c r="G116">
        <v>24815.649127231602</v>
      </c>
      <c r="H116" s="4">
        <f>CONVERT(G116,"m","mi")</f>
        <v>15.419729484331258</v>
      </c>
      <c r="I116">
        <v>713</v>
      </c>
      <c r="J116">
        <f>F116*5</f>
        <v>185</v>
      </c>
      <c r="K116">
        <f>CONVERT(J116,"mn","hr")</f>
        <v>3.0833333333333335</v>
      </c>
    </row>
    <row r="117" spans="1:11" x14ac:dyDescent="0.2">
      <c r="A117" t="s">
        <v>9</v>
      </c>
      <c r="F117">
        <v>36</v>
      </c>
      <c r="G117">
        <v>22549.4317206706</v>
      </c>
      <c r="H117" s="4">
        <f>CONVERT(G117,"m","mi")</f>
        <v>14.011567272547447</v>
      </c>
      <c r="I117">
        <v>45</v>
      </c>
      <c r="J117">
        <f>F117*5</f>
        <v>180</v>
      </c>
      <c r="K117">
        <f>CONVERT(J117,"mn","hr")</f>
        <v>3</v>
      </c>
    </row>
    <row r="118" spans="1:11" x14ac:dyDescent="0.2">
      <c r="A118" t="s">
        <v>9</v>
      </c>
      <c r="F118" s="3">
        <v>25</v>
      </c>
      <c r="G118">
        <v>2358.0159037489998</v>
      </c>
      <c r="H118" s="4">
        <f>CONVERT(G118,"m","mi")</f>
        <v>1.4652031534271104</v>
      </c>
      <c r="I118">
        <v>80</v>
      </c>
      <c r="J118" s="3">
        <f>F118*5</f>
        <v>125</v>
      </c>
      <c r="K118" s="3">
        <f>CONVERT(J118,"mn","hr")</f>
        <v>2.0833333333333335</v>
      </c>
    </row>
    <row r="119" spans="1:11" x14ac:dyDescent="0.2">
      <c r="A119" t="s">
        <v>9</v>
      </c>
      <c r="F119">
        <v>37</v>
      </c>
      <c r="G119">
        <v>24078.8005476732</v>
      </c>
      <c r="H119" s="4">
        <f>CONVERT(G119,"m","mi")</f>
        <v>14.961873003952666</v>
      </c>
      <c r="I119">
        <v>127</v>
      </c>
      <c r="J119">
        <f>F119*5</f>
        <v>185</v>
      </c>
      <c r="K119">
        <f>CONVERT(J119,"mn","hr")</f>
        <v>3.0833333333333335</v>
      </c>
    </row>
    <row r="120" spans="1:11" x14ac:dyDescent="0.2">
      <c r="A120" t="s">
        <v>9</v>
      </c>
      <c r="F120">
        <v>35</v>
      </c>
      <c r="G120">
        <v>21297.177577107999</v>
      </c>
      <c r="H120" s="4">
        <f>CONVERT(G120,"m","mi")</f>
        <v>13.233452622377813</v>
      </c>
      <c r="I120">
        <v>172</v>
      </c>
      <c r="J120">
        <f>F120*5</f>
        <v>175</v>
      </c>
      <c r="K120">
        <f>CONVERT(J120,"mn","hr")</f>
        <v>2.9166666666666665</v>
      </c>
    </row>
    <row r="121" spans="1:11" x14ac:dyDescent="0.2">
      <c r="A121" t="s">
        <v>9</v>
      </c>
      <c r="F121">
        <v>29</v>
      </c>
      <c r="G121">
        <v>9929.4685114106596</v>
      </c>
      <c r="H121" s="4">
        <f>CONVERT(G121,"m","mi")</f>
        <v>6.169885687218307</v>
      </c>
      <c r="I121">
        <v>211</v>
      </c>
      <c r="J121">
        <f>F121*5</f>
        <v>145</v>
      </c>
      <c r="K121">
        <f>CONVERT(J121,"mn","hr")</f>
        <v>2.4166666666666665</v>
      </c>
    </row>
    <row r="122" spans="1:11" x14ac:dyDescent="0.2">
      <c r="A122" t="s">
        <v>9</v>
      </c>
      <c r="F122">
        <v>39</v>
      </c>
      <c r="G122">
        <v>30462.9962921855</v>
      </c>
      <c r="H122" s="4">
        <f>CONVERT(G122,"m","mi")</f>
        <v>18.92882832519679</v>
      </c>
      <c r="I122">
        <v>260</v>
      </c>
      <c r="J122">
        <f>F122*5</f>
        <v>195</v>
      </c>
      <c r="K122">
        <f>CONVERT(J122,"mn","hr")</f>
        <v>3.25</v>
      </c>
    </row>
    <row r="123" spans="1:11" x14ac:dyDescent="0.2">
      <c r="A123" t="s">
        <v>9</v>
      </c>
      <c r="F123">
        <v>29</v>
      </c>
      <c r="G123">
        <v>11555.231341913701</v>
      </c>
      <c r="H123" s="4">
        <f>CONVERT(G123,"m","mi")</f>
        <v>7.1800878755031254</v>
      </c>
      <c r="I123">
        <v>299</v>
      </c>
      <c r="J123">
        <f>F123*5</f>
        <v>145</v>
      </c>
      <c r="K123">
        <f>CONVERT(J123,"mn","hr")</f>
        <v>2.4166666666666665</v>
      </c>
    </row>
    <row r="124" spans="1:11" x14ac:dyDescent="0.2">
      <c r="A124" t="s">
        <v>9</v>
      </c>
      <c r="F124">
        <v>41</v>
      </c>
      <c r="G124">
        <v>31949.4571606924</v>
      </c>
      <c r="H124" s="4">
        <f>CONVERT(G124,"m","mi")</f>
        <v>19.852472287275063</v>
      </c>
      <c r="I124">
        <v>350</v>
      </c>
      <c r="J124">
        <f>F124*5</f>
        <v>205</v>
      </c>
      <c r="K124">
        <f>CONVERT(J124,"mn","hr")</f>
        <v>3.4166666666666665</v>
      </c>
    </row>
    <row r="125" spans="1:11" x14ac:dyDescent="0.2">
      <c r="A125" t="s">
        <v>9</v>
      </c>
      <c r="F125">
        <v>29</v>
      </c>
      <c r="G125">
        <v>8098.2406916178697</v>
      </c>
      <c r="H125" s="4">
        <f>CONVERT(G125,"m","mi")</f>
        <v>5.0320134735754882</v>
      </c>
      <c r="I125">
        <v>389</v>
      </c>
      <c r="J125">
        <f>F125*5</f>
        <v>145</v>
      </c>
      <c r="K125">
        <f>CONVERT(J125,"mn","hr")</f>
        <v>2.4166666666666665</v>
      </c>
    </row>
    <row r="126" spans="1:11" x14ac:dyDescent="0.2">
      <c r="A126" t="s">
        <v>9</v>
      </c>
      <c r="F126" s="3">
        <v>25</v>
      </c>
      <c r="G126">
        <v>2106.7664047916001</v>
      </c>
      <c r="H126" s="4">
        <f>CONVERT(G126,"m","mi")</f>
        <v>1.3090839527109182</v>
      </c>
      <c r="I126">
        <v>424</v>
      </c>
      <c r="J126" s="3">
        <f>F126*5</f>
        <v>125</v>
      </c>
      <c r="K126" s="3">
        <f>CONVERT(J126,"mn","hr")</f>
        <v>2.0833333333333335</v>
      </c>
    </row>
    <row r="127" spans="1:11" x14ac:dyDescent="0.2">
      <c r="A127" t="s">
        <v>9</v>
      </c>
      <c r="F127">
        <v>31</v>
      </c>
      <c r="G127">
        <v>13431.9489603769</v>
      </c>
      <c r="H127" s="4">
        <f>CONVERT(G127,"m","mi")</f>
        <v>8.3462261395804127</v>
      </c>
      <c r="I127">
        <v>465</v>
      </c>
      <c r="J127">
        <f>F127*5</f>
        <v>155</v>
      </c>
      <c r="K127">
        <f>CONVERT(J127,"mn","hr")</f>
        <v>2.5833333333333335</v>
      </c>
    </row>
    <row r="128" spans="1:11" x14ac:dyDescent="0.2">
      <c r="A128" t="s">
        <v>9</v>
      </c>
      <c r="F128">
        <v>31</v>
      </c>
      <c r="G128">
        <v>11656.7215546239</v>
      </c>
      <c r="H128" s="4">
        <f>CONVERT(G128,"m","mi")</f>
        <v>7.2431509699752823</v>
      </c>
      <c r="I128">
        <v>506</v>
      </c>
      <c r="J128">
        <f>F128*5</f>
        <v>155</v>
      </c>
      <c r="K128">
        <f>CONVERT(J128,"mn","hr")</f>
        <v>2.5833333333333335</v>
      </c>
    </row>
    <row r="129" spans="1:11" x14ac:dyDescent="0.2">
      <c r="A129" t="s">
        <v>9</v>
      </c>
      <c r="F129">
        <v>41</v>
      </c>
      <c r="G129">
        <v>31514.037521523998</v>
      </c>
      <c r="H129" s="4">
        <f>CONVERT(G129,"m","mi")</f>
        <v>19.581915066961447</v>
      </c>
      <c r="I129">
        <v>557</v>
      </c>
      <c r="J129">
        <f>F129*5</f>
        <v>205</v>
      </c>
      <c r="K129">
        <f>CONVERT(J129,"mn","hr")</f>
        <v>3.4166666666666665</v>
      </c>
    </row>
    <row r="130" spans="1:11" x14ac:dyDescent="0.2">
      <c r="A130" t="s">
        <v>9</v>
      </c>
      <c r="F130">
        <v>31</v>
      </c>
      <c r="G130">
        <v>11832.1869109292</v>
      </c>
      <c r="H130" s="4">
        <f>CONVERT(G130,"m","mi")</f>
        <v>7.3521800876190548</v>
      </c>
      <c r="I130">
        <v>598</v>
      </c>
      <c r="J130">
        <f>F130*5</f>
        <v>155</v>
      </c>
      <c r="K130">
        <f>CONVERT(J130,"mn","hr")</f>
        <v>2.5833333333333335</v>
      </c>
    </row>
    <row r="131" spans="1:11" x14ac:dyDescent="0.2">
      <c r="A131" t="s">
        <v>9</v>
      </c>
      <c r="F131">
        <v>35</v>
      </c>
      <c r="G131">
        <v>22331.072864446302</v>
      </c>
      <c r="H131" s="4">
        <f>CONVERT(G131,"m","mi")</f>
        <v>13.875885369719773</v>
      </c>
      <c r="I131">
        <v>643</v>
      </c>
      <c r="J131">
        <f>F131*5</f>
        <v>175</v>
      </c>
      <c r="K131">
        <f>CONVERT(J131,"mn","hr")</f>
        <v>2.9166666666666665</v>
      </c>
    </row>
    <row r="132" spans="1:11" x14ac:dyDescent="0.2">
      <c r="A132" t="s">
        <v>9</v>
      </c>
      <c r="F132">
        <v>35</v>
      </c>
      <c r="G132">
        <v>19429.976493488299</v>
      </c>
      <c r="H132" s="4">
        <f>CONVERT(G132,"m","mi")</f>
        <v>12.073227658902198</v>
      </c>
      <c r="I132">
        <v>688</v>
      </c>
      <c r="J132">
        <f>F132*5</f>
        <v>175</v>
      </c>
      <c r="K132">
        <f>CONVERT(J132,"mn","hr")</f>
        <v>2.9166666666666665</v>
      </c>
    </row>
    <row r="133" spans="1:11" x14ac:dyDescent="0.2">
      <c r="A133" t="s">
        <v>5</v>
      </c>
      <c r="F133">
        <v>33</v>
      </c>
      <c r="G133">
        <v>14159.0780078961</v>
      </c>
      <c r="H133" s="4">
        <f>CONVERT(G133,"m","mi")</f>
        <v>8.7980431827478149</v>
      </c>
      <c r="I133">
        <v>42</v>
      </c>
      <c r="J133">
        <f>F133*5</f>
        <v>165</v>
      </c>
      <c r="K133">
        <f>CONVERT(J133,"mn","hr")</f>
        <v>2.75</v>
      </c>
    </row>
    <row r="134" spans="1:11" x14ac:dyDescent="0.2">
      <c r="A134" t="s">
        <v>5</v>
      </c>
      <c r="F134">
        <v>38</v>
      </c>
      <c r="G134">
        <v>26950.386230051899</v>
      </c>
      <c r="H134" s="4">
        <f>CONVERT(G134,"m","mi")</f>
        <v>16.746193623023977</v>
      </c>
      <c r="I134">
        <v>90</v>
      </c>
      <c r="J134">
        <f>F134*5</f>
        <v>190</v>
      </c>
      <c r="K134">
        <f>CONVERT(J134,"mn","hr")</f>
        <v>3.1666666666666665</v>
      </c>
    </row>
    <row r="135" spans="1:11" x14ac:dyDescent="0.2">
      <c r="A135" t="s">
        <v>5</v>
      </c>
      <c r="F135">
        <v>33</v>
      </c>
      <c r="G135">
        <v>16332.546517302</v>
      </c>
      <c r="H135" s="4">
        <f>CONVERT(G135,"m","mi")</f>
        <v>10.14857390172766</v>
      </c>
      <c r="I135">
        <v>133</v>
      </c>
      <c r="J135">
        <f>F135*5</f>
        <v>165</v>
      </c>
      <c r="K135">
        <f>CONVERT(J135,"mn","hr")</f>
        <v>2.75</v>
      </c>
    </row>
    <row r="136" spans="1:11" x14ac:dyDescent="0.2">
      <c r="A136" t="s">
        <v>5</v>
      </c>
      <c r="F136">
        <v>29</v>
      </c>
      <c r="G136">
        <v>8869.4338777824196</v>
      </c>
      <c r="H136" s="4">
        <f>CONVERT(G136,"m","mi")</f>
        <v>5.5112107031078628</v>
      </c>
      <c r="I136">
        <v>172</v>
      </c>
      <c r="J136">
        <f>F136*5</f>
        <v>145</v>
      </c>
      <c r="K136">
        <f>CONVERT(J136,"mn","hr")</f>
        <v>2.4166666666666665</v>
      </c>
    </row>
    <row r="137" spans="1:11" x14ac:dyDescent="0.2">
      <c r="A137" t="s">
        <v>5</v>
      </c>
      <c r="F137">
        <v>29</v>
      </c>
      <c r="G137">
        <v>9929.4685114106596</v>
      </c>
      <c r="H137" s="4">
        <f>CONVERT(G137,"m","mi")</f>
        <v>6.169885687218307</v>
      </c>
      <c r="I137">
        <v>211</v>
      </c>
      <c r="J137">
        <f>F137*5</f>
        <v>145</v>
      </c>
      <c r="K137">
        <f>CONVERT(J137,"mn","hr")</f>
        <v>2.4166666666666665</v>
      </c>
    </row>
    <row r="138" spans="1:11" x14ac:dyDescent="0.2">
      <c r="A138" t="s">
        <v>5</v>
      </c>
      <c r="F138">
        <v>40</v>
      </c>
      <c r="G138">
        <v>30462.9962921855</v>
      </c>
      <c r="H138" s="4">
        <f>CONVERT(G138,"m","mi")</f>
        <v>18.92882832519679</v>
      </c>
      <c r="I138">
        <v>261</v>
      </c>
      <c r="J138">
        <f>F138*5</f>
        <v>200</v>
      </c>
      <c r="K138">
        <f>CONVERT(J138,"mn","hr")</f>
        <v>3.3333333333333335</v>
      </c>
    </row>
    <row r="139" spans="1:11" x14ac:dyDescent="0.2">
      <c r="A139" t="s">
        <v>5</v>
      </c>
      <c r="F139">
        <v>29</v>
      </c>
      <c r="G139">
        <v>11555.231341913701</v>
      </c>
      <c r="H139" s="4">
        <f>CONVERT(G139,"m","mi")</f>
        <v>7.1800878755031254</v>
      </c>
      <c r="I139">
        <v>300</v>
      </c>
      <c r="J139">
        <f>F139*5</f>
        <v>145</v>
      </c>
      <c r="K139">
        <f>CONVERT(J139,"mn","hr")</f>
        <v>2.4166666666666665</v>
      </c>
    </row>
    <row r="140" spans="1:11" x14ac:dyDescent="0.2">
      <c r="A140" t="s">
        <v>5</v>
      </c>
      <c r="F140">
        <v>31</v>
      </c>
      <c r="G140">
        <v>13432.6104060506</v>
      </c>
      <c r="H140" s="4">
        <f>CONVERT(G140,"m","mi")</f>
        <v>8.3466371428672801</v>
      </c>
      <c r="I140">
        <v>341</v>
      </c>
      <c r="J140">
        <f>F140*5</f>
        <v>155</v>
      </c>
      <c r="K140">
        <f>CONVERT(J140,"mn","hr")</f>
        <v>2.5833333333333335</v>
      </c>
    </row>
    <row r="141" spans="1:11" x14ac:dyDescent="0.2">
      <c r="A141" t="s">
        <v>5</v>
      </c>
      <c r="F141">
        <v>39</v>
      </c>
      <c r="G141">
        <v>26701.9191424046</v>
      </c>
      <c r="H141" s="4">
        <f>CONVERT(G141,"m","mi")</f>
        <v>16.591803332540838</v>
      </c>
      <c r="I141">
        <v>390</v>
      </c>
      <c r="J141">
        <f>F141*5</f>
        <v>195</v>
      </c>
      <c r="K141">
        <f>CONVERT(J141,"mn","hr")</f>
        <v>3.25</v>
      </c>
    </row>
    <row r="142" spans="1:11" x14ac:dyDescent="0.2">
      <c r="A142" t="s">
        <v>5</v>
      </c>
      <c r="F142" s="3">
        <v>25</v>
      </c>
      <c r="G142">
        <v>2106.7664047916001</v>
      </c>
      <c r="H142" s="4">
        <f>CONVERT(G142,"m","mi")</f>
        <v>1.3090839527109182</v>
      </c>
      <c r="I142">
        <v>425</v>
      </c>
      <c r="J142" s="3">
        <f>F142*5</f>
        <v>125</v>
      </c>
      <c r="K142" s="3">
        <f>CONVERT(J142,"mn","hr")</f>
        <v>2.0833333333333335</v>
      </c>
    </row>
    <row r="143" spans="1:11" x14ac:dyDescent="0.2">
      <c r="A143" t="s">
        <v>5</v>
      </c>
      <c r="F143">
        <v>39</v>
      </c>
      <c r="G143">
        <v>26584.7966854882</v>
      </c>
      <c r="H143" s="4">
        <f>CONVERT(G143,"m","mi")</f>
        <v>16.519026811848928</v>
      </c>
      <c r="I143">
        <v>474</v>
      </c>
      <c r="J143">
        <f>F143*5</f>
        <v>195</v>
      </c>
      <c r="K143">
        <f>CONVERT(J143,"mn","hr")</f>
        <v>3.25</v>
      </c>
    </row>
    <row r="144" spans="1:11" x14ac:dyDescent="0.2">
      <c r="A144" t="s">
        <v>5</v>
      </c>
      <c r="F144">
        <v>33</v>
      </c>
      <c r="G144">
        <v>16841.025452243099</v>
      </c>
      <c r="H144" s="4">
        <f>CONVERT(G144,"m","mi")</f>
        <v>10.464528063759582</v>
      </c>
      <c r="I144">
        <v>517</v>
      </c>
      <c r="J144">
        <f>F144*5</f>
        <v>165</v>
      </c>
      <c r="K144">
        <f>CONVERT(J144,"mn","hr")</f>
        <v>2.75</v>
      </c>
    </row>
    <row r="145" spans="1:11" x14ac:dyDescent="0.2">
      <c r="A145" t="s">
        <v>5</v>
      </c>
      <c r="F145">
        <v>41</v>
      </c>
      <c r="G145">
        <v>31514.037521523998</v>
      </c>
      <c r="H145" s="4">
        <f>CONVERT(G145,"m","mi")</f>
        <v>19.581915066961447</v>
      </c>
      <c r="I145">
        <v>568</v>
      </c>
      <c r="J145">
        <f>F145*5</f>
        <v>205</v>
      </c>
      <c r="K145">
        <f>CONVERT(J145,"mn","hr")</f>
        <v>3.4166666666666665</v>
      </c>
    </row>
    <row r="146" spans="1:11" x14ac:dyDescent="0.2">
      <c r="A146" t="s">
        <v>5</v>
      </c>
      <c r="F146">
        <v>31</v>
      </c>
      <c r="G146">
        <v>11832.1869109292</v>
      </c>
      <c r="H146" s="4">
        <f>CONVERT(G146,"m","mi")</f>
        <v>7.3521800876190548</v>
      </c>
      <c r="I146">
        <v>609</v>
      </c>
      <c r="J146">
        <f>F146*5</f>
        <v>155</v>
      </c>
      <c r="K146">
        <f>CONVERT(J146,"mn","hr")</f>
        <v>2.5833333333333335</v>
      </c>
    </row>
    <row r="147" spans="1:11" x14ac:dyDescent="0.2">
      <c r="A147" t="s">
        <v>5</v>
      </c>
      <c r="F147">
        <v>31</v>
      </c>
      <c r="G147">
        <v>13403.5946478019</v>
      </c>
      <c r="H147" s="4">
        <f>CONVERT(G147,"m","mi")</f>
        <v>8.328607586570616</v>
      </c>
      <c r="I147">
        <v>650</v>
      </c>
      <c r="J147">
        <f>F147*5</f>
        <v>155</v>
      </c>
      <c r="K147">
        <f>CONVERT(J147,"mn","hr")</f>
        <v>2.5833333333333335</v>
      </c>
    </row>
    <row r="148" spans="1:11" x14ac:dyDescent="0.2">
      <c r="A148" t="s">
        <v>5</v>
      </c>
      <c r="F148">
        <v>37</v>
      </c>
      <c r="G148">
        <v>21824.874175549499</v>
      </c>
      <c r="H148" s="4">
        <f>CONVERT(G148,"m","mi")</f>
        <v>13.561348086890995</v>
      </c>
      <c r="I148">
        <v>697</v>
      </c>
      <c r="J148">
        <f>F148*5</f>
        <v>185</v>
      </c>
      <c r="K148">
        <f>CONVERT(J148,"mn","hr")</f>
        <v>3.0833333333333335</v>
      </c>
    </row>
    <row r="149" spans="1:11" x14ac:dyDescent="0.2">
      <c r="A149" t="s">
        <v>3</v>
      </c>
      <c r="F149">
        <v>33</v>
      </c>
      <c r="G149">
        <v>14159.0780078961</v>
      </c>
      <c r="H149" s="4">
        <f>CONVERT(G149,"m","mi")</f>
        <v>8.7980431827478149</v>
      </c>
      <c r="I149">
        <v>42</v>
      </c>
      <c r="J149">
        <f>F149*5</f>
        <v>165</v>
      </c>
      <c r="K149">
        <f>CONVERT(J149,"mn","hr")</f>
        <v>2.75</v>
      </c>
    </row>
    <row r="150" spans="1:11" x14ac:dyDescent="0.2">
      <c r="A150" t="s">
        <v>3</v>
      </c>
      <c r="F150">
        <v>29</v>
      </c>
      <c r="G150">
        <v>7673.43690644254</v>
      </c>
      <c r="H150" s="4">
        <f>CONVERT(G150,"m","mi")</f>
        <v>4.7680526391141616</v>
      </c>
      <c r="I150">
        <v>81</v>
      </c>
      <c r="J150">
        <f>F150*5</f>
        <v>145</v>
      </c>
      <c r="K150">
        <f>CONVERT(J150,"mn","hr")</f>
        <v>2.4166666666666665</v>
      </c>
    </row>
    <row r="151" spans="1:11" x14ac:dyDescent="0.2">
      <c r="A151" t="s">
        <v>3</v>
      </c>
      <c r="F151">
        <v>37</v>
      </c>
      <c r="G151">
        <v>24715.262958099502</v>
      </c>
      <c r="H151" s="4">
        <f>CONVERT(G151,"m","mi")</f>
        <v>15.357352410733506</v>
      </c>
      <c r="I151">
        <v>128</v>
      </c>
      <c r="J151">
        <f>F151*5</f>
        <v>185</v>
      </c>
      <c r="K151">
        <f>CONVERT(J151,"mn","hr")</f>
        <v>3.0833333333333335</v>
      </c>
    </row>
    <row r="152" spans="1:11" x14ac:dyDescent="0.2">
      <c r="A152" t="s">
        <v>3</v>
      </c>
      <c r="F152">
        <v>29</v>
      </c>
      <c r="G152">
        <v>8869.4338777824196</v>
      </c>
      <c r="H152" s="4">
        <f>CONVERT(G152,"m","mi")</f>
        <v>5.5112107031078628</v>
      </c>
      <c r="I152">
        <v>167</v>
      </c>
      <c r="J152">
        <f>F152*5</f>
        <v>145</v>
      </c>
      <c r="K152">
        <f>CONVERT(J152,"mn","hr")</f>
        <v>2.4166666666666665</v>
      </c>
    </row>
    <row r="153" spans="1:11" x14ac:dyDescent="0.2">
      <c r="A153" t="s">
        <v>3</v>
      </c>
      <c r="F153">
        <v>31</v>
      </c>
      <c r="G153">
        <v>12232.973112986399</v>
      </c>
      <c r="H153" s="4">
        <f>CONVERT(G153,"m","mi")</f>
        <v>7.6012170878236098</v>
      </c>
      <c r="I153">
        <v>208</v>
      </c>
      <c r="J153">
        <f>F153*5</f>
        <v>155</v>
      </c>
      <c r="K153">
        <f>CONVERT(J153,"mn","hr")</f>
        <v>2.5833333333333335</v>
      </c>
    </row>
    <row r="154" spans="1:11" x14ac:dyDescent="0.2">
      <c r="A154" t="s">
        <v>3</v>
      </c>
      <c r="F154">
        <v>37</v>
      </c>
      <c r="G154">
        <v>25063.554521419901</v>
      </c>
      <c r="H154" s="4">
        <f>CONVERT(G154,"m","mi")</f>
        <v>15.573770754680107</v>
      </c>
      <c r="I154">
        <v>255</v>
      </c>
      <c r="J154">
        <f>F154*5</f>
        <v>185</v>
      </c>
      <c r="K154">
        <f>CONVERT(J154,"mn","hr")</f>
        <v>3.0833333333333335</v>
      </c>
    </row>
    <row r="155" spans="1:11" x14ac:dyDescent="0.2">
      <c r="A155" t="s">
        <v>3</v>
      </c>
      <c r="F155">
        <v>33</v>
      </c>
      <c r="G155">
        <v>18900.436259300699</v>
      </c>
      <c r="H155" s="4">
        <f>CONVERT(G155,"m","mi")</f>
        <v>11.744186612247413</v>
      </c>
      <c r="I155">
        <v>298</v>
      </c>
      <c r="J155">
        <f>F155*5</f>
        <v>165</v>
      </c>
      <c r="K155">
        <f>CONVERT(J155,"mn","hr")</f>
        <v>2.75</v>
      </c>
    </row>
    <row r="156" spans="1:11" x14ac:dyDescent="0.2">
      <c r="A156" t="s">
        <v>3</v>
      </c>
      <c r="F156">
        <v>41</v>
      </c>
      <c r="G156">
        <v>31949.4571606924</v>
      </c>
      <c r="H156" s="4">
        <f>CONVERT(G156,"m","mi")</f>
        <v>19.852472287275063</v>
      </c>
      <c r="I156">
        <v>349</v>
      </c>
      <c r="J156">
        <f>F156*5</f>
        <v>205</v>
      </c>
      <c r="K156">
        <f>CONVERT(J156,"mn","hr")</f>
        <v>3.4166666666666665</v>
      </c>
    </row>
    <row r="157" spans="1:11" x14ac:dyDescent="0.2">
      <c r="A157" t="s">
        <v>3</v>
      </c>
      <c r="F157">
        <v>28</v>
      </c>
      <c r="G157">
        <v>8508.1777173202099</v>
      </c>
      <c r="H157" s="4">
        <f>CONVERT(G157,"m","mi")</f>
        <v>5.2867365319783772</v>
      </c>
      <c r="I157">
        <v>387</v>
      </c>
      <c r="J157">
        <f>F157*5</f>
        <v>140</v>
      </c>
      <c r="K157">
        <f>CONVERT(J157,"mn","hr")</f>
        <v>2.3333333333333335</v>
      </c>
    </row>
    <row r="158" spans="1:11" x14ac:dyDescent="0.2">
      <c r="A158" t="s">
        <v>3</v>
      </c>
      <c r="F158" s="2">
        <v>47</v>
      </c>
      <c r="G158" s="2">
        <v>50115.2483007462</v>
      </c>
      <c r="H158" s="2">
        <f>CONVERT(G158,"m","mi")</f>
        <v>31.140171585904692</v>
      </c>
      <c r="I158">
        <v>444</v>
      </c>
      <c r="J158" s="2">
        <f>F158*5</f>
        <v>235</v>
      </c>
      <c r="K158" s="2">
        <f>CONVERT(J158,"mn","hr")</f>
        <v>3.9166666666666665</v>
      </c>
    </row>
    <row r="159" spans="1:11" x14ac:dyDescent="0.2">
      <c r="A159" t="s">
        <v>3</v>
      </c>
      <c r="F159">
        <v>39</v>
      </c>
      <c r="G159">
        <v>26584.7966854882</v>
      </c>
      <c r="H159" s="4">
        <f>CONVERT(G159,"m","mi")</f>
        <v>16.519026811848928</v>
      </c>
      <c r="I159">
        <v>493</v>
      </c>
      <c r="J159">
        <f>F159*5</f>
        <v>195</v>
      </c>
      <c r="K159">
        <f>CONVERT(J159,"mn","hr")</f>
        <v>3.25</v>
      </c>
    </row>
    <row r="160" spans="1:11" x14ac:dyDescent="0.2">
      <c r="A160" t="s">
        <v>3</v>
      </c>
      <c r="F160">
        <v>41</v>
      </c>
      <c r="G160">
        <v>31514.037521523998</v>
      </c>
      <c r="H160" s="4">
        <f>CONVERT(G160,"m","mi")</f>
        <v>19.581915066961447</v>
      </c>
      <c r="I160">
        <v>544</v>
      </c>
      <c r="J160">
        <f>F160*5</f>
        <v>205</v>
      </c>
      <c r="K160">
        <f>CONVERT(J160,"mn","hr")</f>
        <v>3.4166666666666665</v>
      </c>
    </row>
    <row r="161" spans="1:11" x14ac:dyDescent="0.2">
      <c r="A161" t="s">
        <v>3</v>
      </c>
      <c r="F161">
        <v>33</v>
      </c>
      <c r="G161">
        <v>13738.8747685</v>
      </c>
      <c r="H161" s="4">
        <f>CONVERT(G161,"m","mi")</f>
        <v>8.5369409949022703</v>
      </c>
      <c r="I161">
        <v>587</v>
      </c>
      <c r="J161">
        <f>F161*5</f>
        <v>165</v>
      </c>
      <c r="K161">
        <f>CONVERT(J161,"mn","hr")</f>
        <v>2.75</v>
      </c>
    </row>
    <row r="162" spans="1:11" x14ac:dyDescent="0.2">
      <c r="A162" t="s">
        <v>3</v>
      </c>
      <c r="F162">
        <v>35</v>
      </c>
      <c r="G162">
        <v>22331.072864446302</v>
      </c>
      <c r="H162" s="4">
        <f>CONVERT(G162,"m","mi")</f>
        <v>13.875885369719773</v>
      </c>
      <c r="I162">
        <v>632</v>
      </c>
      <c r="J162">
        <f>F162*5</f>
        <v>175</v>
      </c>
      <c r="K162">
        <f>CONVERT(J162,"mn","hr")</f>
        <v>2.9166666666666665</v>
      </c>
    </row>
    <row r="163" spans="1:11" x14ac:dyDescent="0.2">
      <c r="A163" t="s">
        <v>3</v>
      </c>
      <c r="F163" s="3">
        <v>25</v>
      </c>
      <c r="G163">
        <v>2358.0159037489998</v>
      </c>
      <c r="H163" s="4">
        <f>CONVERT(G163,"m","mi")</f>
        <v>1.4652031534271104</v>
      </c>
      <c r="I163">
        <v>667</v>
      </c>
      <c r="J163" s="3">
        <f>F163*5</f>
        <v>125</v>
      </c>
      <c r="K163" s="3">
        <f>CONVERT(J163,"mn","hr")</f>
        <v>2.0833333333333335</v>
      </c>
    </row>
    <row r="164" spans="1:11" x14ac:dyDescent="0.2">
      <c r="A164" t="s">
        <v>3</v>
      </c>
      <c r="F164">
        <v>37</v>
      </c>
      <c r="G164">
        <v>24815.649127231602</v>
      </c>
      <c r="H164" s="4">
        <f>CONVERT(G164,"m","mi")</f>
        <v>15.419729484331258</v>
      </c>
      <c r="I164">
        <v>714</v>
      </c>
      <c r="J164">
        <f>F164*5</f>
        <v>185</v>
      </c>
      <c r="K164">
        <f>CONVERT(J164,"mn","hr")</f>
        <v>3.0833333333333335</v>
      </c>
    </row>
  </sheetData>
  <sortState ref="A2:K169">
    <sortCondition ref="A2:A169"/>
    <sortCondition ref="I2:I1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GL_OSVI_FIS_OnlyRoundRecord_201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2019-04-13T13:35:38Z</dcterms:created>
  <dcterms:modified xsi:type="dcterms:W3CDTF">2019-04-13T14:37:58Z</dcterms:modified>
</cp:coreProperties>
</file>