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ou\Desktop\Classwork Projects\crowdfunding analysis\"/>
    </mc:Choice>
  </mc:AlternateContent>
  <xr:revisionPtr revIDLastSave="0" documentId="13_ncr:1_{73B451FD-076B-49E7-8427-26D14E95C746}" xr6:coauthVersionLast="47" xr6:coauthVersionMax="47" xr10:uidLastSave="{00000000-0000-0000-0000-000000000000}"/>
  <bookViews>
    <workbookView xWindow="-30" yWindow="135" windowWidth="28800" windowHeight="15270" firstSheet="1" activeTab="6" xr2:uid="{00000000-000D-0000-FFFF-FFFF00000000}"/>
  </bookViews>
  <sheets>
    <sheet name="parentcategory statistics" sheetId="5" r:id="rId1"/>
    <sheet name="subcategory statistics" sheetId="7" r:id="rId2"/>
    <sheet name="outcomes based on launch date" sheetId="9" r:id="rId3"/>
    <sheet name="move chart" sheetId="22" r:id="rId4"/>
    <sheet name="data with functions" sheetId="1" r:id="rId5"/>
    <sheet name="Edinburgh Research" sheetId="12" r:id="rId6"/>
    <sheet name="original data" sheetId="4" r:id="rId7"/>
    <sheet name="successful US" sheetId="18" r:id="rId8"/>
    <sheet name="failed US" sheetId="20" r:id="rId9"/>
    <sheet name="measure-central tendency,spread" sheetId="16" r:id="rId10"/>
  </sheets>
  <definedNames>
    <definedName name="_xlnm._FilterDatabase" localSheetId="4" hidden="1">'data with functions'!$A$1:$T$4116</definedName>
    <definedName name="_xlnm._FilterDatabase" localSheetId="6" hidden="1">'original data'!$D$1:$D$4108</definedName>
    <definedName name="_xlchart.v1.0" hidden="1">'data with functions'!$D$1</definedName>
    <definedName name="_xlchart.v1.1" hidden="1">'data with functions'!$D$2:$D$4116</definedName>
    <definedName name="_xlchart.v1.2" hidden="1">'data with functions'!$E$1</definedName>
    <definedName name="_xlchart.v1.3" hidden="1">'data with functions'!$E$2:$E$4116</definedName>
    <definedName name="_xlchart.v1.4" hidden="1">'data with functions'!$D$1</definedName>
    <definedName name="_xlchart.v1.5" hidden="1">'data with functions'!$D$2:$D$4116</definedName>
    <definedName name="_xlchart.v1.6" hidden="1">'data with functions'!$E$1</definedName>
    <definedName name="_xlchart.v1.7" hidden="1">'data with functions'!$E$2:$E$4116</definedName>
    <definedName name="table1">#REF!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6" l="1"/>
  <c r="C6" i="16"/>
  <c r="C5" i="16"/>
  <c r="C4" i="16"/>
  <c r="B7" i="16"/>
  <c r="B6" i="16"/>
  <c r="B5" i="16"/>
  <c r="B4" i="16"/>
  <c r="C10" i="16"/>
  <c r="C9" i="16"/>
  <c r="C3" i="16"/>
  <c r="C2" i="16"/>
  <c r="B10" i="16"/>
  <c r="B9" i="16"/>
  <c r="B3" i="16"/>
  <c r="B2" i="16"/>
  <c r="B3" i="12"/>
  <c r="B4" i="12"/>
  <c r="B5" i="12"/>
  <c r="B6" i="12"/>
  <c r="B2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25" i="1"/>
  <c r="O398" i="4"/>
  <c r="O4108" i="4"/>
  <c r="O4107" i="4"/>
  <c r="O4106" i="4"/>
  <c r="O4105" i="4"/>
  <c r="O4104" i="4"/>
  <c r="O4103" i="4"/>
  <c r="O4102" i="4"/>
  <c r="O4101" i="4"/>
  <c r="O4100" i="4"/>
  <c r="O4099" i="4"/>
  <c r="O4098" i="4"/>
  <c r="O4097" i="4"/>
  <c r="O4096" i="4"/>
  <c r="O4095" i="4"/>
  <c r="O4094" i="4"/>
  <c r="O4093" i="4"/>
  <c r="O4092" i="4"/>
  <c r="O4091" i="4"/>
  <c r="O4090" i="4"/>
  <c r="O4089" i="4"/>
  <c r="O4088" i="4"/>
  <c r="O4087" i="4"/>
  <c r="O4086" i="4"/>
  <c r="O4085" i="4"/>
  <c r="O4084" i="4"/>
  <c r="O4083" i="4"/>
  <c r="O4082" i="4"/>
  <c r="O4081" i="4"/>
  <c r="O4080" i="4"/>
  <c r="O4079" i="4"/>
  <c r="O4078" i="4"/>
  <c r="O4077" i="4"/>
  <c r="O4076" i="4"/>
  <c r="O4075" i="4"/>
  <c r="O4074" i="4"/>
  <c r="O4073" i="4"/>
  <c r="O4072" i="4"/>
  <c r="O4071" i="4"/>
  <c r="O4070" i="4"/>
  <c r="O4069" i="4"/>
  <c r="O4068" i="4"/>
  <c r="O4067" i="4"/>
  <c r="O4066" i="4"/>
  <c r="O4065" i="4"/>
  <c r="O4064" i="4"/>
  <c r="O4063" i="4"/>
  <c r="O4062" i="4"/>
  <c r="O4061" i="4"/>
  <c r="O4060" i="4"/>
  <c r="O4059" i="4"/>
  <c r="O4058" i="4"/>
  <c r="O4057" i="4"/>
  <c r="O4056" i="4"/>
  <c r="O4055" i="4"/>
  <c r="O4054" i="4"/>
  <c r="O4053" i="4"/>
  <c r="O4052" i="4"/>
  <c r="O4051" i="4"/>
  <c r="O4050" i="4"/>
  <c r="O4049" i="4"/>
  <c r="O4048" i="4"/>
  <c r="O4047" i="4"/>
  <c r="O4046" i="4"/>
  <c r="O4045" i="4"/>
  <c r="O4044" i="4"/>
  <c r="O4043" i="4"/>
  <c r="O4042" i="4"/>
  <c r="O4041" i="4"/>
  <c r="O4040" i="4"/>
  <c r="O4039" i="4"/>
  <c r="O4038" i="4"/>
  <c r="O4037" i="4"/>
  <c r="O4036" i="4"/>
  <c r="O4035" i="4"/>
  <c r="O4034" i="4"/>
  <c r="O4033" i="4"/>
  <c r="O4032" i="4"/>
  <c r="O4031" i="4"/>
  <c r="O4030" i="4"/>
  <c r="O4029" i="4"/>
  <c r="O4028" i="4"/>
  <c r="O4027" i="4"/>
  <c r="O4026" i="4"/>
  <c r="O4025" i="4"/>
  <c r="O4024" i="4"/>
  <c r="O4023" i="4"/>
  <c r="O4022" i="4"/>
  <c r="O4021" i="4"/>
  <c r="O4020" i="4"/>
  <c r="O4019" i="4"/>
  <c r="O4018" i="4"/>
  <c r="O4017" i="4"/>
  <c r="O4016" i="4"/>
  <c r="O4015" i="4"/>
  <c r="O4014" i="4"/>
  <c r="O4013" i="4"/>
  <c r="O4012" i="4"/>
  <c r="O4011" i="4"/>
  <c r="O4010" i="4"/>
  <c r="O4009" i="4"/>
  <c r="O4008" i="4"/>
  <c r="O4007" i="4"/>
  <c r="O4006" i="4"/>
  <c r="O4005" i="4"/>
  <c r="O4004" i="4"/>
  <c r="O4003" i="4"/>
  <c r="O4002" i="4"/>
  <c r="O4001" i="4"/>
  <c r="O4000" i="4"/>
  <c r="O3999" i="4"/>
  <c r="O3998" i="4"/>
  <c r="O3997" i="4"/>
  <c r="O3996" i="4"/>
  <c r="O3995" i="4"/>
  <c r="O3994" i="4"/>
  <c r="O3993" i="4"/>
  <c r="O3992" i="4"/>
  <c r="O3991" i="4"/>
  <c r="O3990" i="4"/>
  <c r="O3989" i="4"/>
  <c r="O3988" i="4"/>
  <c r="O3987" i="4"/>
  <c r="O3986" i="4"/>
  <c r="O3985" i="4"/>
  <c r="O3984" i="4"/>
  <c r="O3983" i="4"/>
  <c r="O3982" i="4"/>
  <c r="O3981" i="4"/>
  <c r="O3980" i="4"/>
  <c r="O3979" i="4"/>
  <c r="O3978" i="4"/>
  <c r="O3977" i="4"/>
  <c r="O3976" i="4"/>
  <c r="O3975" i="4"/>
  <c r="O3974" i="4"/>
  <c r="O3973" i="4"/>
  <c r="O3972" i="4"/>
  <c r="O3971" i="4"/>
  <c r="O3970" i="4"/>
  <c r="O3969" i="4"/>
  <c r="O3968" i="4"/>
  <c r="O3967" i="4"/>
  <c r="O3966" i="4"/>
  <c r="O3965" i="4"/>
  <c r="O3964" i="4"/>
  <c r="O3963" i="4"/>
  <c r="O3962" i="4"/>
  <c r="O3961" i="4"/>
  <c r="O3960" i="4"/>
  <c r="O3959" i="4"/>
  <c r="O3958" i="4"/>
  <c r="O3957" i="4"/>
  <c r="O3956" i="4"/>
  <c r="O3955" i="4"/>
  <c r="O3954" i="4"/>
  <c r="O3953" i="4"/>
  <c r="O3952" i="4"/>
  <c r="O3951" i="4"/>
  <c r="O3950" i="4"/>
  <c r="O3949" i="4"/>
  <c r="O3948" i="4"/>
  <c r="O3947" i="4"/>
  <c r="O3946" i="4"/>
  <c r="O3945" i="4"/>
  <c r="O3944" i="4"/>
  <c r="O3943" i="4"/>
  <c r="O3942" i="4"/>
  <c r="O3941" i="4"/>
  <c r="O3940" i="4"/>
  <c r="O3939" i="4"/>
  <c r="O3938" i="4"/>
  <c r="O3937" i="4"/>
  <c r="O3936" i="4"/>
  <c r="O3935" i="4"/>
  <c r="O3934" i="4"/>
  <c r="O3933" i="4"/>
  <c r="O3932" i="4"/>
  <c r="O3931" i="4"/>
  <c r="O3930" i="4"/>
  <c r="O3929" i="4"/>
  <c r="O3928" i="4"/>
  <c r="O3927" i="4"/>
  <c r="O3926" i="4"/>
  <c r="O3925" i="4"/>
  <c r="O3924" i="4"/>
  <c r="O3923" i="4"/>
  <c r="O3922" i="4"/>
  <c r="O3921" i="4"/>
  <c r="O3920" i="4"/>
  <c r="O3919" i="4"/>
  <c r="O3918" i="4"/>
  <c r="O3917" i="4"/>
  <c r="O3916" i="4"/>
  <c r="O3915" i="4"/>
  <c r="O3914" i="4"/>
  <c r="O3913" i="4"/>
  <c r="O3912" i="4"/>
  <c r="O3911" i="4"/>
  <c r="O3910" i="4"/>
  <c r="O3909" i="4"/>
  <c r="O3908" i="4"/>
  <c r="O3907" i="4"/>
  <c r="O3906" i="4"/>
  <c r="O3905" i="4"/>
  <c r="O3904" i="4"/>
  <c r="O3903" i="4"/>
  <c r="O3902" i="4"/>
  <c r="O3901" i="4"/>
  <c r="O3900" i="4"/>
  <c r="O3899" i="4"/>
  <c r="O3898" i="4"/>
  <c r="O3897" i="4"/>
  <c r="O3896" i="4"/>
  <c r="O3895" i="4"/>
  <c r="O3894" i="4"/>
  <c r="O3893" i="4"/>
  <c r="O3892" i="4"/>
  <c r="O3891" i="4"/>
  <c r="O3890" i="4"/>
  <c r="O3889" i="4"/>
  <c r="O3888" i="4"/>
  <c r="O3887" i="4"/>
  <c r="O3886" i="4"/>
  <c r="O3885" i="4"/>
  <c r="O3884" i="4"/>
  <c r="O3883" i="4"/>
  <c r="O3882" i="4"/>
  <c r="O3881" i="4"/>
  <c r="O3880" i="4"/>
  <c r="O3879" i="4"/>
  <c r="O3878" i="4"/>
  <c r="O3877" i="4"/>
  <c r="O3876" i="4"/>
  <c r="O3875" i="4"/>
  <c r="O3874" i="4"/>
  <c r="O3873" i="4"/>
  <c r="O3872" i="4"/>
  <c r="O3871" i="4"/>
  <c r="O3870" i="4"/>
  <c r="O3869" i="4"/>
  <c r="O3868" i="4"/>
  <c r="O3867" i="4"/>
  <c r="O3866" i="4"/>
  <c r="O3865" i="4"/>
  <c r="O3864" i="4"/>
  <c r="O3863" i="4"/>
  <c r="O3862" i="4"/>
  <c r="O3861" i="4"/>
  <c r="O3860" i="4"/>
  <c r="O3859" i="4"/>
  <c r="O3858" i="4"/>
  <c r="O3857" i="4"/>
  <c r="O3856" i="4"/>
  <c r="O3855" i="4"/>
  <c r="O3854" i="4"/>
  <c r="O3853" i="4"/>
  <c r="O3852" i="4"/>
  <c r="O3851" i="4"/>
  <c r="O3850" i="4"/>
  <c r="O3849" i="4"/>
  <c r="O3848" i="4"/>
  <c r="O3847" i="4"/>
  <c r="O3846" i="4"/>
  <c r="O3845" i="4"/>
  <c r="O3844" i="4"/>
  <c r="O3843" i="4"/>
  <c r="O3842" i="4"/>
  <c r="O3841" i="4"/>
  <c r="O3840" i="4"/>
  <c r="O3839" i="4"/>
  <c r="O3838" i="4"/>
  <c r="O3837" i="4"/>
  <c r="O3836" i="4"/>
  <c r="O3835" i="4"/>
  <c r="O3834" i="4"/>
  <c r="O3833" i="4"/>
  <c r="O3832" i="4"/>
  <c r="O3831" i="4"/>
  <c r="O3830" i="4"/>
  <c r="O3829" i="4"/>
  <c r="O3828" i="4"/>
  <c r="O3827" i="4"/>
  <c r="O3826" i="4"/>
  <c r="O3825" i="4"/>
  <c r="O3824" i="4"/>
  <c r="O3823" i="4"/>
  <c r="O3822" i="4"/>
  <c r="O3821" i="4"/>
  <c r="O3820" i="4"/>
  <c r="O3819" i="4"/>
  <c r="O3818" i="4"/>
  <c r="O3817" i="4"/>
  <c r="O3816" i="4"/>
  <c r="O3815" i="4"/>
  <c r="O3814" i="4"/>
  <c r="O3813" i="4"/>
  <c r="O3812" i="4"/>
  <c r="O3811" i="4"/>
  <c r="O3810" i="4"/>
  <c r="O3809" i="4"/>
  <c r="O3808" i="4"/>
  <c r="O3807" i="4"/>
  <c r="O3806" i="4"/>
  <c r="O3805" i="4"/>
  <c r="O3804" i="4"/>
  <c r="O3803" i="4"/>
  <c r="O3802" i="4"/>
  <c r="O3801" i="4"/>
  <c r="O3800" i="4"/>
  <c r="O3799" i="4"/>
  <c r="O3798" i="4"/>
  <c r="O3797" i="4"/>
  <c r="O3796" i="4"/>
  <c r="O3795" i="4"/>
  <c r="O3794" i="4"/>
  <c r="O3793" i="4"/>
  <c r="O3792" i="4"/>
  <c r="O3791" i="4"/>
  <c r="O3790" i="4"/>
  <c r="O3789" i="4"/>
  <c r="O3788" i="4"/>
  <c r="O3787" i="4"/>
  <c r="O3786" i="4"/>
  <c r="O3785" i="4"/>
  <c r="O3784" i="4"/>
  <c r="O3783" i="4"/>
  <c r="O3782" i="4"/>
  <c r="O3781" i="4"/>
  <c r="O3780" i="4"/>
  <c r="O3779" i="4"/>
  <c r="O3778" i="4"/>
  <c r="O3777" i="4"/>
  <c r="O3776" i="4"/>
  <c r="O3775" i="4"/>
  <c r="O3774" i="4"/>
  <c r="O3773" i="4"/>
  <c r="O3772" i="4"/>
  <c r="O3771" i="4"/>
  <c r="O3770" i="4"/>
  <c r="O3769" i="4"/>
  <c r="O3768" i="4"/>
  <c r="O3767" i="4"/>
  <c r="O3766" i="4"/>
  <c r="O3765" i="4"/>
  <c r="O3764" i="4"/>
  <c r="O3763" i="4"/>
  <c r="O3762" i="4"/>
  <c r="O3761" i="4"/>
  <c r="O3760" i="4"/>
  <c r="O3759" i="4"/>
  <c r="O3758" i="4"/>
  <c r="O3757" i="4"/>
  <c r="O3756" i="4"/>
  <c r="O3755" i="4"/>
  <c r="O3754" i="4"/>
  <c r="O3753" i="4"/>
  <c r="O3752" i="4"/>
  <c r="O3751" i="4"/>
  <c r="O3750" i="4"/>
  <c r="O3749" i="4"/>
  <c r="O3748" i="4"/>
  <c r="O3747" i="4"/>
  <c r="O3746" i="4"/>
  <c r="O3745" i="4"/>
  <c r="O3744" i="4"/>
  <c r="O3743" i="4"/>
  <c r="O3742" i="4"/>
  <c r="O3741" i="4"/>
  <c r="O3740" i="4"/>
  <c r="O3739" i="4"/>
  <c r="O3738" i="4"/>
  <c r="O3737" i="4"/>
  <c r="O3736" i="4"/>
  <c r="O3735" i="4"/>
  <c r="O3734" i="4"/>
  <c r="O3733" i="4"/>
  <c r="O3732" i="4"/>
  <c r="O3731" i="4"/>
  <c r="O3730" i="4"/>
  <c r="O3729" i="4"/>
  <c r="O3728" i="4"/>
  <c r="O3727" i="4"/>
  <c r="O3726" i="4"/>
  <c r="O3725" i="4"/>
  <c r="O3724" i="4"/>
  <c r="O3723" i="4"/>
  <c r="O3722" i="4"/>
  <c r="O3721" i="4"/>
  <c r="O3720" i="4"/>
  <c r="O3719" i="4"/>
  <c r="O3718" i="4"/>
  <c r="O3717" i="4"/>
  <c r="O3716" i="4"/>
  <c r="O3715" i="4"/>
  <c r="O3714" i="4"/>
  <c r="O3713" i="4"/>
  <c r="O3712" i="4"/>
  <c r="O3711" i="4"/>
  <c r="O3710" i="4"/>
  <c r="O3709" i="4"/>
  <c r="O3708" i="4"/>
  <c r="O3707" i="4"/>
  <c r="O3706" i="4"/>
  <c r="O3705" i="4"/>
  <c r="O3704" i="4"/>
  <c r="O3703" i="4"/>
  <c r="O3702" i="4"/>
  <c r="O3701" i="4"/>
  <c r="O3700" i="4"/>
  <c r="O3699" i="4"/>
  <c r="O3698" i="4"/>
  <c r="O3697" i="4"/>
  <c r="O3696" i="4"/>
  <c r="O3695" i="4"/>
  <c r="O3694" i="4"/>
  <c r="O3693" i="4"/>
  <c r="O3692" i="4"/>
  <c r="O3691" i="4"/>
  <c r="O3690" i="4"/>
  <c r="O3689" i="4"/>
  <c r="O3688" i="4"/>
  <c r="O3687" i="4"/>
  <c r="O3686" i="4"/>
  <c r="O3685" i="4"/>
  <c r="O3684" i="4"/>
  <c r="O3683" i="4"/>
  <c r="O3682" i="4"/>
  <c r="O3681" i="4"/>
  <c r="O3680" i="4"/>
  <c r="O3679" i="4"/>
  <c r="O3678" i="4"/>
  <c r="O3677" i="4"/>
  <c r="O3676" i="4"/>
  <c r="O3675" i="4"/>
  <c r="O3674" i="4"/>
  <c r="O3673" i="4"/>
  <c r="O3672" i="4"/>
  <c r="O3671" i="4"/>
  <c r="O3670" i="4"/>
  <c r="O3669" i="4"/>
  <c r="O3668" i="4"/>
  <c r="O3667" i="4"/>
  <c r="O3666" i="4"/>
  <c r="O3665" i="4"/>
  <c r="O3664" i="4"/>
  <c r="O3663" i="4"/>
  <c r="O3662" i="4"/>
  <c r="O3661" i="4"/>
  <c r="O3660" i="4"/>
  <c r="O3659" i="4"/>
  <c r="O3658" i="4"/>
  <c r="O3657" i="4"/>
  <c r="O3656" i="4"/>
  <c r="O3655" i="4"/>
  <c r="O3654" i="4"/>
  <c r="O3653" i="4"/>
  <c r="O3652" i="4"/>
  <c r="O3651" i="4"/>
  <c r="O3650" i="4"/>
  <c r="O3649" i="4"/>
  <c r="O3648" i="4"/>
  <c r="O3647" i="4"/>
  <c r="O3646" i="4"/>
  <c r="O3645" i="4"/>
  <c r="O3644" i="4"/>
  <c r="O3643" i="4"/>
  <c r="O3642" i="4"/>
  <c r="O3641" i="4"/>
  <c r="O3640" i="4"/>
  <c r="O3639" i="4"/>
  <c r="O3638" i="4"/>
  <c r="O3637" i="4"/>
  <c r="O3636" i="4"/>
  <c r="O3635" i="4"/>
  <c r="O3634" i="4"/>
  <c r="O3633" i="4"/>
  <c r="O3632" i="4"/>
  <c r="O3631" i="4"/>
  <c r="O3630" i="4"/>
  <c r="O3629" i="4"/>
  <c r="O3628" i="4"/>
  <c r="O3627" i="4"/>
  <c r="O3626" i="4"/>
  <c r="O3625" i="4"/>
  <c r="O3624" i="4"/>
  <c r="O3623" i="4"/>
  <c r="O3622" i="4"/>
  <c r="O3621" i="4"/>
  <c r="O3620" i="4"/>
  <c r="O3619" i="4"/>
  <c r="O3618" i="4"/>
  <c r="O3617" i="4"/>
  <c r="O3616" i="4"/>
  <c r="O3615" i="4"/>
  <c r="O3614" i="4"/>
  <c r="O3613" i="4"/>
  <c r="O3612" i="4"/>
  <c r="O3611" i="4"/>
  <c r="O3610" i="4"/>
  <c r="O3609" i="4"/>
  <c r="O3608" i="4"/>
  <c r="O3607" i="4"/>
  <c r="O3606" i="4"/>
  <c r="O3605" i="4"/>
  <c r="O3604" i="4"/>
  <c r="O3603" i="4"/>
  <c r="O3602" i="4"/>
  <c r="O3601" i="4"/>
  <c r="O3600" i="4"/>
  <c r="O3599" i="4"/>
  <c r="O3598" i="4"/>
  <c r="O3597" i="4"/>
  <c r="O3596" i="4"/>
  <c r="O3595" i="4"/>
  <c r="O3594" i="4"/>
  <c r="O3593" i="4"/>
  <c r="O3592" i="4"/>
  <c r="O3591" i="4"/>
  <c r="O3590" i="4"/>
  <c r="O3589" i="4"/>
  <c r="O3588" i="4"/>
  <c r="O3587" i="4"/>
  <c r="O3586" i="4"/>
  <c r="O3585" i="4"/>
  <c r="O3584" i="4"/>
  <c r="O3583" i="4"/>
  <c r="O3582" i="4"/>
  <c r="O3581" i="4"/>
  <c r="O3580" i="4"/>
  <c r="O3579" i="4"/>
  <c r="O3578" i="4"/>
  <c r="O3577" i="4"/>
  <c r="O3576" i="4"/>
  <c r="O3575" i="4"/>
  <c r="O3574" i="4"/>
  <c r="O3573" i="4"/>
  <c r="O3572" i="4"/>
  <c r="O3571" i="4"/>
  <c r="O3570" i="4"/>
  <c r="O3569" i="4"/>
  <c r="O3568" i="4"/>
  <c r="O3567" i="4"/>
  <c r="O3566" i="4"/>
  <c r="O3565" i="4"/>
  <c r="O3564" i="4"/>
  <c r="O3563" i="4"/>
  <c r="O3562" i="4"/>
  <c r="O3561" i="4"/>
  <c r="O3560" i="4"/>
  <c r="O3559" i="4"/>
  <c r="O3558" i="4"/>
  <c r="O3557" i="4"/>
  <c r="O3556" i="4"/>
  <c r="O3555" i="4"/>
  <c r="O3554" i="4"/>
  <c r="O3553" i="4"/>
  <c r="O3552" i="4"/>
  <c r="O3551" i="4"/>
  <c r="O3550" i="4"/>
  <c r="O3549" i="4"/>
  <c r="O3548" i="4"/>
  <c r="O3547" i="4"/>
  <c r="O3546" i="4"/>
  <c r="O3545" i="4"/>
  <c r="O3544" i="4"/>
  <c r="O3543" i="4"/>
  <c r="O3542" i="4"/>
  <c r="O3541" i="4"/>
  <c r="O3540" i="4"/>
  <c r="O3539" i="4"/>
  <c r="O3538" i="4"/>
  <c r="O3537" i="4"/>
  <c r="O3536" i="4"/>
  <c r="O3535" i="4"/>
  <c r="O3534" i="4"/>
  <c r="O3533" i="4"/>
  <c r="O3532" i="4"/>
  <c r="O3531" i="4"/>
  <c r="O3530" i="4"/>
  <c r="O3529" i="4"/>
  <c r="O3528" i="4"/>
  <c r="O3527" i="4"/>
  <c r="O3526" i="4"/>
  <c r="O3525" i="4"/>
  <c r="O3524" i="4"/>
  <c r="O3523" i="4"/>
  <c r="O3522" i="4"/>
  <c r="O3521" i="4"/>
  <c r="O3520" i="4"/>
  <c r="O3519" i="4"/>
  <c r="O3518" i="4"/>
  <c r="O3517" i="4"/>
  <c r="O3516" i="4"/>
  <c r="O3515" i="4"/>
  <c r="O3514" i="4"/>
  <c r="O3513" i="4"/>
  <c r="O3512" i="4"/>
  <c r="O3511" i="4"/>
  <c r="O3510" i="4"/>
  <c r="O3509" i="4"/>
  <c r="O3508" i="4"/>
  <c r="O3507" i="4"/>
  <c r="O3506" i="4"/>
  <c r="O3505" i="4"/>
  <c r="O3504" i="4"/>
  <c r="O3503" i="4"/>
  <c r="O3502" i="4"/>
  <c r="O3501" i="4"/>
  <c r="O3500" i="4"/>
  <c r="O3499" i="4"/>
  <c r="O3498" i="4"/>
  <c r="O3497" i="4"/>
  <c r="O3496" i="4"/>
  <c r="O3495" i="4"/>
  <c r="O3494" i="4"/>
  <c r="O3493" i="4"/>
  <c r="O3492" i="4"/>
  <c r="O3491" i="4"/>
  <c r="O3490" i="4"/>
  <c r="O3489" i="4"/>
  <c r="O3488" i="4"/>
  <c r="O3487" i="4"/>
  <c r="O3486" i="4"/>
  <c r="O3485" i="4"/>
  <c r="O3484" i="4"/>
  <c r="O3483" i="4"/>
  <c r="O3482" i="4"/>
  <c r="O3481" i="4"/>
  <c r="O3480" i="4"/>
  <c r="O3479" i="4"/>
  <c r="O3478" i="4"/>
  <c r="O3477" i="4"/>
  <c r="O3476" i="4"/>
  <c r="O3475" i="4"/>
  <c r="O3474" i="4"/>
  <c r="O3473" i="4"/>
  <c r="O3472" i="4"/>
  <c r="O3471" i="4"/>
  <c r="O3470" i="4"/>
  <c r="O3469" i="4"/>
  <c r="O3468" i="4"/>
  <c r="O3467" i="4"/>
  <c r="O3466" i="4"/>
  <c r="O3465" i="4"/>
  <c r="O3464" i="4"/>
  <c r="O3463" i="4"/>
  <c r="O3462" i="4"/>
  <c r="O3461" i="4"/>
  <c r="O3460" i="4"/>
  <c r="O3459" i="4"/>
  <c r="O3458" i="4"/>
  <c r="O3457" i="4"/>
  <c r="O3456" i="4"/>
  <c r="O3455" i="4"/>
  <c r="O3454" i="4"/>
  <c r="O3453" i="4"/>
  <c r="O3452" i="4"/>
  <c r="O3451" i="4"/>
  <c r="O3450" i="4"/>
  <c r="O3449" i="4"/>
  <c r="O3448" i="4"/>
  <c r="O3447" i="4"/>
  <c r="O3446" i="4"/>
  <c r="O3445" i="4"/>
  <c r="O3444" i="4"/>
  <c r="O3443" i="4"/>
  <c r="O3442" i="4"/>
  <c r="O3441" i="4"/>
  <c r="O3440" i="4"/>
  <c r="O3439" i="4"/>
  <c r="O3438" i="4"/>
  <c r="O3437" i="4"/>
  <c r="O3436" i="4"/>
  <c r="O3435" i="4"/>
  <c r="O3434" i="4"/>
  <c r="O3433" i="4"/>
  <c r="O3432" i="4"/>
  <c r="O3431" i="4"/>
  <c r="O3430" i="4"/>
  <c r="O3429" i="4"/>
  <c r="O3428" i="4"/>
  <c r="O3427" i="4"/>
  <c r="O3426" i="4"/>
  <c r="O3425" i="4"/>
  <c r="O3424" i="4"/>
  <c r="O3423" i="4"/>
  <c r="O3422" i="4"/>
  <c r="O3421" i="4"/>
  <c r="O3420" i="4"/>
  <c r="O3419" i="4"/>
  <c r="O3418" i="4"/>
  <c r="O3417" i="4"/>
  <c r="O3416" i="4"/>
  <c r="O3415" i="4"/>
  <c r="O3414" i="4"/>
  <c r="O3413" i="4"/>
  <c r="O3412" i="4"/>
  <c r="O3411" i="4"/>
  <c r="O3410" i="4"/>
  <c r="O3409" i="4"/>
  <c r="O3408" i="4"/>
  <c r="O3407" i="4"/>
  <c r="O3406" i="4"/>
  <c r="O3405" i="4"/>
  <c r="O3404" i="4"/>
  <c r="O3403" i="4"/>
  <c r="O3402" i="4"/>
  <c r="O3401" i="4"/>
  <c r="O3400" i="4"/>
  <c r="O3399" i="4"/>
  <c r="O3398" i="4"/>
  <c r="O3397" i="4"/>
  <c r="O3396" i="4"/>
  <c r="O3395" i="4"/>
  <c r="O3394" i="4"/>
  <c r="O3393" i="4"/>
  <c r="O3392" i="4"/>
  <c r="O3391" i="4"/>
  <c r="O3390" i="4"/>
  <c r="O3389" i="4"/>
  <c r="O3388" i="4"/>
  <c r="O3387" i="4"/>
  <c r="O3386" i="4"/>
  <c r="O3385" i="4"/>
  <c r="O3384" i="4"/>
  <c r="O3383" i="4"/>
  <c r="O3382" i="4"/>
  <c r="O3381" i="4"/>
  <c r="O3380" i="4"/>
  <c r="O3379" i="4"/>
  <c r="O3378" i="4"/>
  <c r="O3377" i="4"/>
  <c r="O3376" i="4"/>
  <c r="O3375" i="4"/>
  <c r="O3374" i="4"/>
  <c r="O3373" i="4"/>
  <c r="O3372" i="4"/>
  <c r="O3371" i="4"/>
  <c r="O3370" i="4"/>
  <c r="O3369" i="4"/>
  <c r="O3368" i="4"/>
  <c r="O3367" i="4"/>
  <c r="O3366" i="4"/>
  <c r="O3365" i="4"/>
  <c r="O3364" i="4"/>
  <c r="O3363" i="4"/>
  <c r="O3362" i="4"/>
  <c r="O3361" i="4"/>
  <c r="O3360" i="4"/>
  <c r="O3359" i="4"/>
  <c r="O3358" i="4"/>
  <c r="O3357" i="4"/>
  <c r="O3356" i="4"/>
  <c r="O3355" i="4"/>
  <c r="O3354" i="4"/>
  <c r="O3353" i="4"/>
  <c r="O3352" i="4"/>
  <c r="O3351" i="4"/>
  <c r="O3350" i="4"/>
  <c r="O3349" i="4"/>
  <c r="O3348" i="4"/>
  <c r="O3347" i="4"/>
  <c r="O3346" i="4"/>
  <c r="O3345" i="4"/>
  <c r="O3344" i="4"/>
  <c r="O3343" i="4"/>
  <c r="O3342" i="4"/>
  <c r="O3341" i="4"/>
  <c r="O3340" i="4"/>
  <c r="O3339" i="4"/>
  <c r="O3338" i="4"/>
  <c r="O3337" i="4"/>
  <c r="O3336" i="4"/>
  <c r="O3335" i="4"/>
  <c r="O3334" i="4"/>
  <c r="O3333" i="4"/>
  <c r="O3332" i="4"/>
  <c r="O3331" i="4"/>
  <c r="O3330" i="4"/>
  <c r="O3329" i="4"/>
  <c r="O3328" i="4"/>
  <c r="O3327" i="4"/>
  <c r="O3326" i="4"/>
  <c r="O3325" i="4"/>
  <c r="O3324" i="4"/>
  <c r="O3323" i="4"/>
  <c r="O3322" i="4"/>
  <c r="O3321" i="4"/>
  <c r="O3320" i="4"/>
  <c r="O3319" i="4"/>
  <c r="O3318" i="4"/>
  <c r="O3317" i="4"/>
  <c r="O3316" i="4"/>
  <c r="O3315" i="4"/>
  <c r="O3314" i="4"/>
  <c r="O3313" i="4"/>
  <c r="O3312" i="4"/>
  <c r="O3311" i="4"/>
  <c r="O3310" i="4"/>
  <c r="O3309" i="4"/>
  <c r="O3308" i="4"/>
  <c r="O3307" i="4"/>
  <c r="O3306" i="4"/>
  <c r="O3305" i="4"/>
  <c r="O3304" i="4"/>
  <c r="O3303" i="4"/>
  <c r="O3302" i="4"/>
  <c r="O3301" i="4"/>
  <c r="O3300" i="4"/>
  <c r="O3299" i="4"/>
  <c r="O3298" i="4"/>
  <c r="O3297" i="4"/>
  <c r="O3296" i="4"/>
  <c r="O3295" i="4"/>
  <c r="O3294" i="4"/>
  <c r="O3293" i="4"/>
  <c r="O3292" i="4"/>
  <c r="O3291" i="4"/>
  <c r="O3290" i="4"/>
  <c r="O3289" i="4"/>
  <c r="O3288" i="4"/>
  <c r="O3287" i="4"/>
  <c r="O3286" i="4"/>
  <c r="O3285" i="4"/>
  <c r="O3284" i="4"/>
  <c r="O3283" i="4"/>
  <c r="O3282" i="4"/>
  <c r="O3281" i="4"/>
  <c r="O3280" i="4"/>
  <c r="O3279" i="4"/>
  <c r="O3278" i="4"/>
  <c r="O3277" i="4"/>
  <c r="O3276" i="4"/>
  <c r="O3275" i="4"/>
  <c r="O3274" i="4"/>
  <c r="O3273" i="4"/>
  <c r="O3272" i="4"/>
  <c r="O3271" i="4"/>
  <c r="O3270" i="4"/>
  <c r="O3269" i="4"/>
  <c r="O3268" i="4"/>
  <c r="O3267" i="4"/>
  <c r="O3266" i="4"/>
  <c r="O3265" i="4"/>
  <c r="O3264" i="4"/>
  <c r="O3263" i="4"/>
  <c r="O3262" i="4"/>
  <c r="O3261" i="4"/>
  <c r="O3260" i="4"/>
  <c r="O3259" i="4"/>
  <c r="O3258" i="4"/>
  <c r="O3257" i="4"/>
  <c r="O3256" i="4"/>
  <c r="O3255" i="4"/>
  <c r="O3254" i="4"/>
  <c r="O3253" i="4"/>
  <c r="O3252" i="4"/>
  <c r="O3251" i="4"/>
  <c r="O3250" i="4"/>
  <c r="O3249" i="4"/>
  <c r="O3248" i="4"/>
  <c r="O3247" i="4"/>
  <c r="O3246" i="4"/>
  <c r="O3245" i="4"/>
  <c r="O3244" i="4"/>
  <c r="O3243" i="4"/>
  <c r="O3242" i="4"/>
  <c r="O3241" i="4"/>
  <c r="O3240" i="4"/>
  <c r="O3239" i="4"/>
  <c r="O3238" i="4"/>
  <c r="O3237" i="4"/>
  <c r="O3236" i="4"/>
  <c r="O3235" i="4"/>
  <c r="O3234" i="4"/>
  <c r="O3233" i="4"/>
  <c r="O3232" i="4"/>
  <c r="O3231" i="4"/>
  <c r="O3230" i="4"/>
  <c r="O3229" i="4"/>
  <c r="O3228" i="4"/>
  <c r="O3227" i="4"/>
  <c r="O3226" i="4"/>
  <c r="O3225" i="4"/>
  <c r="O3224" i="4"/>
  <c r="O3223" i="4"/>
  <c r="O3222" i="4"/>
  <c r="O3221" i="4"/>
  <c r="O3220" i="4"/>
  <c r="O3219" i="4"/>
  <c r="O3218" i="4"/>
  <c r="O3217" i="4"/>
  <c r="O3216" i="4"/>
  <c r="O3215" i="4"/>
  <c r="O3214" i="4"/>
  <c r="O3213" i="4"/>
  <c r="O3212" i="4"/>
  <c r="O3211" i="4"/>
  <c r="O3210" i="4"/>
  <c r="O3209" i="4"/>
  <c r="O3208" i="4"/>
  <c r="O3207" i="4"/>
  <c r="O3206" i="4"/>
  <c r="O3205" i="4"/>
  <c r="O3204" i="4"/>
  <c r="O3203" i="4"/>
  <c r="O3202" i="4"/>
  <c r="O3201" i="4"/>
  <c r="O3200" i="4"/>
  <c r="O3199" i="4"/>
  <c r="O3198" i="4"/>
  <c r="O3197" i="4"/>
  <c r="O3196" i="4"/>
  <c r="O3195" i="4"/>
  <c r="O3194" i="4"/>
  <c r="O3193" i="4"/>
  <c r="O3192" i="4"/>
  <c r="O3191" i="4"/>
  <c r="O3190" i="4"/>
  <c r="O3189" i="4"/>
  <c r="O3188" i="4"/>
  <c r="O3187" i="4"/>
  <c r="O3186" i="4"/>
  <c r="O3185" i="4"/>
  <c r="O3184" i="4"/>
  <c r="O3183" i="4"/>
  <c r="O3182" i="4"/>
  <c r="O3181" i="4"/>
  <c r="O3180" i="4"/>
  <c r="O3179" i="4"/>
  <c r="O3178" i="4"/>
  <c r="O3177" i="4"/>
  <c r="O3176" i="4"/>
  <c r="O3175" i="4"/>
  <c r="O3174" i="4"/>
  <c r="O3173" i="4"/>
  <c r="O3172" i="4"/>
  <c r="O3171" i="4"/>
  <c r="O3170" i="4"/>
  <c r="O3169" i="4"/>
  <c r="O3168" i="4"/>
  <c r="O3167" i="4"/>
  <c r="O3166" i="4"/>
  <c r="O3165" i="4"/>
  <c r="O3164" i="4"/>
  <c r="O3163" i="4"/>
  <c r="O3162" i="4"/>
  <c r="O3161" i="4"/>
  <c r="O3160" i="4"/>
  <c r="O3159" i="4"/>
  <c r="O3158" i="4"/>
  <c r="O3157" i="4"/>
  <c r="O3156" i="4"/>
  <c r="O3155" i="4"/>
  <c r="O3154" i="4"/>
  <c r="O3153" i="4"/>
  <c r="O3152" i="4"/>
  <c r="O3151" i="4"/>
  <c r="O3150" i="4"/>
  <c r="O3149" i="4"/>
  <c r="O3148" i="4"/>
  <c r="O3147" i="4"/>
  <c r="O3146" i="4"/>
  <c r="O3145" i="4"/>
  <c r="O3144" i="4"/>
  <c r="O3143" i="4"/>
  <c r="O3142" i="4"/>
  <c r="O3141" i="4"/>
  <c r="O3140" i="4"/>
  <c r="O3139" i="4"/>
  <c r="O3138" i="4"/>
  <c r="O3137" i="4"/>
  <c r="O3136" i="4"/>
  <c r="O3135" i="4"/>
  <c r="O3134" i="4"/>
  <c r="O3133" i="4"/>
  <c r="O3132" i="4"/>
  <c r="O3131" i="4"/>
  <c r="O3130" i="4"/>
  <c r="O3129" i="4"/>
  <c r="O3128" i="4"/>
  <c r="O3127" i="4"/>
  <c r="O3126" i="4"/>
  <c r="O3125" i="4"/>
  <c r="O3124" i="4"/>
  <c r="O3123" i="4"/>
  <c r="O3122" i="4"/>
  <c r="O3121" i="4"/>
  <c r="O3120" i="4"/>
  <c r="O3119" i="4"/>
  <c r="O3118" i="4"/>
  <c r="O3117" i="4"/>
  <c r="O3116" i="4"/>
  <c r="O3115" i="4"/>
  <c r="O3114" i="4"/>
  <c r="O3113" i="4"/>
  <c r="O3112" i="4"/>
  <c r="O3111" i="4"/>
  <c r="O3110" i="4"/>
  <c r="O3109" i="4"/>
  <c r="O3108" i="4"/>
  <c r="O3107" i="4"/>
  <c r="O3106" i="4"/>
  <c r="O3105" i="4"/>
  <c r="O3104" i="4"/>
  <c r="O3103" i="4"/>
  <c r="O3102" i="4"/>
  <c r="O3101" i="4"/>
  <c r="O3100" i="4"/>
  <c r="O3099" i="4"/>
  <c r="O3098" i="4"/>
  <c r="O3097" i="4"/>
  <c r="O3096" i="4"/>
  <c r="O3095" i="4"/>
  <c r="O3094" i="4"/>
  <c r="O3093" i="4"/>
  <c r="O3092" i="4"/>
  <c r="O3091" i="4"/>
  <c r="O3090" i="4"/>
  <c r="O3089" i="4"/>
  <c r="O3088" i="4"/>
  <c r="O3087" i="4"/>
  <c r="O3086" i="4"/>
  <c r="O3085" i="4"/>
  <c r="O3084" i="4"/>
  <c r="O3083" i="4"/>
  <c r="O3082" i="4"/>
  <c r="O3081" i="4"/>
  <c r="O3080" i="4"/>
  <c r="O3079" i="4"/>
  <c r="O3078" i="4"/>
  <c r="O3077" i="4"/>
  <c r="O3076" i="4"/>
  <c r="O3075" i="4"/>
  <c r="O3074" i="4"/>
  <c r="O3073" i="4"/>
  <c r="O3072" i="4"/>
  <c r="O3071" i="4"/>
  <c r="O3070" i="4"/>
  <c r="O3069" i="4"/>
  <c r="O3068" i="4"/>
  <c r="O3067" i="4"/>
  <c r="O3066" i="4"/>
  <c r="O3065" i="4"/>
  <c r="O3064" i="4"/>
  <c r="O3063" i="4"/>
  <c r="O3062" i="4"/>
  <c r="O3061" i="4"/>
  <c r="O3060" i="4"/>
  <c r="O3059" i="4"/>
  <c r="O3058" i="4"/>
  <c r="O3057" i="4"/>
  <c r="O3056" i="4"/>
  <c r="O3055" i="4"/>
  <c r="O3054" i="4"/>
  <c r="O3053" i="4"/>
  <c r="O3052" i="4"/>
  <c r="O3051" i="4"/>
  <c r="O3050" i="4"/>
  <c r="O3049" i="4"/>
  <c r="O3048" i="4"/>
  <c r="O3047" i="4"/>
  <c r="O3046" i="4"/>
  <c r="O3045" i="4"/>
  <c r="O3044" i="4"/>
  <c r="O3043" i="4"/>
  <c r="O3042" i="4"/>
  <c r="O3041" i="4"/>
  <c r="O3040" i="4"/>
  <c r="O3039" i="4"/>
  <c r="O3038" i="4"/>
  <c r="O3037" i="4"/>
  <c r="O3036" i="4"/>
  <c r="O3035" i="4"/>
  <c r="O3034" i="4"/>
  <c r="O3033" i="4"/>
  <c r="O3032" i="4"/>
  <c r="O3031" i="4"/>
  <c r="O3030" i="4"/>
  <c r="O3029" i="4"/>
  <c r="O3028" i="4"/>
  <c r="O3027" i="4"/>
  <c r="O3026" i="4"/>
  <c r="O3025" i="4"/>
  <c r="O3024" i="4"/>
  <c r="O3023" i="4"/>
  <c r="O3022" i="4"/>
  <c r="O3021" i="4"/>
  <c r="O3020" i="4"/>
  <c r="O3019" i="4"/>
  <c r="O3018" i="4"/>
  <c r="O3017" i="4"/>
  <c r="O3016" i="4"/>
  <c r="O3015" i="4"/>
  <c r="O3014" i="4"/>
  <c r="O3013" i="4"/>
  <c r="O3012" i="4"/>
  <c r="O3011" i="4"/>
  <c r="O3010" i="4"/>
  <c r="O3009" i="4"/>
  <c r="O3008" i="4"/>
  <c r="O3007" i="4"/>
  <c r="O3006" i="4"/>
  <c r="O3005" i="4"/>
  <c r="O3004" i="4"/>
  <c r="O3003" i="4"/>
  <c r="O3002" i="4"/>
  <c r="O3001" i="4"/>
  <c r="O3000" i="4"/>
  <c r="O2999" i="4"/>
  <c r="O2998" i="4"/>
  <c r="O2997" i="4"/>
  <c r="O2996" i="4"/>
  <c r="O2995" i="4"/>
  <c r="O2994" i="4"/>
  <c r="O2993" i="4"/>
  <c r="O2992" i="4"/>
  <c r="O2991" i="4"/>
  <c r="O2990" i="4"/>
  <c r="O2989" i="4"/>
  <c r="O2988" i="4"/>
  <c r="O2987" i="4"/>
  <c r="O2986" i="4"/>
  <c r="O2985" i="4"/>
  <c r="O2984" i="4"/>
  <c r="O2983" i="4"/>
  <c r="O2982" i="4"/>
  <c r="O2981" i="4"/>
  <c r="O2980" i="4"/>
  <c r="O2979" i="4"/>
  <c r="O2978" i="4"/>
  <c r="O2977" i="4"/>
  <c r="O2976" i="4"/>
  <c r="O2975" i="4"/>
  <c r="O2974" i="4"/>
  <c r="O2973" i="4"/>
  <c r="O2972" i="4"/>
  <c r="O2971" i="4"/>
  <c r="O2970" i="4"/>
  <c r="O2969" i="4"/>
  <c r="O2968" i="4"/>
  <c r="O2967" i="4"/>
  <c r="O2966" i="4"/>
  <c r="O2965" i="4"/>
  <c r="O2964" i="4"/>
  <c r="O2963" i="4"/>
  <c r="O2962" i="4"/>
  <c r="O2961" i="4"/>
  <c r="O2960" i="4"/>
  <c r="O2959" i="4"/>
  <c r="O2958" i="4"/>
  <c r="O2957" i="4"/>
  <c r="O2956" i="4"/>
  <c r="O2955" i="4"/>
  <c r="O2954" i="4"/>
  <c r="O2953" i="4"/>
  <c r="O2952" i="4"/>
  <c r="O2951" i="4"/>
  <c r="O2950" i="4"/>
  <c r="O2949" i="4"/>
  <c r="O2948" i="4"/>
  <c r="O2947" i="4"/>
  <c r="O2946" i="4"/>
  <c r="O2945" i="4"/>
  <c r="O2944" i="4"/>
  <c r="O2943" i="4"/>
  <c r="O2942" i="4"/>
  <c r="O2941" i="4"/>
  <c r="O2940" i="4"/>
  <c r="O2939" i="4"/>
  <c r="O2938" i="4"/>
  <c r="O2937" i="4"/>
  <c r="O2936" i="4"/>
  <c r="O2935" i="4"/>
  <c r="O2934" i="4"/>
  <c r="O2933" i="4"/>
  <c r="O2932" i="4"/>
  <c r="O2931" i="4"/>
  <c r="O2930" i="4"/>
  <c r="O2929" i="4"/>
  <c r="O2928" i="4"/>
  <c r="O2927" i="4"/>
  <c r="O2926" i="4"/>
  <c r="O2925" i="4"/>
  <c r="O2924" i="4"/>
  <c r="O2923" i="4"/>
  <c r="O2922" i="4"/>
  <c r="O2921" i="4"/>
  <c r="O2920" i="4"/>
  <c r="O2919" i="4"/>
  <c r="O2918" i="4"/>
  <c r="O2917" i="4"/>
  <c r="O2916" i="4"/>
  <c r="O2915" i="4"/>
  <c r="O2914" i="4"/>
  <c r="O2913" i="4"/>
  <c r="O2912" i="4"/>
  <c r="O2911" i="4"/>
  <c r="O2910" i="4"/>
  <c r="O2909" i="4"/>
  <c r="O2908" i="4"/>
  <c r="O2907" i="4"/>
  <c r="O2906" i="4"/>
  <c r="O2905" i="4"/>
  <c r="O2904" i="4"/>
  <c r="O2903" i="4"/>
  <c r="O2902" i="4"/>
  <c r="O2901" i="4"/>
  <c r="O2900" i="4"/>
  <c r="O2899" i="4"/>
  <c r="O2898" i="4"/>
  <c r="O2897" i="4"/>
  <c r="O2896" i="4"/>
  <c r="O2895" i="4"/>
  <c r="O2894" i="4"/>
  <c r="O2893" i="4"/>
  <c r="O2892" i="4"/>
  <c r="O2891" i="4"/>
  <c r="O2890" i="4"/>
  <c r="O2889" i="4"/>
  <c r="O2888" i="4"/>
  <c r="O2887" i="4"/>
  <c r="O2886" i="4"/>
  <c r="O2885" i="4"/>
  <c r="O2884" i="4"/>
  <c r="O2883" i="4"/>
  <c r="O2882" i="4"/>
  <c r="O2881" i="4"/>
  <c r="O2880" i="4"/>
  <c r="O2879" i="4"/>
  <c r="O2878" i="4"/>
  <c r="O2877" i="4"/>
  <c r="O2876" i="4"/>
  <c r="O2875" i="4"/>
  <c r="O2874" i="4"/>
  <c r="O2873" i="4"/>
  <c r="O2872" i="4"/>
  <c r="O2871" i="4"/>
  <c r="O2870" i="4"/>
  <c r="O2869" i="4"/>
  <c r="O2868" i="4"/>
  <c r="O2867" i="4"/>
  <c r="O2866" i="4"/>
  <c r="O2865" i="4"/>
  <c r="O2864" i="4"/>
  <c r="O2863" i="4"/>
  <c r="O2862" i="4"/>
  <c r="O2861" i="4"/>
  <c r="O2860" i="4"/>
  <c r="O2859" i="4"/>
  <c r="O2858" i="4"/>
  <c r="O2857" i="4"/>
  <c r="O2856" i="4"/>
  <c r="O2855" i="4"/>
  <c r="O2854" i="4"/>
  <c r="O2853" i="4"/>
  <c r="O2852" i="4"/>
  <c r="O2851" i="4"/>
  <c r="O2850" i="4"/>
  <c r="O2849" i="4"/>
  <c r="O2848" i="4"/>
  <c r="O2847" i="4"/>
  <c r="O2846" i="4"/>
  <c r="O2845" i="4"/>
  <c r="O2844" i="4"/>
  <c r="O2843" i="4"/>
  <c r="O2842" i="4"/>
  <c r="O2841" i="4"/>
  <c r="O2840" i="4"/>
  <c r="O2839" i="4"/>
  <c r="O2838" i="4"/>
  <c r="O2837" i="4"/>
  <c r="O2836" i="4"/>
  <c r="O2835" i="4"/>
  <c r="O2834" i="4"/>
  <c r="O2833" i="4"/>
  <c r="O2832" i="4"/>
  <c r="O2831" i="4"/>
  <c r="O2830" i="4"/>
  <c r="O2829" i="4"/>
  <c r="O2828" i="4"/>
  <c r="O2827" i="4"/>
  <c r="O2826" i="4"/>
  <c r="O2825" i="4"/>
  <c r="O2824" i="4"/>
  <c r="O2823" i="4"/>
  <c r="O2822" i="4"/>
  <c r="O2821" i="4"/>
  <c r="O2820" i="4"/>
  <c r="O2819" i="4"/>
  <c r="O2818" i="4"/>
  <c r="O2817" i="4"/>
  <c r="O2816" i="4"/>
  <c r="O2815" i="4"/>
  <c r="O2814" i="4"/>
  <c r="O2813" i="4"/>
  <c r="O2812" i="4"/>
  <c r="O2811" i="4"/>
  <c r="O2810" i="4"/>
  <c r="O2809" i="4"/>
  <c r="O2808" i="4"/>
  <c r="O2807" i="4"/>
  <c r="O2806" i="4"/>
  <c r="O2805" i="4"/>
  <c r="O2804" i="4"/>
  <c r="O2803" i="4"/>
  <c r="O2802" i="4"/>
  <c r="O2801" i="4"/>
  <c r="O2800" i="4"/>
  <c r="O2799" i="4"/>
  <c r="O2798" i="4"/>
  <c r="O2797" i="4"/>
  <c r="O2796" i="4"/>
  <c r="O2795" i="4"/>
  <c r="O2794" i="4"/>
  <c r="O2793" i="4"/>
  <c r="O2792" i="4"/>
  <c r="O2791" i="4"/>
  <c r="O2790" i="4"/>
  <c r="O2789" i="4"/>
  <c r="O2788" i="4"/>
  <c r="O2787" i="4"/>
  <c r="O2786" i="4"/>
  <c r="O2785" i="4"/>
  <c r="O2784" i="4"/>
  <c r="O2783" i="4"/>
  <c r="O2782" i="4"/>
  <c r="O2781" i="4"/>
  <c r="O2780" i="4"/>
  <c r="O2779" i="4"/>
  <c r="O2778" i="4"/>
  <c r="O2777" i="4"/>
  <c r="O2776" i="4"/>
  <c r="O2775" i="4"/>
  <c r="O2774" i="4"/>
  <c r="O2773" i="4"/>
  <c r="O2772" i="4"/>
  <c r="O2771" i="4"/>
  <c r="O2770" i="4"/>
  <c r="O2769" i="4"/>
  <c r="O2768" i="4"/>
  <c r="O2767" i="4"/>
  <c r="O2766" i="4"/>
  <c r="O2765" i="4"/>
  <c r="O2764" i="4"/>
  <c r="O2763" i="4"/>
  <c r="O2762" i="4"/>
  <c r="O2761" i="4"/>
  <c r="O2760" i="4"/>
  <c r="O2759" i="4"/>
  <c r="O2758" i="4"/>
  <c r="O2757" i="4"/>
  <c r="O2756" i="4"/>
  <c r="O2755" i="4"/>
  <c r="O2754" i="4"/>
  <c r="O2753" i="4"/>
  <c r="O2752" i="4"/>
  <c r="O2751" i="4"/>
  <c r="O2750" i="4"/>
  <c r="O2749" i="4"/>
  <c r="O2748" i="4"/>
  <c r="O2747" i="4"/>
  <c r="O2746" i="4"/>
  <c r="O2745" i="4"/>
  <c r="O2744" i="4"/>
  <c r="O2743" i="4"/>
  <c r="O2742" i="4"/>
  <c r="O2741" i="4"/>
  <c r="O2740" i="4"/>
  <c r="O2739" i="4"/>
  <c r="O2738" i="4"/>
  <c r="O2737" i="4"/>
  <c r="O2736" i="4"/>
  <c r="O2735" i="4"/>
  <c r="O2734" i="4"/>
  <c r="O2733" i="4"/>
  <c r="O2732" i="4"/>
  <c r="O2731" i="4"/>
  <c r="O2730" i="4"/>
  <c r="O2729" i="4"/>
  <c r="O2728" i="4"/>
  <c r="O2727" i="4"/>
  <c r="O2726" i="4"/>
  <c r="O2725" i="4"/>
  <c r="O2724" i="4"/>
  <c r="O2723" i="4"/>
  <c r="O2722" i="4"/>
  <c r="O2721" i="4"/>
  <c r="O2720" i="4"/>
  <c r="O2719" i="4"/>
  <c r="O2718" i="4"/>
  <c r="O2717" i="4"/>
  <c r="O2716" i="4"/>
  <c r="O2715" i="4"/>
  <c r="O2714" i="4"/>
  <c r="O2713" i="4"/>
  <c r="O2712" i="4"/>
  <c r="O2711" i="4"/>
  <c r="O2710" i="4"/>
  <c r="O2709" i="4"/>
  <c r="O2708" i="4"/>
  <c r="O2707" i="4"/>
  <c r="O2706" i="4"/>
  <c r="O2705" i="4"/>
  <c r="O2704" i="4"/>
  <c r="O2703" i="4"/>
  <c r="O2702" i="4"/>
  <c r="O2701" i="4"/>
  <c r="O2700" i="4"/>
  <c r="O2699" i="4"/>
  <c r="O2698" i="4"/>
  <c r="O2697" i="4"/>
  <c r="O2696" i="4"/>
  <c r="O2695" i="4"/>
  <c r="O2694" i="4"/>
  <c r="O2693" i="4"/>
  <c r="O2692" i="4"/>
  <c r="O2691" i="4"/>
  <c r="O2690" i="4"/>
  <c r="O2689" i="4"/>
  <c r="O2688" i="4"/>
  <c r="O2687" i="4"/>
  <c r="O2686" i="4"/>
  <c r="O2685" i="4"/>
  <c r="O2684" i="4"/>
  <c r="O2683" i="4"/>
  <c r="O2682" i="4"/>
  <c r="O2681" i="4"/>
  <c r="O2680" i="4"/>
  <c r="O2679" i="4"/>
  <c r="O2678" i="4"/>
  <c r="O2677" i="4"/>
  <c r="O2676" i="4"/>
  <c r="O2675" i="4"/>
  <c r="O2674" i="4"/>
  <c r="O2673" i="4"/>
  <c r="O2672" i="4"/>
  <c r="O2671" i="4"/>
  <c r="O2670" i="4"/>
  <c r="O2669" i="4"/>
  <c r="O2668" i="4"/>
  <c r="O2667" i="4"/>
  <c r="O2666" i="4"/>
  <c r="O2665" i="4"/>
  <c r="O2664" i="4"/>
  <c r="O2663" i="4"/>
  <c r="O2662" i="4"/>
  <c r="O2661" i="4"/>
  <c r="O2660" i="4"/>
  <c r="O2659" i="4"/>
  <c r="O2658" i="4"/>
  <c r="O2657" i="4"/>
  <c r="O2656" i="4"/>
  <c r="O2655" i="4"/>
  <c r="O2654" i="4"/>
  <c r="O2653" i="4"/>
  <c r="O2652" i="4"/>
  <c r="O2651" i="4"/>
  <c r="O2650" i="4"/>
  <c r="O2649" i="4"/>
  <c r="O2648" i="4"/>
  <c r="O2647" i="4"/>
  <c r="O2646" i="4"/>
  <c r="O2645" i="4"/>
  <c r="O2644" i="4"/>
  <c r="O2643" i="4"/>
  <c r="O2642" i="4"/>
  <c r="O2641" i="4"/>
  <c r="O2640" i="4"/>
  <c r="O2639" i="4"/>
  <c r="O2638" i="4"/>
  <c r="O2637" i="4"/>
  <c r="O2636" i="4"/>
  <c r="O2635" i="4"/>
  <c r="O2634" i="4"/>
  <c r="O2633" i="4"/>
  <c r="O2632" i="4"/>
  <c r="O2631" i="4"/>
  <c r="O2630" i="4"/>
  <c r="O2629" i="4"/>
  <c r="O2628" i="4"/>
  <c r="O2627" i="4"/>
  <c r="O2626" i="4"/>
  <c r="O2625" i="4"/>
  <c r="O2624" i="4"/>
  <c r="O2623" i="4"/>
  <c r="O2622" i="4"/>
  <c r="O2621" i="4"/>
  <c r="O2620" i="4"/>
  <c r="O2619" i="4"/>
  <c r="O2618" i="4"/>
  <c r="O2617" i="4"/>
  <c r="O2616" i="4"/>
  <c r="O2615" i="4"/>
  <c r="O2614" i="4"/>
  <c r="O2613" i="4"/>
  <c r="O2612" i="4"/>
  <c r="O2611" i="4"/>
  <c r="O2610" i="4"/>
  <c r="O2609" i="4"/>
  <c r="O2608" i="4"/>
  <c r="O2607" i="4"/>
  <c r="O2606" i="4"/>
  <c r="O2605" i="4"/>
  <c r="O2604" i="4"/>
  <c r="O2603" i="4"/>
  <c r="O2602" i="4"/>
  <c r="O2601" i="4"/>
  <c r="O2600" i="4"/>
  <c r="O2599" i="4"/>
  <c r="O2598" i="4"/>
  <c r="O2597" i="4"/>
  <c r="O2596" i="4"/>
  <c r="O2595" i="4"/>
  <c r="O2594" i="4"/>
  <c r="O2593" i="4"/>
  <c r="O2592" i="4"/>
  <c r="O2591" i="4"/>
  <c r="O2590" i="4"/>
  <c r="O2589" i="4"/>
  <c r="O2588" i="4"/>
  <c r="O2587" i="4"/>
  <c r="O2586" i="4"/>
  <c r="O2585" i="4"/>
  <c r="O2584" i="4"/>
  <c r="O2583" i="4"/>
  <c r="O2582" i="4"/>
  <c r="O2581" i="4"/>
  <c r="O2580" i="4"/>
  <c r="O2579" i="4"/>
  <c r="O2578" i="4"/>
  <c r="O2577" i="4"/>
  <c r="O2576" i="4"/>
  <c r="O2575" i="4"/>
  <c r="O2574" i="4"/>
  <c r="O2573" i="4"/>
  <c r="O2572" i="4"/>
  <c r="O2571" i="4"/>
  <c r="O2570" i="4"/>
  <c r="O2569" i="4"/>
  <c r="O2568" i="4"/>
  <c r="O2567" i="4"/>
  <c r="O2566" i="4"/>
  <c r="O2565" i="4"/>
  <c r="O2564" i="4"/>
  <c r="O2563" i="4"/>
  <c r="O2562" i="4"/>
  <c r="O2561" i="4"/>
  <c r="O2560" i="4"/>
  <c r="O2559" i="4"/>
  <c r="O2558" i="4"/>
  <c r="O2557" i="4"/>
  <c r="O2556" i="4"/>
  <c r="O2555" i="4"/>
  <c r="O2554" i="4"/>
  <c r="O2553" i="4"/>
  <c r="O2552" i="4"/>
  <c r="O2551" i="4"/>
  <c r="O2550" i="4"/>
  <c r="O2549" i="4"/>
  <c r="O2548" i="4"/>
  <c r="O2547" i="4"/>
  <c r="O2546" i="4"/>
  <c r="O2545" i="4"/>
  <c r="O2544" i="4"/>
  <c r="O2543" i="4"/>
  <c r="O2542" i="4"/>
  <c r="O2541" i="4"/>
  <c r="O2540" i="4"/>
  <c r="O2539" i="4"/>
  <c r="O2538" i="4"/>
  <c r="O2537" i="4"/>
  <c r="O2536" i="4"/>
  <c r="O2535" i="4"/>
  <c r="O2534" i="4"/>
  <c r="O2533" i="4"/>
  <c r="O2532" i="4"/>
  <c r="O2531" i="4"/>
  <c r="O2530" i="4"/>
  <c r="O2529" i="4"/>
  <c r="O2528" i="4"/>
  <c r="O2527" i="4"/>
  <c r="O2526" i="4"/>
  <c r="O2525" i="4"/>
  <c r="O2524" i="4"/>
  <c r="O2523" i="4"/>
  <c r="O2522" i="4"/>
  <c r="O2521" i="4"/>
  <c r="O2520" i="4"/>
  <c r="O2519" i="4"/>
  <c r="O2518" i="4"/>
  <c r="O2517" i="4"/>
  <c r="O2516" i="4"/>
  <c r="O2515" i="4"/>
  <c r="O2514" i="4"/>
  <c r="O2513" i="4"/>
  <c r="O2512" i="4"/>
  <c r="O2511" i="4"/>
  <c r="O2510" i="4"/>
  <c r="O2509" i="4"/>
  <c r="O2508" i="4"/>
  <c r="O2507" i="4"/>
  <c r="O2506" i="4"/>
  <c r="O2505" i="4"/>
  <c r="O2504" i="4"/>
  <c r="O2503" i="4"/>
  <c r="O2502" i="4"/>
  <c r="O2501" i="4"/>
  <c r="O2500" i="4"/>
  <c r="O2499" i="4"/>
  <c r="O2498" i="4"/>
  <c r="O2497" i="4"/>
  <c r="O2496" i="4"/>
  <c r="O2495" i="4"/>
  <c r="O2494" i="4"/>
  <c r="O2493" i="4"/>
  <c r="O2492" i="4"/>
  <c r="O2491" i="4"/>
  <c r="O2490" i="4"/>
  <c r="O2489" i="4"/>
  <c r="O2488" i="4"/>
  <c r="O2487" i="4"/>
  <c r="O2486" i="4"/>
  <c r="O2485" i="4"/>
  <c r="O2484" i="4"/>
  <c r="O2483" i="4"/>
  <c r="O2482" i="4"/>
  <c r="O2481" i="4"/>
  <c r="O2480" i="4"/>
  <c r="O2479" i="4"/>
  <c r="O2478" i="4"/>
  <c r="O2477" i="4"/>
  <c r="O2476" i="4"/>
  <c r="O2475" i="4"/>
  <c r="O2474" i="4"/>
  <c r="O2473" i="4"/>
  <c r="O2472" i="4"/>
  <c r="O2471" i="4"/>
  <c r="O2470" i="4"/>
  <c r="O2469" i="4"/>
  <c r="O2468" i="4"/>
  <c r="O2467" i="4"/>
  <c r="O2466" i="4"/>
  <c r="O2465" i="4"/>
  <c r="O2464" i="4"/>
  <c r="O2463" i="4"/>
  <c r="O2462" i="4"/>
  <c r="O2461" i="4"/>
  <c r="O2460" i="4"/>
  <c r="O2459" i="4"/>
  <c r="O2458" i="4"/>
  <c r="O2457" i="4"/>
  <c r="O2456" i="4"/>
  <c r="O2455" i="4"/>
  <c r="O2454" i="4"/>
  <c r="O2453" i="4"/>
  <c r="O2452" i="4"/>
  <c r="O2451" i="4"/>
  <c r="O2450" i="4"/>
  <c r="O2449" i="4"/>
  <c r="O2448" i="4"/>
  <c r="O2447" i="4"/>
  <c r="O2446" i="4"/>
  <c r="O2445" i="4"/>
  <c r="O2444" i="4"/>
  <c r="O2443" i="4"/>
  <c r="O2442" i="4"/>
  <c r="O2441" i="4"/>
  <c r="O2440" i="4"/>
  <c r="O2439" i="4"/>
  <c r="O2438" i="4"/>
  <c r="O2437" i="4"/>
  <c r="O2436" i="4"/>
  <c r="O2435" i="4"/>
  <c r="O2434" i="4"/>
  <c r="O2433" i="4"/>
  <c r="O2432" i="4"/>
  <c r="O2431" i="4"/>
  <c r="O2430" i="4"/>
  <c r="O2429" i="4"/>
  <c r="O2428" i="4"/>
  <c r="O2427" i="4"/>
  <c r="O2426" i="4"/>
  <c r="O2425" i="4"/>
  <c r="O2424" i="4"/>
  <c r="O2423" i="4"/>
  <c r="O2422" i="4"/>
  <c r="O2421" i="4"/>
  <c r="O2420" i="4"/>
  <c r="O2419" i="4"/>
  <c r="O2418" i="4"/>
  <c r="O2417" i="4"/>
  <c r="O2416" i="4"/>
  <c r="O2415" i="4"/>
  <c r="O2414" i="4"/>
  <c r="O2413" i="4"/>
  <c r="O2412" i="4"/>
  <c r="O2411" i="4"/>
  <c r="O2410" i="4"/>
  <c r="O2409" i="4"/>
  <c r="O2408" i="4"/>
  <c r="O2407" i="4"/>
  <c r="O2406" i="4"/>
  <c r="O2405" i="4"/>
  <c r="O2404" i="4"/>
  <c r="O2403" i="4"/>
  <c r="O2402" i="4"/>
  <c r="O2401" i="4"/>
  <c r="O2400" i="4"/>
  <c r="O2399" i="4"/>
  <c r="O2398" i="4"/>
  <c r="O2397" i="4"/>
  <c r="O2396" i="4"/>
  <c r="O2395" i="4"/>
  <c r="O2394" i="4"/>
  <c r="O2393" i="4"/>
  <c r="O2392" i="4"/>
  <c r="O2391" i="4"/>
  <c r="O2390" i="4"/>
  <c r="O2389" i="4"/>
  <c r="O2388" i="4"/>
  <c r="O2387" i="4"/>
  <c r="O2386" i="4"/>
  <c r="O2385" i="4"/>
  <c r="O2384" i="4"/>
  <c r="O2383" i="4"/>
  <c r="O2382" i="4"/>
  <c r="O2381" i="4"/>
  <c r="O2380" i="4"/>
  <c r="O2379" i="4"/>
  <c r="O2378" i="4"/>
  <c r="O2377" i="4"/>
  <c r="O2376" i="4"/>
  <c r="O2375" i="4"/>
  <c r="O2374" i="4"/>
  <c r="O2373" i="4"/>
  <c r="O2372" i="4"/>
  <c r="O2371" i="4"/>
  <c r="O2370" i="4"/>
  <c r="O2369" i="4"/>
  <c r="O2368" i="4"/>
  <c r="O2367" i="4"/>
  <c r="O2366" i="4"/>
  <c r="O2365" i="4"/>
  <c r="O2364" i="4"/>
  <c r="O2363" i="4"/>
  <c r="O2362" i="4"/>
  <c r="O2361" i="4"/>
  <c r="O2360" i="4"/>
  <c r="O2359" i="4"/>
  <c r="O2358" i="4"/>
  <c r="O2357" i="4"/>
  <c r="O2356" i="4"/>
  <c r="O2355" i="4"/>
  <c r="O2354" i="4"/>
  <c r="O2353" i="4"/>
  <c r="O2352" i="4"/>
  <c r="O2351" i="4"/>
  <c r="O2350" i="4"/>
  <c r="O2349" i="4"/>
  <c r="O2348" i="4"/>
  <c r="O2347" i="4"/>
  <c r="O2346" i="4"/>
  <c r="O2345" i="4"/>
  <c r="O2344" i="4"/>
  <c r="O2343" i="4"/>
  <c r="O2342" i="4"/>
  <c r="O2341" i="4"/>
  <c r="O2340" i="4"/>
  <c r="O2339" i="4"/>
  <c r="O2338" i="4"/>
  <c r="O2337" i="4"/>
  <c r="O2336" i="4"/>
  <c r="O2335" i="4"/>
  <c r="O2334" i="4"/>
  <c r="O2333" i="4"/>
  <c r="O2332" i="4"/>
  <c r="O2331" i="4"/>
  <c r="O2330" i="4"/>
  <c r="O2329" i="4"/>
  <c r="O2328" i="4"/>
  <c r="O2327" i="4"/>
  <c r="O2326" i="4"/>
  <c r="O2325" i="4"/>
  <c r="O2324" i="4"/>
  <c r="O2323" i="4"/>
  <c r="O2322" i="4"/>
  <c r="O2321" i="4"/>
  <c r="O2320" i="4"/>
  <c r="O2319" i="4"/>
  <c r="O2318" i="4"/>
  <c r="O2317" i="4"/>
  <c r="O2316" i="4"/>
  <c r="O2315" i="4"/>
  <c r="O2314" i="4"/>
  <c r="O2313" i="4"/>
  <c r="O2312" i="4"/>
  <c r="O2311" i="4"/>
  <c r="O2310" i="4"/>
  <c r="O2309" i="4"/>
  <c r="O2308" i="4"/>
  <c r="O2307" i="4"/>
  <c r="O2306" i="4"/>
  <c r="O2305" i="4"/>
  <c r="O2304" i="4"/>
  <c r="O2303" i="4"/>
  <c r="O2302" i="4"/>
  <c r="O2301" i="4"/>
  <c r="O2300" i="4"/>
  <c r="O2299" i="4"/>
  <c r="O2298" i="4"/>
  <c r="O2297" i="4"/>
  <c r="O2296" i="4"/>
  <c r="O2295" i="4"/>
  <c r="O2294" i="4"/>
  <c r="O2293" i="4"/>
  <c r="O2292" i="4"/>
  <c r="O2291" i="4"/>
  <c r="O2290" i="4"/>
  <c r="O2289" i="4"/>
  <c r="O2288" i="4"/>
  <c r="O2287" i="4"/>
  <c r="O2286" i="4"/>
  <c r="O2285" i="4"/>
  <c r="O2284" i="4"/>
  <c r="O2283" i="4"/>
  <c r="O2282" i="4"/>
  <c r="O2281" i="4"/>
  <c r="O2280" i="4"/>
  <c r="O2279" i="4"/>
  <c r="O2278" i="4"/>
  <c r="O2277" i="4"/>
  <c r="O2276" i="4"/>
  <c r="O2275" i="4"/>
  <c r="O2274" i="4"/>
  <c r="O2273" i="4"/>
  <c r="O2272" i="4"/>
  <c r="O2271" i="4"/>
  <c r="O2270" i="4"/>
  <c r="O2269" i="4"/>
  <c r="O2268" i="4"/>
  <c r="O2267" i="4"/>
  <c r="O2266" i="4"/>
  <c r="O2265" i="4"/>
  <c r="O2264" i="4"/>
  <c r="O2263" i="4"/>
  <c r="O2262" i="4"/>
  <c r="O2261" i="4"/>
  <c r="O2260" i="4"/>
  <c r="O2259" i="4"/>
  <c r="O2258" i="4"/>
  <c r="O2257" i="4"/>
  <c r="O2256" i="4"/>
  <c r="O2255" i="4"/>
  <c r="O2254" i="4"/>
  <c r="O2253" i="4"/>
  <c r="O2252" i="4"/>
  <c r="O2251" i="4"/>
  <c r="O2250" i="4"/>
  <c r="O2249" i="4"/>
  <c r="O2248" i="4"/>
  <c r="O2247" i="4"/>
  <c r="O2246" i="4"/>
  <c r="O2245" i="4"/>
  <c r="O2244" i="4"/>
  <c r="O2243" i="4"/>
  <c r="O2242" i="4"/>
  <c r="O2241" i="4"/>
  <c r="O2240" i="4"/>
  <c r="O2239" i="4"/>
  <c r="O2238" i="4"/>
  <c r="O2237" i="4"/>
  <c r="O2236" i="4"/>
  <c r="O2235" i="4"/>
  <c r="O2234" i="4"/>
  <c r="O2233" i="4"/>
  <c r="O2232" i="4"/>
  <c r="O2231" i="4"/>
  <c r="O2230" i="4"/>
  <c r="O2229" i="4"/>
  <c r="O2228" i="4"/>
  <c r="O2227" i="4"/>
  <c r="O2226" i="4"/>
  <c r="O2225" i="4"/>
  <c r="O2224" i="4"/>
  <c r="O2223" i="4"/>
  <c r="O2222" i="4"/>
  <c r="O2221" i="4"/>
  <c r="O2220" i="4"/>
  <c r="O2219" i="4"/>
  <c r="O2218" i="4"/>
  <c r="O2217" i="4"/>
  <c r="O2216" i="4"/>
  <c r="O2215" i="4"/>
  <c r="O2214" i="4"/>
  <c r="O2213" i="4"/>
  <c r="O2212" i="4"/>
  <c r="O2211" i="4"/>
  <c r="O2210" i="4"/>
  <c r="O2209" i="4"/>
  <c r="O2208" i="4"/>
  <c r="O2207" i="4"/>
  <c r="O2206" i="4"/>
  <c r="O2205" i="4"/>
  <c r="O2204" i="4"/>
  <c r="O2203" i="4"/>
  <c r="O2202" i="4"/>
  <c r="O2201" i="4"/>
  <c r="O2200" i="4"/>
  <c r="O2199" i="4"/>
  <c r="O2198" i="4"/>
  <c r="O2197" i="4"/>
  <c r="O2196" i="4"/>
  <c r="O2195" i="4"/>
  <c r="O2194" i="4"/>
  <c r="O2193" i="4"/>
  <c r="O2192" i="4"/>
  <c r="O2191" i="4"/>
  <c r="O2190" i="4"/>
  <c r="O2189" i="4"/>
  <c r="O2188" i="4"/>
  <c r="O2187" i="4"/>
  <c r="O2186" i="4"/>
  <c r="O2185" i="4"/>
  <c r="O2184" i="4"/>
  <c r="O2183" i="4"/>
  <c r="O2182" i="4"/>
  <c r="O2181" i="4"/>
  <c r="O2180" i="4"/>
  <c r="O2179" i="4"/>
  <c r="O2178" i="4"/>
  <c r="O2177" i="4"/>
  <c r="O2176" i="4"/>
  <c r="O2175" i="4"/>
  <c r="O2174" i="4"/>
  <c r="O2173" i="4"/>
  <c r="O2172" i="4"/>
  <c r="O2171" i="4"/>
  <c r="O2170" i="4"/>
  <c r="O2169" i="4"/>
  <c r="O2168" i="4"/>
  <c r="O2167" i="4"/>
  <c r="O2166" i="4"/>
  <c r="O2165" i="4"/>
  <c r="O2164" i="4"/>
  <c r="O2163" i="4"/>
  <c r="O2162" i="4"/>
  <c r="O2161" i="4"/>
  <c r="O2160" i="4"/>
  <c r="O2159" i="4"/>
  <c r="O2158" i="4"/>
  <c r="O2157" i="4"/>
  <c r="O2156" i="4"/>
  <c r="O2155" i="4"/>
  <c r="O2154" i="4"/>
  <c r="O2153" i="4"/>
  <c r="O2152" i="4"/>
  <c r="O2151" i="4"/>
  <c r="O2150" i="4"/>
  <c r="O2149" i="4"/>
  <c r="O2148" i="4"/>
  <c r="O2147" i="4"/>
  <c r="O2146" i="4"/>
  <c r="O2145" i="4"/>
  <c r="O2144" i="4"/>
  <c r="O2143" i="4"/>
  <c r="O2142" i="4"/>
  <c r="O2141" i="4"/>
  <c r="O2140" i="4"/>
  <c r="O2139" i="4"/>
  <c r="O2138" i="4"/>
  <c r="O2137" i="4"/>
  <c r="O2136" i="4"/>
  <c r="O2135" i="4"/>
  <c r="O2134" i="4"/>
  <c r="O2133" i="4"/>
  <c r="O2132" i="4"/>
  <c r="O2131" i="4"/>
  <c r="O2130" i="4"/>
  <c r="O2129" i="4"/>
  <c r="O2128" i="4"/>
  <c r="O2127" i="4"/>
  <c r="O2126" i="4"/>
  <c r="O2125" i="4"/>
  <c r="O2124" i="4"/>
  <c r="O2123" i="4"/>
  <c r="O2122" i="4"/>
  <c r="O2121" i="4"/>
  <c r="O2120" i="4"/>
  <c r="O2119" i="4"/>
  <c r="O2118" i="4"/>
  <c r="O2117" i="4"/>
  <c r="O2116" i="4"/>
  <c r="O2115" i="4"/>
  <c r="O2114" i="4"/>
  <c r="O2113" i="4"/>
  <c r="O2112" i="4"/>
  <c r="O2111" i="4"/>
  <c r="O2110" i="4"/>
  <c r="O2109" i="4"/>
  <c r="O2108" i="4"/>
  <c r="O2107" i="4"/>
  <c r="O2106" i="4"/>
  <c r="O2105" i="4"/>
  <c r="O2104" i="4"/>
  <c r="O2103" i="4"/>
  <c r="O2102" i="4"/>
  <c r="O2101" i="4"/>
  <c r="O2100" i="4"/>
  <c r="O2099" i="4"/>
  <c r="O2098" i="4"/>
  <c r="O2097" i="4"/>
  <c r="O2096" i="4"/>
  <c r="O2095" i="4"/>
  <c r="O2094" i="4"/>
  <c r="O2093" i="4"/>
  <c r="O2092" i="4"/>
  <c r="O2091" i="4"/>
  <c r="O2090" i="4"/>
  <c r="O2089" i="4"/>
  <c r="O2088" i="4"/>
  <c r="O2087" i="4"/>
  <c r="O2086" i="4"/>
  <c r="O2085" i="4"/>
  <c r="O2084" i="4"/>
  <c r="O2083" i="4"/>
  <c r="O2082" i="4"/>
  <c r="O2081" i="4"/>
  <c r="O2080" i="4"/>
  <c r="O2079" i="4"/>
  <c r="O2078" i="4"/>
  <c r="O2077" i="4"/>
  <c r="O2076" i="4"/>
  <c r="O2075" i="4"/>
  <c r="O2074" i="4"/>
  <c r="O2073" i="4"/>
  <c r="O2072" i="4"/>
  <c r="O2071" i="4"/>
  <c r="O2070" i="4"/>
  <c r="O2069" i="4"/>
  <c r="O2068" i="4"/>
  <c r="O2067" i="4"/>
  <c r="O2066" i="4"/>
  <c r="O2065" i="4"/>
  <c r="O2064" i="4"/>
  <c r="O2063" i="4"/>
  <c r="O2062" i="4"/>
  <c r="O2061" i="4"/>
  <c r="O2060" i="4"/>
  <c r="O2059" i="4"/>
  <c r="O2058" i="4"/>
  <c r="O2057" i="4"/>
  <c r="O2056" i="4"/>
  <c r="O2055" i="4"/>
  <c r="O2054" i="4"/>
  <c r="O2053" i="4"/>
  <c r="O2052" i="4"/>
  <c r="O2051" i="4"/>
  <c r="O2050" i="4"/>
  <c r="O2049" i="4"/>
  <c r="O2048" i="4"/>
  <c r="O2047" i="4"/>
  <c r="O2046" i="4"/>
  <c r="O2045" i="4"/>
  <c r="O2044" i="4"/>
  <c r="O2043" i="4"/>
  <c r="O2042" i="4"/>
  <c r="O2041" i="4"/>
  <c r="O2040" i="4"/>
  <c r="O2039" i="4"/>
  <c r="O2038" i="4"/>
  <c r="O2037" i="4"/>
  <c r="O2036" i="4"/>
  <c r="O2035" i="4"/>
  <c r="O2034" i="4"/>
  <c r="O2033" i="4"/>
  <c r="O2032" i="4"/>
  <c r="O2031" i="4"/>
  <c r="O2030" i="4"/>
  <c r="O2029" i="4"/>
  <c r="O2028" i="4"/>
  <c r="O2027" i="4"/>
  <c r="O2026" i="4"/>
  <c r="O2025" i="4"/>
  <c r="O2024" i="4"/>
  <c r="O2023" i="4"/>
  <c r="O2022" i="4"/>
  <c r="O2021" i="4"/>
  <c r="O2020" i="4"/>
  <c r="O2019" i="4"/>
  <c r="O2018" i="4"/>
  <c r="O2017" i="4"/>
  <c r="O2016" i="4"/>
  <c r="O2015" i="4"/>
  <c r="O2014" i="4"/>
  <c r="O2013" i="4"/>
  <c r="O2012" i="4"/>
  <c r="O2011" i="4"/>
  <c r="O2010" i="4"/>
  <c r="O2009" i="4"/>
  <c r="O2008" i="4"/>
  <c r="O2007" i="4"/>
  <c r="O2006" i="4"/>
  <c r="O2005" i="4"/>
  <c r="O2004" i="4"/>
  <c r="O2003" i="4"/>
  <c r="O2002" i="4"/>
  <c r="O2001" i="4"/>
  <c r="O2000" i="4"/>
  <c r="O1999" i="4"/>
  <c r="O1998" i="4"/>
  <c r="O1997" i="4"/>
  <c r="O1996" i="4"/>
  <c r="O1995" i="4"/>
  <c r="O1994" i="4"/>
  <c r="O1993" i="4"/>
  <c r="O1992" i="4"/>
  <c r="O1991" i="4"/>
  <c r="O1990" i="4"/>
  <c r="O1989" i="4"/>
  <c r="O1988" i="4"/>
  <c r="O1987" i="4"/>
  <c r="O1986" i="4"/>
  <c r="O1985" i="4"/>
  <c r="O1984" i="4"/>
  <c r="O1983" i="4"/>
  <c r="O1982" i="4"/>
  <c r="O1981" i="4"/>
  <c r="O1980" i="4"/>
  <c r="O1979" i="4"/>
  <c r="O1978" i="4"/>
  <c r="O1977" i="4"/>
  <c r="O1976" i="4"/>
  <c r="O1975" i="4"/>
  <c r="O1974" i="4"/>
  <c r="O1973" i="4"/>
  <c r="O1972" i="4"/>
  <c r="O1971" i="4"/>
  <c r="O1970" i="4"/>
  <c r="O1969" i="4"/>
  <c r="O1968" i="4"/>
  <c r="O1967" i="4"/>
  <c r="O1966" i="4"/>
  <c r="O1965" i="4"/>
  <c r="O1964" i="4"/>
  <c r="O1963" i="4"/>
  <c r="O1962" i="4"/>
  <c r="O1961" i="4"/>
  <c r="O1960" i="4"/>
  <c r="O1959" i="4"/>
  <c r="O1958" i="4"/>
  <c r="O1957" i="4"/>
  <c r="O1956" i="4"/>
  <c r="O1955" i="4"/>
  <c r="O1954" i="4"/>
  <c r="O1953" i="4"/>
  <c r="O1952" i="4"/>
  <c r="O1951" i="4"/>
  <c r="O1950" i="4"/>
  <c r="O1949" i="4"/>
  <c r="O1948" i="4"/>
  <c r="O1947" i="4"/>
  <c r="O1946" i="4"/>
  <c r="O1945" i="4"/>
  <c r="O1944" i="4"/>
  <c r="O1943" i="4"/>
  <c r="O1942" i="4"/>
  <c r="O1941" i="4"/>
  <c r="O1940" i="4"/>
  <c r="O1939" i="4"/>
  <c r="O1938" i="4"/>
  <c r="O1937" i="4"/>
  <c r="O1936" i="4"/>
  <c r="O1935" i="4"/>
  <c r="O1934" i="4"/>
  <c r="O1933" i="4"/>
  <c r="O1932" i="4"/>
  <c r="O1931" i="4"/>
  <c r="O1930" i="4"/>
  <c r="O1929" i="4"/>
  <c r="O1928" i="4"/>
  <c r="O1927" i="4"/>
  <c r="O1926" i="4"/>
  <c r="O1925" i="4"/>
  <c r="O1924" i="4"/>
  <c r="O1923" i="4"/>
  <c r="O1922" i="4"/>
  <c r="O1921" i="4"/>
  <c r="O1920" i="4"/>
  <c r="O1919" i="4"/>
  <c r="O1918" i="4"/>
  <c r="O1917" i="4"/>
  <c r="O1916" i="4"/>
  <c r="O1915" i="4"/>
  <c r="O1914" i="4"/>
  <c r="O1913" i="4"/>
  <c r="O1912" i="4"/>
  <c r="O1911" i="4"/>
  <c r="O1910" i="4"/>
  <c r="O1909" i="4"/>
  <c r="O1908" i="4"/>
  <c r="O1907" i="4"/>
  <c r="O1906" i="4"/>
  <c r="O1905" i="4"/>
  <c r="O1904" i="4"/>
  <c r="O1903" i="4"/>
  <c r="O1902" i="4"/>
  <c r="O1901" i="4"/>
  <c r="O1900" i="4"/>
  <c r="O1899" i="4"/>
  <c r="O1898" i="4"/>
  <c r="O1897" i="4"/>
  <c r="O1896" i="4"/>
  <c r="O1895" i="4"/>
  <c r="O1894" i="4"/>
  <c r="O1893" i="4"/>
  <c r="O1892" i="4"/>
  <c r="O1891" i="4"/>
  <c r="O1890" i="4"/>
  <c r="O1889" i="4"/>
  <c r="O1888" i="4"/>
  <c r="O1887" i="4"/>
  <c r="O1886" i="4"/>
  <c r="O1885" i="4"/>
  <c r="O1884" i="4"/>
  <c r="O1883" i="4"/>
  <c r="O1882" i="4"/>
  <c r="O1881" i="4"/>
  <c r="O1880" i="4"/>
  <c r="O1879" i="4"/>
  <c r="O1878" i="4"/>
  <c r="O1877" i="4"/>
  <c r="O1876" i="4"/>
  <c r="O1875" i="4"/>
  <c r="O1874" i="4"/>
  <c r="O1873" i="4"/>
  <c r="O1872" i="4"/>
  <c r="O1871" i="4"/>
  <c r="O1870" i="4"/>
  <c r="O1869" i="4"/>
  <c r="O1868" i="4"/>
  <c r="O1867" i="4"/>
  <c r="O1866" i="4"/>
  <c r="O1865" i="4"/>
  <c r="O1864" i="4"/>
  <c r="O1863" i="4"/>
  <c r="O1862" i="4"/>
  <c r="O1861" i="4"/>
  <c r="O1860" i="4"/>
  <c r="O1859" i="4"/>
  <c r="O1858" i="4"/>
  <c r="O1857" i="4"/>
  <c r="O1856" i="4"/>
  <c r="O1855" i="4"/>
  <c r="O1854" i="4"/>
  <c r="O1853" i="4"/>
  <c r="O1852" i="4"/>
  <c r="O1851" i="4"/>
  <c r="O1850" i="4"/>
  <c r="O1849" i="4"/>
  <c r="O1848" i="4"/>
  <c r="O1847" i="4"/>
  <c r="O1846" i="4"/>
  <c r="O1845" i="4"/>
  <c r="O1844" i="4"/>
  <c r="O1843" i="4"/>
  <c r="O1842" i="4"/>
  <c r="O1841" i="4"/>
  <c r="O1840" i="4"/>
  <c r="O1839" i="4"/>
  <c r="O1838" i="4"/>
  <c r="O1837" i="4"/>
  <c r="O1836" i="4"/>
  <c r="O1835" i="4"/>
  <c r="O1834" i="4"/>
  <c r="O1833" i="4"/>
  <c r="O1832" i="4"/>
  <c r="O1831" i="4"/>
  <c r="O1830" i="4"/>
  <c r="O1829" i="4"/>
  <c r="O1828" i="4"/>
  <c r="O1827" i="4"/>
  <c r="O1826" i="4"/>
  <c r="O1825" i="4"/>
  <c r="O1824" i="4"/>
  <c r="O1823" i="4"/>
  <c r="O1822" i="4"/>
  <c r="O1821" i="4"/>
  <c r="O1820" i="4"/>
  <c r="O1819" i="4"/>
  <c r="O1818" i="4"/>
  <c r="O1817" i="4"/>
  <c r="O1816" i="4"/>
  <c r="O1815" i="4"/>
  <c r="O1814" i="4"/>
  <c r="O1813" i="4"/>
  <c r="O1812" i="4"/>
  <c r="O1811" i="4"/>
  <c r="O1810" i="4"/>
  <c r="O1809" i="4"/>
  <c r="O1808" i="4"/>
  <c r="O1807" i="4"/>
  <c r="O1806" i="4"/>
  <c r="O1805" i="4"/>
  <c r="O1804" i="4"/>
  <c r="O1803" i="4"/>
  <c r="O1802" i="4"/>
  <c r="O1801" i="4"/>
  <c r="O1800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786" i="4"/>
  <c r="O1785" i="4"/>
  <c r="O1784" i="4"/>
  <c r="O1783" i="4"/>
  <c r="O1782" i="4"/>
  <c r="O1781" i="4"/>
  <c r="O1780" i="4"/>
  <c r="O1779" i="4"/>
  <c r="O1778" i="4"/>
  <c r="O1777" i="4"/>
  <c r="O1776" i="4"/>
  <c r="O1775" i="4"/>
  <c r="O1774" i="4"/>
  <c r="O1773" i="4"/>
  <c r="O1772" i="4"/>
  <c r="O1771" i="4"/>
  <c r="O1770" i="4"/>
  <c r="O1769" i="4"/>
  <c r="O1768" i="4"/>
  <c r="O1767" i="4"/>
  <c r="O1766" i="4"/>
  <c r="O1765" i="4"/>
  <c r="O1764" i="4"/>
  <c r="O1763" i="4"/>
  <c r="O1762" i="4"/>
  <c r="O1761" i="4"/>
  <c r="O1760" i="4"/>
  <c r="O1759" i="4"/>
  <c r="O1758" i="4"/>
  <c r="O1757" i="4"/>
  <c r="O1756" i="4"/>
  <c r="O1755" i="4"/>
  <c r="O1754" i="4"/>
  <c r="O1753" i="4"/>
  <c r="O1752" i="4"/>
  <c r="O1751" i="4"/>
  <c r="O1750" i="4"/>
  <c r="O1749" i="4"/>
  <c r="O1748" i="4"/>
  <c r="O1747" i="4"/>
  <c r="O1746" i="4"/>
  <c r="O1745" i="4"/>
  <c r="O1744" i="4"/>
  <c r="O1743" i="4"/>
  <c r="O1742" i="4"/>
  <c r="O1741" i="4"/>
  <c r="O1740" i="4"/>
  <c r="O1739" i="4"/>
  <c r="O1738" i="4"/>
  <c r="O1737" i="4"/>
  <c r="O1736" i="4"/>
  <c r="O1735" i="4"/>
  <c r="O1734" i="4"/>
  <c r="O1733" i="4"/>
  <c r="O1732" i="4"/>
  <c r="O1731" i="4"/>
  <c r="O1730" i="4"/>
  <c r="O1729" i="4"/>
  <c r="O1728" i="4"/>
  <c r="O1727" i="4"/>
  <c r="O1726" i="4"/>
  <c r="O1725" i="4"/>
  <c r="O1724" i="4"/>
  <c r="O1723" i="4"/>
  <c r="O1722" i="4"/>
  <c r="O1721" i="4"/>
  <c r="O1720" i="4"/>
  <c r="O1719" i="4"/>
  <c r="O1718" i="4"/>
  <c r="O1717" i="4"/>
  <c r="O1716" i="4"/>
  <c r="O1715" i="4"/>
  <c r="O1714" i="4"/>
  <c r="O1713" i="4"/>
  <c r="O1712" i="4"/>
  <c r="O1711" i="4"/>
  <c r="O1710" i="4"/>
  <c r="O1709" i="4"/>
  <c r="O1708" i="4"/>
  <c r="O1707" i="4"/>
  <c r="O1706" i="4"/>
  <c r="O1705" i="4"/>
  <c r="O1704" i="4"/>
  <c r="O1703" i="4"/>
  <c r="O1702" i="4"/>
  <c r="O1701" i="4"/>
  <c r="O1700" i="4"/>
  <c r="O1699" i="4"/>
  <c r="O1698" i="4"/>
  <c r="O1697" i="4"/>
  <c r="O1696" i="4"/>
  <c r="O1695" i="4"/>
  <c r="O1694" i="4"/>
  <c r="O1693" i="4"/>
  <c r="O1692" i="4"/>
  <c r="O1691" i="4"/>
  <c r="O1690" i="4"/>
  <c r="O1689" i="4"/>
  <c r="O1688" i="4"/>
  <c r="O1687" i="4"/>
  <c r="O1686" i="4"/>
  <c r="O1685" i="4"/>
  <c r="O1684" i="4"/>
  <c r="O1683" i="4"/>
  <c r="O1682" i="4"/>
  <c r="O1681" i="4"/>
  <c r="O1680" i="4"/>
  <c r="O1679" i="4"/>
  <c r="O1678" i="4"/>
  <c r="O1677" i="4"/>
  <c r="O1676" i="4"/>
  <c r="O1675" i="4"/>
  <c r="O1674" i="4"/>
  <c r="O1673" i="4"/>
  <c r="O1672" i="4"/>
  <c r="O1671" i="4"/>
  <c r="O1670" i="4"/>
  <c r="O1669" i="4"/>
  <c r="O1668" i="4"/>
  <c r="O1667" i="4"/>
  <c r="O1666" i="4"/>
  <c r="O1665" i="4"/>
  <c r="O1664" i="4"/>
  <c r="O1663" i="4"/>
  <c r="O1662" i="4"/>
  <c r="O1661" i="4"/>
  <c r="O1660" i="4"/>
  <c r="O1659" i="4"/>
  <c r="O1658" i="4"/>
  <c r="O1657" i="4"/>
  <c r="O1656" i="4"/>
  <c r="O1655" i="4"/>
  <c r="O1654" i="4"/>
  <c r="O1653" i="4"/>
  <c r="O1652" i="4"/>
  <c r="O1651" i="4"/>
  <c r="O1650" i="4"/>
  <c r="O1649" i="4"/>
  <c r="O1648" i="4"/>
  <c r="O1647" i="4"/>
  <c r="O1646" i="4"/>
  <c r="O1645" i="4"/>
  <c r="O1644" i="4"/>
  <c r="O1643" i="4"/>
  <c r="O1642" i="4"/>
  <c r="O1641" i="4"/>
  <c r="O1640" i="4"/>
  <c r="O1639" i="4"/>
  <c r="O1638" i="4"/>
  <c r="O1637" i="4"/>
  <c r="O1636" i="4"/>
  <c r="O1635" i="4"/>
  <c r="O1634" i="4"/>
  <c r="O1633" i="4"/>
  <c r="O1632" i="4"/>
  <c r="O1631" i="4"/>
  <c r="O1630" i="4"/>
  <c r="O1629" i="4"/>
  <c r="O1628" i="4"/>
  <c r="O1627" i="4"/>
  <c r="O1626" i="4"/>
  <c r="O1625" i="4"/>
  <c r="O1624" i="4"/>
  <c r="O1623" i="4"/>
  <c r="O1622" i="4"/>
  <c r="O1621" i="4"/>
  <c r="O1620" i="4"/>
  <c r="O1619" i="4"/>
  <c r="O1618" i="4"/>
  <c r="O1617" i="4"/>
  <c r="O1616" i="4"/>
  <c r="O1615" i="4"/>
  <c r="O1614" i="4"/>
  <c r="O1613" i="4"/>
  <c r="O1612" i="4"/>
  <c r="O1611" i="4"/>
  <c r="O1610" i="4"/>
  <c r="O1609" i="4"/>
  <c r="O1608" i="4"/>
  <c r="O1607" i="4"/>
  <c r="O1606" i="4"/>
  <c r="O1605" i="4"/>
  <c r="O1604" i="4"/>
  <c r="O1603" i="4"/>
  <c r="O1602" i="4"/>
  <c r="O1601" i="4"/>
  <c r="O1600" i="4"/>
  <c r="O1599" i="4"/>
  <c r="O1598" i="4"/>
  <c r="O1597" i="4"/>
  <c r="O1596" i="4"/>
  <c r="O1595" i="4"/>
  <c r="O1594" i="4"/>
  <c r="O1593" i="4"/>
  <c r="O1592" i="4"/>
  <c r="O1591" i="4"/>
  <c r="O1590" i="4"/>
  <c r="O1589" i="4"/>
  <c r="O1588" i="4"/>
  <c r="O1587" i="4"/>
  <c r="O1586" i="4"/>
  <c r="O1585" i="4"/>
  <c r="O1584" i="4"/>
  <c r="O1583" i="4"/>
  <c r="O1582" i="4"/>
  <c r="O1581" i="4"/>
  <c r="O1580" i="4"/>
  <c r="O1579" i="4"/>
  <c r="O1578" i="4"/>
  <c r="O1577" i="4"/>
  <c r="O1576" i="4"/>
  <c r="O1575" i="4"/>
  <c r="O1574" i="4"/>
  <c r="O1573" i="4"/>
  <c r="O1572" i="4"/>
  <c r="O1571" i="4"/>
  <c r="O1570" i="4"/>
  <c r="O1569" i="4"/>
  <c r="O1568" i="4"/>
  <c r="O1567" i="4"/>
  <c r="O1566" i="4"/>
  <c r="O1565" i="4"/>
  <c r="O1564" i="4"/>
  <c r="O1563" i="4"/>
  <c r="O1562" i="4"/>
  <c r="O1561" i="4"/>
  <c r="O1560" i="4"/>
  <c r="O1559" i="4"/>
  <c r="O1558" i="4"/>
  <c r="O1557" i="4"/>
  <c r="O1556" i="4"/>
  <c r="O1555" i="4"/>
  <c r="O1554" i="4"/>
  <c r="O1553" i="4"/>
  <c r="O1552" i="4"/>
  <c r="O1551" i="4"/>
  <c r="O1550" i="4"/>
  <c r="O1549" i="4"/>
  <c r="O1548" i="4"/>
  <c r="O1547" i="4"/>
  <c r="O1546" i="4"/>
  <c r="O1545" i="4"/>
  <c r="O1544" i="4"/>
  <c r="O1543" i="4"/>
  <c r="O1542" i="4"/>
  <c r="O1541" i="4"/>
  <c r="O1540" i="4"/>
  <c r="O1539" i="4"/>
  <c r="O1538" i="4"/>
  <c r="O1537" i="4"/>
  <c r="O1536" i="4"/>
  <c r="O1535" i="4"/>
  <c r="O1534" i="4"/>
  <c r="O1533" i="4"/>
  <c r="O1532" i="4"/>
  <c r="O1531" i="4"/>
  <c r="O1530" i="4"/>
  <c r="O1529" i="4"/>
  <c r="O1528" i="4"/>
  <c r="O1527" i="4"/>
  <c r="O1526" i="4"/>
  <c r="O1525" i="4"/>
  <c r="O1524" i="4"/>
  <c r="O1523" i="4"/>
  <c r="O1522" i="4"/>
  <c r="O1521" i="4"/>
  <c r="O1520" i="4"/>
  <c r="O1519" i="4"/>
  <c r="O1518" i="4"/>
  <c r="O1517" i="4"/>
  <c r="O1516" i="4"/>
  <c r="O1515" i="4"/>
  <c r="O1514" i="4"/>
  <c r="O1513" i="4"/>
  <c r="O1512" i="4"/>
  <c r="O1511" i="4"/>
  <c r="O1510" i="4"/>
  <c r="O1509" i="4"/>
  <c r="O1508" i="4"/>
  <c r="O1507" i="4"/>
  <c r="O1506" i="4"/>
  <c r="O1505" i="4"/>
  <c r="O1504" i="4"/>
  <c r="O1503" i="4"/>
  <c r="O1502" i="4"/>
  <c r="O1501" i="4"/>
  <c r="O1500" i="4"/>
  <c r="O1499" i="4"/>
  <c r="O1498" i="4"/>
  <c r="O1497" i="4"/>
  <c r="O1496" i="4"/>
  <c r="O1495" i="4"/>
  <c r="O1494" i="4"/>
  <c r="O1493" i="4"/>
  <c r="O1492" i="4"/>
  <c r="O1491" i="4"/>
  <c r="O1490" i="4"/>
  <c r="O1489" i="4"/>
  <c r="O1488" i="4"/>
  <c r="O1487" i="4"/>
  <c r="O1486" i="4"/>
  <c r="O1485" i="4"/>
  <c r="O1484" i="4"/>
  <c r="O1483" i="4"/>
  <c r="O1482" i="4"/>
  <c r="O1481" i="4"/>
  <c r="O1480" i="4"/>
  <c r="O1479" i="4"/>
  <c r="O1478" i="4"/>
  <c r="O1477" i="4"/>
  <c r="O1476" i="4"/>
  <c r="O1475" i="4"/>
  <c r="O1474" i="4"/>
  <c r="O1473" i="4"/>
  <c r="O1472" i="4"/>
  <c r="O1471" i="4"/>
  <c r="O1470" i="4"/>
  <c r="O1469" i="4"/>
  <c r="O1468" i="4"/>
  <c r="O1467" i="4"/>
  <c r="O1466" i="4"/>
  <c r="O1465" i="4"/>
  <c r="O1464" i="4"/>
  <c r="O1463" i="4"/>
  <c r="O1462" i="4"/>
  <c r="O1461" i="4"/>
  <c r="O1460" i="4"/>
  <c r="O1459" i="4"/>
  <c r="O1458" i="4"/>
  <c r="O1457" i="4"/>
  <c r="O1456" i="4"/>
  <c r="O1455" i="4"/>
  <c r="O1454" i="4"/>
  <c r="O1453" i="4"/>
  <c r="O1452" i="4"/>
  <c r="O1451" i="4"/>
  <c r="O1450" i="4"/>
  <c r="O1449" i="4"/>
  <c r="O1448" i="4"/>
  <c r="O1447" i="4"/>
  <c r="O1446" i="4"/>
  <c r="O1445" i="4"/>
  <c r="O1444" i="4"/>
  <c r="O1443" i="4"/>
  <c r="O1442" i="4"/>
  <c r="O1441" i="4"/>
  <c r="O1440" i="4"/>
  <c r="O1439" i="4"/>
  <c r="O1438" i="4"/>
  <c r="O1437" i="4"/>
  <c r="O1436" i="4"/>
  <c r="O1435" i="4"/>
  <c r="O1434" i="4"/>
  <c r="O1433" i="4"/>
  <c r="O1432" i="4"/>
  <c r="O1431" i="4"/>
  <c r="O1430" i="4"/>
  <c r="O1429" i="4"/>
  <c r="O1428" i="4"/>
  <c r="O1427" i="4"/>
  <c r="O1426" i="4"/>
  <c r="O1425" i="4"/>
  <c r="O1424" i="4"/>
  <c r="O1423" i="4"/>
  <c r="O1422" i="4"/>
  <c r="O1421" i="4"/>
  <c r="O1420" i="4"/>
  <c r="O1419" i="4"/>
  <c r="O1418" i="4"/>
  <c r="O1417" i="4"/>
  <c r="O1416" i="4"/>
  <c r="O1415" i="4"/>
  <c r="O1414" i="4"/>
  <c r="O1413" i="4"/>
  <c r="O1412" i="4"/>
  <c r="O1411" i="4"/>
  <c r="O1410" i="4"/>
  <c r="O1409" i="4"/>
  <c r="O1408" i="4"/>
  <c r="O1407" i="4"/>
  <c r="O1406" i="4"/>
  <c r="O1405" i="4"/>
  <c r="O1404" i="4"/>
  <c r="O1403" i="4"/>
  <c r="O1402" i="4"/>
  <c r="O1401" i="4"/>
  <c r="O1400" i="4"/>
  <c r="O1399" i="4"/>
  <c r="O1398" i="4"/>
  <c r="O1397" i="4"/>
  <c r="O1396" i="4"/>
  <c r="O1395" i="4"/>
  <c r="O1394" i="4"/>
  <c r="O1393" i="4"/>
  <c r="O1392" i="4"/>
  <c r="O1391" i="4"/>
  <c r="O1390" i="4"/>
  <c r="O1389" i="4"/>
  <c r="O1388" i="4"/>
  <c r="O1387" i="4"/>
  <c r="O1386" i="4"/>
  <c r="O1385" i="4"/>
  <c r="O1384" i="4"/>
  <c r="O1383" i="4"/>
  <c r="O1382" i="4"/>
  <c r="O1381" i="4"/>
  <c r="O1380" i="4"/>
  <c r="O1379" i="4"/>
  <c r="O1378" i="4"/>
  <c r="O1377" i="4"/>
  <c r="O1376" i="4"/>
  <c r="O1375" i="4"/>
  <c r="O1374" i="4"/>
  <c r="O1373" i="4"/>
  <c r="O1372" i="4"/>
  <c r="O1371" i="4"/>
  <c r="O1370" i="4"/>
  <c r="O1369" i="4"/>
  <c r="O1368" i="4"/>
  <c r="O1367" i="4"/>
  <c r="O1366" i="4"/>
  <c r="O1365" i="4"/>
  <c r="O1364" i="4"/>
  <c r="O1363" i="4"/>
  <c r="O1362" i="4"/>
  <c r="O1361" i="4"/>
  <c r="O1360" i="4"/>
  <c r="O1359" i="4"/>
  <c r="O1358" i="4"/>
  <c r="O1357" i="4"/>
  <c r="O1356" i="4"/>
  <c r="O1355" i="4"/>
  <c r="O1354" i="4"/>
  <c r="O1353" i="4"/>
  <c r="O1352" i="4"/>
  <c r="O1351" i="4"/>
  <c r="O1350" i="4"/>
  <c r="O1349" i="4"/>
  <c r="O1348" i="4"/>
  <c r="O1347" i="4"/>
  <c r="O1346" i="4"/>
  <c r="O1345" i="4"/>
  <c r="O1344" i="4"/>
  <c r="O1343" i="4"/>
  <c r="O1342" i="4"/>
  <c r="O1341" i="4"/>
  <c r="O1340" i="4"/>
  <c r="O1339" i="4"/>
  <c r="O1338" i="4"/>
  <c r="O1337" i="4"/>
  <c r="O1336" i="4"/>
  <c r="O1335" i="4"/>
  <c r="O1334" i="4"/>
  <c r="O1333" i="4"/>
  <c r="O1332" i="4"/>
  <c r="O1331" i="4"/>
  <c r="O1330" i="4"/>
  <c r="O1329" i="4"/>
  <c r="O1328" i="4"/>
  <c r="O1327" i="4"/>
  <c r="O1326" i="4"/>
  <c r="O1325" i="4"/>
  <c r="O1324" i="4"/>
  <c r="O1323" i="4"/>
  <c r="O1322" i="4"/>
  <c r="O1321" i="4"/>
  <c r="O1320" i="4"/>
  <c r="O1319" i="4"/>
  <c r="O1318" i="4"/>
  <c r="O1317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4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2" i="4"/>
  <c r="O1251" i="4"/>
  <c r="O1250" i="4"/>
  <c r="O1249" i="4"/>
  <c r="O1248" i="4"/>
  <c r="O1247" i="4"/>
  <c r="O1246" i="4"/>
  <c r="O1245" i="4"/>
  <c r="O1244" i="4"/>
  <c r="O1243" i="4"/>
  <c r="O1242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4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8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100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5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4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5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2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9" i="4"/>
  <c r="O978" i="4"/>
  <c r="O977" i="4"/>
  <c r="O976" i="4"/>
  <c r="O975" i="4"/>
  <c r="O974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1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4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2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7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7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3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1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7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80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4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508" i="4"/>
  <c r="O507" i="4"/>
  <c r="O506" i="4"/>
  <c r="O505" i="4"/>
  <c r="O504" i="4"/>
  <c r="O503" i="4"/>
  <c r="O502" i="4"/>
  <c r="O501" i="4"/>
  <c r="O500" i="4"/>
  <c r="O499" i="4"/>
  <c r="O498" i="4"/>
  <c r="O497" i="4"/>
  <c r="O496" i="4"/>
  <c r="O495" i="4"/>
  <c r="O494" i="4"/>
  <c r="O493" i="4"/>
  <c r="O492" i="4"/>
  <c r="O491" i="4"/>
  <c r="O490" i="4"/>
  <c r="O489" i="4"/>
  <c r="O488" i="4"/>
  <c r="O487" i="4"/>
  <c r="O486" i="4"/>
  <c r="O485" i="4"/>
  <c r="O484" i="4"/>
  <c r="O483" i="4"/>
  <c r="O482" i="4"/>
  <c r="O481" i="4"/>
  <c r="O480" i="4"/>
  <c r="O479" i="4"/>
  <c r="O478" i="4"/>
  <c r="O477" i="4"/>
  <c r="O476" i="4"/>
  <c r="O475" i="4"/>
  <c r="O474" i="4"/>
  <c r="O473" i="4"/>
  <c r="O472" i="4"/>
  <c r="O471" i="4"/>
  <c r="O470" i="4"/>
  <c r="O469" i="4"/>
  <c r="O468" i="4"/>
  <c r="O467" i="4"/>
  <c r="O466" i="4"/>
  <c r="O465" i="4"/>
  <c r="O464" i="4"/>
  <c r="O463" i="4"/>
  <c r="O462" i="4"/>
  <c r="O461" i="4"/>
  <c r="O460" i="4"/>
  <c r="O459" i="4"/>
  <c r="O458" i="4"/>
  <c r="O457" i="4"/>
  <c r="O456" i="4"/>
  <c r="O455" i="4"/>
  <c r="O454" i="4"/>
  <c r="O453" i="4"/>
  <c r="O452" i="4"/>
  <c r="O451" i="4"/>
  <c r="O450" i="4"/>
  <c r="O449" i="4"/>
  <c r="O448" i="4"/>
  <c r="O447" i="4"/>
  <c r="O446" i="4"/>
  <c r="O445" i="4"/>
  <c r="O444" i="4"/>
  <c r="O443" i="4"/>
  <c r="O442" i="4"/>
  <c r="O441" i="4"/>
  <c r="O440" i="4"/>
  <c r="O439" i="4"/>
  <c r="O438" i="4"/>
  <c r="O437" i="4"/>
  <c r="O436" i="4"/>
  <c r="O435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82" i="4"/>
  <c r="O381" i="4"/>
  <c r="O380" i="4"/>
  <c r="O379" i="4"/>
  <c r="O378" i="4"/>
  <c r="O377" i="4"/>
  <c r="O376" i="4"/>
  <c r="O375" i="4"/>
  <c r="O374" i="4"/>
  <c r="O373" i="4"/>
  <c r="O372" i="4"/>
  <c r="O371" i="4"/>
  <c r="O370" i="4"/>
  <c r="O369" i="4"/>
  <c r="O368" i="4"/>
  <c r="O367" i="4"/>
  <c r="O366" i="4"/>
  <c r="O365" i="4"/>
  <c r="O364" i="4"/>
  <c r="O363" i="4"/>
  <c r="O362" i="4"/>
  <c r="O361" i="4"/>
  <c r="O360" i="4"/>
  <c r="O359" i="4"/>
  <c r="O358" i="4"/>
  <c r="O357" i="4"/>
  <c r="O356" i="4"/>
  <c r="O355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1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81" i="4"/>
  <c r="O280" i="4"/>
  <c r="O279" i="4"/>
  <c r="O278" i="4"/>
  <c r="O277" i="4"/>
  <c r="O276" i="4"/>
  <c r="O275" i="4"/>
  <c r="O274" i="4"/>
  <c r="O273" i="4"/>
  <c r="O272" i="4"/>
  <c r="O271" i="4"/>
  <c r="O270" i="4"/>
  <c r="O269" i="4"/>
  <c r="O268" i="4"/>
  <c r="O267" i="4"/>
  <c r="O266" i="4"/>
  <c r="O265" i="4"/>
  <c r="O264" i="4"/>
  <c r="O263" i="4"/>
  <c r="O262" i="4"/>
  <c r="O261" i="4"/>
  <c r="O260" i="4"/>
  <c r="O259" i="4"/>
  <c r="O258" i="4"/>
  <c r="O257" i="4"/>
  <c r="O256" i="4"/>
  <c r="O255" i="4"/>
  <c r="O254" i="4"/>
  <c r="O253" i="4"/>
  <c r="O252" i="4"/>
  <c r="O251" i="4"/>
  <c r="O250" i="4"/>
  <c r="O249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  <c r="O188" i="4"/>
  <c r="O187" i="4"/>
  <c r="O186" i="4"/>
  <c r="O185" i="4"/>
  <c r="O184" i="4"/>
  <c r="O183" i="4"/>
  <c r="O182" i="4"/>
  <c r="O181" i="4"/>
  <c r="O180" i="4"/>
  <c r="O179" i="4"/>
  <c r="O178" i="4"/>
  <c r="O177" i="4"/>
  <c r="O176" i="4"/>
  <c r="O175" i="4"/>
  <c r="O174" i="4"/>
  <c r="O173" i="4"/>
  <c r="O172" i="4"/>
  <c r="O171" i="4"/>
  <c r="O170" i="4"/>
  <c r="O169" i="4"/>
  <c r="O168" i="4"/>
  <c r="O167" i="4"/>
  <c r="O166" i="4"/>
  <c r="O165" i="4"/>
  <c r="O164" i="4"/>
  <c r="O163" i="4"/>
  <c r="O162" i="4"/>
  <c r="O161" i="4"/>
  <c r="O160" i="4"/>
  <c r="O159" i="4"/>
  <c r="O158" i="4"/>
  <c r="O157" i="4"/>
  <c r="O156" i="4"/>
  <c r="O155" i="4"/>
  <c r="O154" i="4"/>
  <c r="O153" i="4"/>
  <c r="O152" i="4"/>
  <c r="O151" i="4"/>
  <c r="O150" i="4"/>
  <c r="O149" i="4"/>
  <c r="O148" i="4"/>
  <c r="O147" i="4"/>
  <c r="O146" i="4"/>
  <c r="O145" i="4"/>
  <c r="O144" i="4"/>
  <c r="O143" i="4"/>
  <c r="O142" i="4"/>
  <c r="O141" i="4"/>
  <c r="O140" i="4"/>
  <c r="O139" i="4"/>
  <c r="O138" i="4"/>
  <c r="O137" i="4"/>
  <c r="O136" i="4"/>
  <c r="O135" i="4"/>
  <c r="O134" i="4"/>
  <c r="O133" i="4"/>
  <c r="O132" i="4"/>
  <c r="O131" i="4"/>
  <c r="O130" i="4"/>
  <c r="O129" i="4"/>
  <c r="O128" i="4"/>
  <c r="O127" i="4"/>
  <c r="O126" i="4"/>
  <c r="O125" i="4"/>
  <c r="O124" i="4"/>
  <c r="O123" i="4"/>
  <c r="O122" i="4"/>
  <c r="O121" i="4"/>
  <c r="O120" i="4"/>
  <c r="O119" i="4"/>
  <c r="O118" i="4"/>
  <c r="O117" i="4"/>
  <c r="O116" i="4"/>
  <c r="O115" i="4"/>
  <c r="O114" i="4"/>
  <c r="O113" i="4"/>
  <c r="O112" i="4"/>
  <c r="O111" i="4"/>
  <c r="O110" i="4"/>
  <c r="O109" i="4"/>
  <c r="O108" i="4"/>
  <c r="O107" i="4"/>
  <c r="O106" i="4"/>
  <c r="O105" i="4"/>
  <c r="O104" i="4"/>
  <c r="O103" i="4"/>
  <c r="O102" i="4"/>
  <c r="O101" i="4"/>
  <c r="O100" i="4"/>
  <c r="O99" i="4"/>
  <c r="O98" i="4"/>
  <c r="O97" i="4"/>
  <c r="O96" i="4"/>
  <c r="O95" i="4"/>
  <c r="O94" i="4"/>
  <c r="O93" i="4"/>
  <c r="O92" i="4"/>
  <c r="O91" i="4"/>
  <c r="O90" i="4"/>
  <c r="O89" i="4"/>
  <c r="O88" i="4"/>
  <c r="O87" i="4"/>
  <c r="O86" i="4"/>
  <c r="O85" i="4"/>
  <c r="O84" i="4"/>
  <c r="O83" i="4"/>
  <c r="O82" i="4"/>
  <c r="O81" i="4"/>
  <c r="O80" i="4"/>
  <c r="O79" i="4"/>
  <c r="O78" i="4"/>
  <c r="O77" i="4"/>
  <c r="O76" i="4"/>
  <c r="O75" i="4"/>
  <c r="O74" i="4"/>
  <c r="O73" i="4"/>
  <c r="O72" i="4"/>
  <c r="O71" i="4"/>
  <c r="O70" i="4"/>
  <c r="O69" i="4"/>
  <c r="O68" i="4"/>
  <c r="O67" i="4"/>
  <c r="O66" i="4"/>
  <c r="O64" i="4"/>
  <c r="O63" i="4"/>
  <c r="O62" i="4"/>
  <c r="O61" i="4"/>
  <c r="O60" i="4"/>
  <c r="O59" i="4"/>
  <c r="O58" i="4"/>
  <c r="O57" i="4"/>
  <c r="O56" i="4"/>
  <c r="O55" i="4"/>
  <c r="O54" i="4"/>
  <c r="O53" i="4"/>
  <c r="O52" i="4"/>
  <c r="O51" i="4"/>
  <c r="O50" i="4"/>
  <c r="O49" i="4"/>
  <c r="O48" i="4"/>
  <c r="O47" i="4"/>
  <c r="O46" i="4"/>
  <c r="O45" i="4"/>
  <c r="O44" i="4"/>
  <c r="O43" i="4"/>
  <c r="O42" i="4"/>
  <c r="O41" i="4"/>
  <c r="O40" i="4"/>
  <c r="O39" i="4"/>
  <c r="O38" i="4"/>
  <c r="O37" i="4"/>
  <c r="O36" i="4"/>
  <c r="O35" i="4"/>
  <c r="O34" i="4"/>
  <c r="O33" i="4"/>
  <c r="O32" i="4"/>
  <c r="O31" i="4"/>
  <c r="O30" i="4"/>
  <c r="O29" i="4"/>
  <c r="O28" i="4"/>
  <c r="O27" i="4"/>
  <c r="O26" i="4"/>
  <c r="O25" i="4"/>
  <c r="O24" i="4"/>
  <c r="O23" i="4"/>
  <c r="O22" i="4"/>
  <c r="O21" i="4"/>
  <c r="O20" i="4"/>
  <c r="O19" i="4"/>
  <c r="O18" i="4"/>
  <c r="O17" i="4"/>
  <c r="O16" i="4"/>
  <c r="O15" i="4"/>
  <c r="O14" i="4"/>
  <c r="O13" i="4"/>
  <c r="O12" i="4"/>
  <c r="O11" i="4"/>
  <c r="O10" i="4"/>
  <c r="O9" i="4"/>
  <c r="O8" i="4"/>
  <c r="O7" i="4"/>
  <c r="O6" i="4"/>
  <c r="O5" i="4"/>
  <c r="O4" i="4"/>
  <c r="O3" i="4"/>
  <c r="O2" i="4"/>
  <c r="O1255" i="1"/>
  <c r="O2245" i="1"/>
  <c r="O2736" i="1"/>
  <c r="O3842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3602" i="1"/>
  <c r="O2215" i="1"/>
  <c r="O2701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952" i="1"/>
  <c r="O3198" i="1"/>
  <c r="O3075" i="1"/>
  <c r="O621" i="1"/>
  <c r="O165" i="1"/>
  <c r="O197" i="1"/>
  <c r="O3082" i="1"/>
  <c r="O2962" i="1"/>
  <c r="O1462" i="1"/>
  <c r="O494" i="1"/>
  <c r="O2680" i="1"/>
  <c r="O226" i="1"/>
  <c r="O124" i="1"/>
</calcChain>
</file>

<file path=xl/sharedStrings.xml><?xml version="1.0" encoding="utf-8"?>
<sst xmlns="http://schemas.openxmlformats.org/spreadsheetml/2006/main" count="63038" uniqueCount="8402">
  <si>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</si>
  <si>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</si>
  <si>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</si>
  <si>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</si>
  <si>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</si>
  <si>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</si>
  <si>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</si>
  <si>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</si>
  <si>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</si>
  <si>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</si>
  <si>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</si>
  <si>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</si>
  <si>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</si>
  <si>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</si>
  <si>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</si>
  <si>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</si>
  <si>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</si>
  <si>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</si>
  <si>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</si>
  <si>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</si>
  <si>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</si>
  <si>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</si>
  <si>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</si>
  <si>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</si>
  <si>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</si>
  <si>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</si>
  <si>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</si>
  <si>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</si>
  <si>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</si>
  <si>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</si>
  <si>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</si>
  <si>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</si>
  <si>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</si>
  <si>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</si>
  <si>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</si>
  <si>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</si>
  <si>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</si>
  <si>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</si>
  <si>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</si>
  <si>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</si>
  <si>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</si>
  <si>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</si>
  <si>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</si>
  <si>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</si>
  <si>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</si>
  <si>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</si>
  <si>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</si>
  <si>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</si>
  <si>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</si>
  <si>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</si>
  <si>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</si>
  <si>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</si>
  <si>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</si>
  <si>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</si>
  <si>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</si>
  <si>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</si>
  <si>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</si>
  <si>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</si>
  <si>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</si>
  <si>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</si>
  <si>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</si>
  <si>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</si>
  <si>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</si>
  <si>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</si>
  <si>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</si>
  <si>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</si>
  <si>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</si>
  <si>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</si>
  <si>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</si>
  <si>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</si>
  <si>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</si>
  <si>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</si>
  <si>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</si>
  <si>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</si>
  <si>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</si>
  <si>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</si>
  <si>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</si>
  <si>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</si>
  <si>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</si>
  <si>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</si>
  <si>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</si>
  <si>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</si>
  <si>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</si>
  <si>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</si>
  <si>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</si>
  <si>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</si>
  <si>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</si>
  <si>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</si>
  <si>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</si>
  <si>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</si>
  <si>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</si>
  <si>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</si>
  <si>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</si>
  <si>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</si>
  <si>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</si>
  <si>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</si>
  <si>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</si>
  <si>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</si>
  <si>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</si>
  <si>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</si>
  <si>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</si>
  <si>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</si>
  <si>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</si>
  <si>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</si>
  <si>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</si>
  <si>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</si>
  <si>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</si>
  <si>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</si>
  <si>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</si>
  <si>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</si>
  <si>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</si>
  <si>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</si>
  <si>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</si>
  <si>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</si>
  <si>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</si>
  <si>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</si>
  <si>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</si>
  <si>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</si>
  <si>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</si>
  <si>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</si>
  <si>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</si>
  <si>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</si>
  <si>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</si>
  <si>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</si>
  <si>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</si>
  <si>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</si>
  <si>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</si>
  <si>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</si>
  <si>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</si>
  <si>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</si>
  <si>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</si>
  <si>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</si>
  <si>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</si>
  <si>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</si>
  <si>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</si>
  <si>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</si>
  <si>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</si>
  <si>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</si>
  <si>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</si>
  <si>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</si>
  <si>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</si>
  <si>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</si>
  <si>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</si>
  <si>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</si>
  <si>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</si>
  <si>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</si>
  <si>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</si>
  <si>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</si>
  <si>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</si>
  <si>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</si>
  <si>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</si>
  <si>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</si>
  <si>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</si>
  <si>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</si>
  <si>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</si>
  <si>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</si>
  <si>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</si>
  <si>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</si>
  <si>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</si>
  <si>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</si>
  <si>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</si>
  <si>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</si>
  <si>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</si>
  <si>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</si>
  <si>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</si>
  <si>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</si>
  <si>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</si>
  <si>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</si>
  <si>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</si>
  <si>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</si>
  <si>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</si>
  <si>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</si>
  <si>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</si>
  <si>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</si>
  <si>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</si>
  <si>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</si>
  <si>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</si>
  <si>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</si>
  <si>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</si>
  <si>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</si>
  <si>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</si>
  <si>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</si>
  <si>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</si>
  <si>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</si>
  <si>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</si>
  <si>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</si>
  <si>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</si>
  <si>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</si>
  <si>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</si>
  <si>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</si>
  <si>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</si>
  <si>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</si>
  <si>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</si>
  <si>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</si>
  <si>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</si>
  <si>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</si>
  <si>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</si>
  <si>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</si>
  <si>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</si>
  <si>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</si>
  <si>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</si>
  <si>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</si>
  <si>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</si>
  <si>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</si>
  <si>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</si>
  <si>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</si>
  <si>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</si>
  <si>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</si>
  <si>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</si>
  <si>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</si>
  <si>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</si>
  <si>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</si>
  <si>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</si>
  <si>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</si>
  <si>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</si>
  <si>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</si>
  <si>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</si>
  <si>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</si>
  <si>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</si>
  <si>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</si>
  <si>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</si>
  <si>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</si>
  <si>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</si>
  <si>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</si>
  <si>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</si>
  <si>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</si>
  <si>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</si>
  <si>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</si>
  <si>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</si>
  <si>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</si>
  <si>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</si>
  <si>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</si>
  <si>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</si>
  <si>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</si>
  <si>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</si>
  <si>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</si>
  <si>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</si>
  <si>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</si>
  <si>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</si>
  <si>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</si>
  <si>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</si>
  <si>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</si>
  <si>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</si>
  <si>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</si>
  <si>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</si>
  <si>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</si>
  <si>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</si>
  <si>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</si>
  <si>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</si>
  <si>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</si>
  <si>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</si>
  <si>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</si>
  <si>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</si>
  <si>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</si>
  <si>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</si>
  <si>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</si>
  <si>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</si>
  <si>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</si>
  <si>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</si>
  <si>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</si>
  <si>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</si>
  <si>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</si>
  <si>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</si>
  <si>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</si>
  <si>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</si>
  <si>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</si>
  <si>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</si>
  <si>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</si>
  <si>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</si>
  <si>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</si>
  <si>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</si>
  <si>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</si>
  <si>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</si>
  <si>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</si>
  <si>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</si>
  <si>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</si>
  <si>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</si>
  <si>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</si>
  <si>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</si>
  <si>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</si>
  <si>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</si>
  <si>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</si>
  <si>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</si>
  <si>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</si>
  <si>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</si>
  <si>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</si>
  <si>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</si>
  <si>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</si>
  <si>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</si>
  <si>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</si>
  <si>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</si>
  <si>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</si>
  <si>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</si>
  <si>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</si>
  <si>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</si>
  <si>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</si>
  <si>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</si>
  <si>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</si>
  <si>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</si>
  <si>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</si>
  <si>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</si>
  <si>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</si>
  <si>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</si>
  <si>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</si>
  <si>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</si>
  <si>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</si>
  <si>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</si>
  <si>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</si>
  <si>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</si>
  <si>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</si>
  <si>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</si>
  <si>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</si>
  <si>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</si>
  <si>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</si>
  <si>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</si>
  <si>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</si>
  <si>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</si>
  <si>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</si>
  <si>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</si>
  <si>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</si>
  <si>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</si>
  <si>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</si>
  <si>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</si>
  <si>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</si>
  <si>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</si>
  <si>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</si>
  <si>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</si>
  <si>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</si>
  <si>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</si>
  <si>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</si>
  <si>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</si>
  <si>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</si>
  <si>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</si>
  <si>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</si>
  <si>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</si>
  <si>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</si>
  <si>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</si>
  <si>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</si>
  <si>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</si>
  <si>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</si>
  <si>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</si>
  <si>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</si>
  <si>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</si>
  <si>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</si>
  <si>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</si>
  <si>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</si>
  <si>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</si>
  <si>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</si>
  <si>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</si>
  <si>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</si>
  <si>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</si>
  <si>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</si>
  <si>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</si>
  <si>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</si>
  <si>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</si>
  <si>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</si>
  <si>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</si>
  <si>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</si>
  <si>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</si>
  <si>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</si>
  <si>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</si>
  <si>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</si>
  <si>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</si>
  <si>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</si>
  <si>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</si>
  <si>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</si>
  <si>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</si>
  <si>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</si>
  <si>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</si>
  <si>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</si>
  <si>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</si>
  <si>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</si>
  <si>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</si>
  <si>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</si>
  <si>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</si>
  <si>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</si>
  <si>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</si>
  <si>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</si>
  <si>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</si>
  <si>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</si>
  <si>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</si>
  <si>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</si>
  <si>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</si>
  <si>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</si>
  <si>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</si>
  <si>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</si>
  <si>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</si>
  <si>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</si>
  <si>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</si>
  <si>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</si>
  <si>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</si>
  <si>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</si>
  <si>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</si>
  <si>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</si>
  <si>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</si>
  <si>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</si>
  <si>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</si>
  <si>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</si>
  <si>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</si>
  <si>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</si>
  <si>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</si>
  <si>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</si>
  <si>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</si>
  <si>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</si>
  <si>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</si>
  <si>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</si>
  <si>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</si>
  <si>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</si>
  <si>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</si>
  <si>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</si>
  <si>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</si>
  <si>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</si>
  <si>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</si>
  <si>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</si>
  <si>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</si>
  <si>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</si>
  <si>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</si>
  <si>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</si>
  <si>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</si>
  <si>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</si>
  <si>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</si>
  <si>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</si>
  <si>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</si>
  <si>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</si>
  <si>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</si>
  <si>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</si>
  <si>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</si>
  <si>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</si>
  <si>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</si>
  <si>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</si>
  <si>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</si>
  <si>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</si>
  <si>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</si>
  <si>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</si>
  <si>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</si>
  <si>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</si>
  <si>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</si>
  <si>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</si>
  <si>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</si>
  <si>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</si>
  <si>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</si>
  <si>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</si>
  <si>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</si>
  <si>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</si>
  <si>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</si>
  <si>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</si>
  <si>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</si>
  <si>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</si>
  <si>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</si>
  <si>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</si>
  <si>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</si>
  <si>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</si>
  <si>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</si>
  <si>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</si>
  <si>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</si>
  <si>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</si>
  <si>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</si>
  <si>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</si>
  <si>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</si>
  <si>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</si>
  <si>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</si>
  <si>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</si>
  <si>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</si>
  <si>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</si>
  <si>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</si>
  <si>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</si>
  <si>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</si>
  <si>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</si>
  <si>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</si>
  <si>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</si>
  <si>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</si>
  <si>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</si>
  <si>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</si>
  <si>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</si>
  <si>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</si>
  <si>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</si>
  <si>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</si>
  <si>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</si>
  <si>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</si>
  <si>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</si>
  <si>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</si>
  <si>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</si>
  <si>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</si>
  <si>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</si>
  <si>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</si>
  <si>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</si>
  <si>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</si>
  <si>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</si>
  <si>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</si>
  <si>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</si>
  <si>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</si>
  <si>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</si>
  <si>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</si>
  <si>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</si>
  <si>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</si>
  <si>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</si>
  <si>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</si>
  <si>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</si>
  <si>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</si>
  <si>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</si>
  <si>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</si>
  <si>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</si>
  <si>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</si>
  <si>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</si>
  <si>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</si>
  <si>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</si>
  <si>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</si>
  <si>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</si>
  <si>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</si>
  <si>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</si>
  <si>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</si>
  <si>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</si>
  <si>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</si>
  <si>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</si>
  <si>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</si>
  <si>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</si>
  <si>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</si>
  <si>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</si>
  <si>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</si>
  <si>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</si>
  <si>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</si>
  <si>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</si>
  <si>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</si>
  <si>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</si>
  <si>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</si>
  <si>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</si>
  <si>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</si>
  <si>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</si>
  <si>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</si>
  <si>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</si>
  <si>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</si>
  <si>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</si>
  <si>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</si>
  <si>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</si>
  <si>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</si>
  <si>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</si>
  <si>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</si>
  <si>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</si>
  <si>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</si>
  <si>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</si>
  <si>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</si>
  <si>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</si>
  <si>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</si>
  <si>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</si>
  <si>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</si>
  <si>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</si>
  <si>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</si>
  <si>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</si>
  <si>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</si>
  <si>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</si>
  <si>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</si>
  <si>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</si>
  <si>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</si>
  <si>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</si>
  <si>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</si>
  <si>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</si>
  <si>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</si>
  <si>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</si>
  <si>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</si>
  <si>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</si>
  <si>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</si>
  <si>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</si>
  <si>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</si>
  <si>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</si>
  <si>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</si>
  <si>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</si>
  <si>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</si>
  <si>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</si>
  <si>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</si>
  <si>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</si>
  <si>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</si>
  <si>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</si>
  <si>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</si>
  <si>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</si>
  <si>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</si>
  <si>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</si>
  <si>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</si>
  <si>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</si>
  <si>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</si>
  <si>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</si>
  <si>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</si>
  <si>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</si>
  <si>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</si>
  <si>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</si>
  <si>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</si>
  <si>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</si>
  <si>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</si>
  <si>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</si>
  <si>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</si>
  <si>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</si>
  <si>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</si>
  <si>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</si>
  <si>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</si>
  <si>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</si>
  <si>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</si>
  <si>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</si>
  <si>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</si>
  <si>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</si>
  <si>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</si>
  <si>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</si>
  <si>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</si>
  <si>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</si>
  <si>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</si>
  <si>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</si>
  <si>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</si>
  <si>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</si>
  <si>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</si>
  <si>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</si>
  <si>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</si>
  <si>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</si>
  <si>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</si>
  <si>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</si>
  <si>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</si>
  <si>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</si>
  <si>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</si>
  <si>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</si>
  <si>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</si>
  <si>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</si>
  <si>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</si>
  <si>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</si>
  <si>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</si>
  <si>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</si>
  <si>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</si>
  <si>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</si>
  <si>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</si>
  <si>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</si>
  <si>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</si>
  <si>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</si>
  <si>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</si>
  <si>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</si>
  <si>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</si>
  <si>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</si>
  <si>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</si>
  <si>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</si>
  <si>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</si>
  <si>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</si>
  <si>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</si>
  <si>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</si>
  <si>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</si>
  <si>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</si>
  <si>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</si>
  <si>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</si>
  <si>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</si>
  <si>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</si>
  <si>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</si>
  <si>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</si>
  <si>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</si>
  <si>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</si>
  <si>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</si>
  <si>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</si>
  <si>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</si>
  <si>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</si>
  <si>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</si>
  <si>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</si>
  <si>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</si>
  <si>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</si>
  <si>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</si>
  <si>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</si>
  <si>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</si>
  <si>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</si>
  <si>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</si>
  <si>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</si>
  <si>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</si>
  <si>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</si>
  <si>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</si>
  <si>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</si>
  <si>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</si>
  <si>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</si>
  <si>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</si>
  <si>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</si>
  <si>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</si>
  <si>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</si>
  <si>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</si>
  <si>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</si>
  <si>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</si>
  <si>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</si>
  <si>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</si>
  <si>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</si>
  <si>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</si>
  <si>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</si>
  <si>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</si>
  <si>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</si>
  <si>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</si>
  <si>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</si>
  <si>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</si>
  <si>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</si>
  <si>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</si>
  <si>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</si>
  <si>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</si>
  <si>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</si>
  <si>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</si>
  <si>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</si>
  <si>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</si>
  <si>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</si>
  <si>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</si>
  <si>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</si>
  <si>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</si>
  <si>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</si>
  <si>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</si>
  <si>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</si>
  <si>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</si>
  <si>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</si>
  <si>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</si>
  <si>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</si>
  <si>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</si>
  <si>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</si>
  <si>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</si>
  <si>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</si>
  <si>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</si>
  <si>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</si>
  <si>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</si>
  <si>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</si>
  <si>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</si>
  <si>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</si>
  <si>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</si>
  <si>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</si>
  <si>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</si>
  <si>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</si>
  <si>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</si>
  <si>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</si>
  <si>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</si>
  <si>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</si>
  <si>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</si>
  <si>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</si>
  <si>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</si>
  <si>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</si>
  <si>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</si>
  <si>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</si>
  <si>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</si>
  <si>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</si>
  <si>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</si>
  <si>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</si>
  <si>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</si>
  <si>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</si>
  <si>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</si>
  <si>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</si>
  <si>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</si>
  <si>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</si>
  <si>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</si>
  <si>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</si>
  <si>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</si>
  <si>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</si>
  <si>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</si>
  <si>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</si>
  <si>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</si>
  <si>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</si>
  <si>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</si>
  <si>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</si>
  <si>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</si>
  <si>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</si>
  <si>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</si>
  <si>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</si>
  <si>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</si>
  <si>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</si>
  <si>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</si>
  <si>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</si>
  <si>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</si>
  <si>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</si>
  <si>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</si>
  <si>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</si>
  <si>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</si>
  <si>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</si>
  <si>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</si>
  <si>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</si>
  <si>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</si>
  <si>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</si>
  <si>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</si>
  <si>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</si>
  <si>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</si>
  <si>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</si>
  <si>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</si>
  <si>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</si>
  <si>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</si>
  <si>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</si>
  <si>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</si>
  <si>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</si>
  <si>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</si>
  <si>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</si>
  <si>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</si>
  <si>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</si>
  <si>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</si>
  <si>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</si>
  <si>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</si>
  <si>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</si>
  <si>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</si>
  <si>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</si>
  <si>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</si>
  <si>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</si>
  <si>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</si>
  <si>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</si>
  <si>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</si>
  <si>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</si>
  <si>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</si>
  <si>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</si>
  <si>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</si>
  <si>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</si>
  <si>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</si>
  <si>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</si>
  <si>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</si>
  <si>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</si>
  <si>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</si>
  <si>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</si>
  <si>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</si>
  <si>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</si>
  <si>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</si>
  <si>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</si>
  <si>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</si>
  <si>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</si>
  <si>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</si>
  <si>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</si>
  <si>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</si>
  <si>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</si>
  <si>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</si>
  <si>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</si>
  <si>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</si>
  <si>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</si>
  <si>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</si>
  <si>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</si>
  <si>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</si>
  <si>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</si>
  <si>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</si>
  <si>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</si>
  <si>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</si>
  <si>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</si>
  <si>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</si>
  <si>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</si>
  <si>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</si>
  <si>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</si>
  <si>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</si>
  <si>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</si>
  <si>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</si>
  <si>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</si>
  <si>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</si>
  <si>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</si>
  <si>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</si>
  <si>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</si>
  <si>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</si>
  <si>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</si>
  <si>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</si>
  <si>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</si>
  <si>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</si>
  <si>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</si>
  <si>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</si>
  <si>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</si>
  <si>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</si>
  <si>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</si>
  <si>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</si>
  <si>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</si>
  <si>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</si>
  <si>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</si>
  <si>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</si>
  <si>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</si>
  <si>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</si>
  <si>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</si>
  <si>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</si>
  <si>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</si>
  <si>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</si>
  <si>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</si>
  <si>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</si>
  <si>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</si>
  <si>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</si>
  <si>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</si>
  <si>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</si>
  <si>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</si>
  <si>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</si>
  <si>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</si>
  <si>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</si>
  <si>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</si>
  <si>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</si>
  <si>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</si>
  <si>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</si>
  <si>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</si>
  <si>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</si>
  <si>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</si>
  <si>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</si>
  <si>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</si>
  <si>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</si>
  <si>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</si>
  <si>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</si>
  <si>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</si>
  <si>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</si>
  <si>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</si>
  <si>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</si>
  <si>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</si>
  <si>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</si>
  <si>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</si>
  <si>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</si>
  <si>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</si>
  <si>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</si>
  <si>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</si>
  <si>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</si>
  <si>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</si>
  <si>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</si>
  <si>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</si>
  <si>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</si>
  <si>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</si>
  <si>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</si>
  <si>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</si>
  <si>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</si>
  <si>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</si>
  <si>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</si>
  <si>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</si>
  <si>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</si>
  <si>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</si>
  <si>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</si>
  <si>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</si>
  <si>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</si>
  <si>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</si>
  <si>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</si>
  <si>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</si>
  <si>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</si>
  <si>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</si>
  <si>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</si>
  <si>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</si>
  <si>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</si>
  <si>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</si>
  <si>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</si>
  <si>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</si>
  <si>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</si>
  <si>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</si>
  <si>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</si>
  <si>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</si>
  <si>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</si>
  <si>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</si>
  <si>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</si>
  <si>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</si>
  <si>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</si>
  <si>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</si>
  <si>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</si>
  <si>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</si>
  <si>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</si>
  <si>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</si>
  <si>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</si>
  <si>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</si>
  <si>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</si>
  <si>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</si>
  <si>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</si>
  <si>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</si>
  <si>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</si>
  <si>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</si>
  <si>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</si>
  <si>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</si>
  <si>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</si>
  <si>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</si>
  <si>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</si>
  <si>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</si>
  <si>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</si>
  <si>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</si>
  <si>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</si>
  <si>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</si>
  <si>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</si>
  <si>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</si>
  <si>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</si>
  <si>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</si>
  <si>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</si>
  <si>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</si>
  <si>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</si>
  <si>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</si>
  <si>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</si>
  <si>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</si>
  <si>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</si>
  <si>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</si>
  <si>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</si>
  <si>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</si>
  <si>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</si>
  <si>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</si>
  <si>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</si>
  <si>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</si>
  <si>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</si>
  <si>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</si>
  <si>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</si>
  <si>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</si>
  <si>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</si>
  <si>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</si>
  <si>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</si>
  <si>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</si>
  <si>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</si>
  <si>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</si>
  <si>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</si>
  <si>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</si>
  <si>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</si>
  <si>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</si>
  <si>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</si>
  <si>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</si>
  <si>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</si>
  <si>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</si>
  <si>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</si>
  <si>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</si>
  <si>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</si>
  <si>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</si>
  <si>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</si>
  <si>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</si>
  <si>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</si>
  <si>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</si>
  <si>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</si>
  <si>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</si>
  <si>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</si>
  <si>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</si>
  <si>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</si>
  <si>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</si>
  <si>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</si>
  <si>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</si>
  <si>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</si>
  <si>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</si>
  <si>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</si>
  <si>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</si>
  <si>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</si>
  <si>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</si>
  <si>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</si>
  <si>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</si>
  <si>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</si>
  <si>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</si>
  <si>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</si>
  <si>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</si>
  <si>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</si>
  <si>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</si>
  <si>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</si>
  <si>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</si>
  <si>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</si>
  <si>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</si>
  <si>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</si>
  <si>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</si>
  <si>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</si>
  <si>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</si>
  <si>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</si>
  <si>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</si>
  <si>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</si>
  <si>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</si>
  <si>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</si>
  <si>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</si>
  <si>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</si>
  <si>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</si>
  <si>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</si>
  <si>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</si>
  <si>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</si>
  <si>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</si>
  <si>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</si>
  <si>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</si>
  <si>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</si>
  <si>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</si>
  <si>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</si>
  <si>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</si>
  <si>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</si>
  <si>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</si>
  <si>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</si>
  <si>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</si>
  <si>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</si>
  <si>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</si>
  <si>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</si>
  <si>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</si>
  <si>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</si>
  <si>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</si>
  <si>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</si>
  <si>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</si>
  <si>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</si>
  <si>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</si>
  <si>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</si>
  <si>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</si>
  <si>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</si>
  <si>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</si>
  <si>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</si>
  <si>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</si>
  <si>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</si>
  <si>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</si>
  <si>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</si>
  <si>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</si>
  <si>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</si>
  <si>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</si>
  <si>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</si>
  <si>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</si>
  <si>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</si>
  <si>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</si>
  <si>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</si>
  <si>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</si>
  <si>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</si>
  <si>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</si>
  <si>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</si>
  <si>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</si>
  <si>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</si>
  <si>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</si>
  <si>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</si>
  <si>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</si>
  <si>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</si>
  <si>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</si>
  <si>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</si>
  <si>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</si>
  <si>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</si>
  <si>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</si>
  <si>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</si>
  <si>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</si>
  <si>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</si>
  <si>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</si>
  <si>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</si>
  <si>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</si>
  <si>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</si>
  <si>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</si>
  <si>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</si>
  <si>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</si>
  <si>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</si>
  <si>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</si>
  <si>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</si>
  <si>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</si>
  <si>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</si>
  <si>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</si>
  <si>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</si>
  <si>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</si>
  <si>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</si>
  <si>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</si>
  <si>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</si>
  <si>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</si>
  <si>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</si>
  <si>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</si>
  <si>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</si>
  <si>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</si>
  <si>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</si>
  <si>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</si>
  <si>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</si>
  <si>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</si>
  <si>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</si>
  <si>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</si>
  <si>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</si>
  <si>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</si>
  <si>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</si>
  <si>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</si>
  <si>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</si>
  <si>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</si>
  <si>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</si>
  <si>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</si>
  <si>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</si>
  <si>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</si>
  <si>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</si>
  <si>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</si>
  <si>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</si>
  <si>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</si>
  <si>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</si>
  <si>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</si>
  <si>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</si>
  <si>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</si>
  <si>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</si>
  <si>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</si>
  <si>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</si>
  <si>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</si>
  <si>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</si>
  <si>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</si>
  <si>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</si>
  <si>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</si>
  <si>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</si>
  <si>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</si>
  <si>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</si>
  <si>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</si>
  <si>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</si>
  <si>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</si>
  <si>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</si>
  <si>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</si>
  <si>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</si>
  <si>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</si>
  <si>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</si>
  <si>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</si>
  <si>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</si>
  <si>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</si>
  <si>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</si>
  <si>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</si>
  <si>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</si>
  <si>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</si>
  <si>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</si>
  <si>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</si>
  <si>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</si>
  <si>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</si>
  <si>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</si>
  <si>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</si>
  <si>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</si>
  <si>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</si>
  <si>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</si>
  <si>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</si>
  <si>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</si>
  <si>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</si>
  <si>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</si>
  <si>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</si>
  <si>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</si>
  <si>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</si>
  <si>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</si>
  <si>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</si>
  <si>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</si>
  <si>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</si>
  <si>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</si>
  <si>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</si>
  <si>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</si>
  <si>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</si>
  <si>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</si>
  <si>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</si>
  <si>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</si>
  <si>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</si>
  <si>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</si>
  <si>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</si>
  <si>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</si>
  <si>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</si>
  <si>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</si>
  <si>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</si>
  <si>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</si>
  <si>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</si>
  <si>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</si>
  <si>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</si>
  <si>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</si>
  <si>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</si>
  <si>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</si>
  <si>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</si>
  <si>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</si>
  <si>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</si>
  <si>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</si>
  <si>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</si>
  <si>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</si>
  <si>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</si>
  <si>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</si>
  <si>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</si>
  <si>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</si>
  <si>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</si>
  <si>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</si>
  <si>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</si>
  <si>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</si>
  <si>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</si>
  <si>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</si>
  <si>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</si>
  <si>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</si>
  <si>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</si>
  <si>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</si>
  <si>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</si>
  <si>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</si>
  <si>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</si>
  <si>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</si>
  <si>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</si>
  <si>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</si>
  <si>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</si>
  <si>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</si>
  <si>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</si>
  <si>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</si>
  <si>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</si>
  <si>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</si>
  <si>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</si>
  <si>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</si>
  <si>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</si>
  <si>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</si>
  <si>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</si>
  <si>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</si>
  <si>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</si>
  <si>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</si>
  <si>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</si>
  <si>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</si>
  <si>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</si>
  <si>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</si>
  <si>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</si>
  <si>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</si>
  <si>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</si>
  <si>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</si>
  <si>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</si>
  <si>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</si>
  <si>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</si>
  <si>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</si>
  <si>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</si>
  <si>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</si>
  <si>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</si>
  <si>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</si>
  <si>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</si>
  <si>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</si>
  <si>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</si>
  <si>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</si>
  <si>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</si>
  <si>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</si>
  <si>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</si>
  <si>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</si>
  <si>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</si>
  <si>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</si>
  <si>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</si>
  <si>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</si>
  <si>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</si>
  <si>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</si>
  <si>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</si>
  <si>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</si>
  <si>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</si>
  <si>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</si>
  <si>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</si>
  <si>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</si>
  <si>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</si>
  <si>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</si>
  <si>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</si>
  <si>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</si>
  <si>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</si>
  <si>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</si>
  <si>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</si>
  <si>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</si>
  <si>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</si>
  <si>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</si>
  <si>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</si>
  <si>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</si>
  <si>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</si>
  <si>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</si>
  <si>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</si>
  <si>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</si>
  <si>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</si>
  <si>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</si>
  <si>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</si>
  <si>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</si>
  <si>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</si>
  <si>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</si>
  <si>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</si>
  <si>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</si>
  <si>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</si>
  <si>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</si>
  <si>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</si>
  <si>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</si>
  <si>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</si>
  <si>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</si>
  <si>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</si>
  <si>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</si>
  <si>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</si>
  <si>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</si>
  <si>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</si>
  <si>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</si>
  <si>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</si>
  <si>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</si>
  <si>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</si>
  <si>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</si>
  <si>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</si>
  <si>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</si>
  <si>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</si>
  <si>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</si>
  <si>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</si>
  <si>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</si>
  <si>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</si>
  <si>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</si>
  <si>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</si>
  <si>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</si>
  <si>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</si>
  <si>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</si>
  <si>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</si>
  <si>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</si>
  <si>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</si>
  <si>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</si>
  <si>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</si>
  <si>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</si>
  <si>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</si>
  <si>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</si>
  <si>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</si>
  <si>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</si>
  <si>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</si>
  <si>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</si>
  <si>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</si>
  <si>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</si>
  <si>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</si>
  <si>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</si>
  <si>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</si>
  <si>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</si>
  <si>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</si>
  <si>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</si>
  <si>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</si>
  <si>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</si>
  <si>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</si>
  <si>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</si>
  <si>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</si>
  <si>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</si>
  <si>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</si>
  <si>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</si>
  <si>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</si>
  <si>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</si>
  <si>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</si>
  <si>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</si>
  <si>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</si>
  <si>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</si>
  <si>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</si>
  <si>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</si>
  <si>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</si>
  <si>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</si>
  <si>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</si>
  <si>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</si>
  <si>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</si>
  <si>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</si>
  <si>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</si>
  <si>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</si>
  <si>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</si>
  <si>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</si>
  <si>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</si>
  <si>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</si>
  <si>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</si>
  <si>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</si>
  <si>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</si>
  <si>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</si>
  <si>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</si>
  <si>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</si>
  <si>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</si>
  <si>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</si>
  <si>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</si>
  <si>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</si>
  <si>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</si>
  <si>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</si>
  <si>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</si>
  <si>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</si>
  <si>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</si>
  <si>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</si>
  <si>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</si>
  <si>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</si>
  <si>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</si>
  <si>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</si>
  <si>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</si>
  <si>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</si>
  <si>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</si>
  <si>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</si>
  <si>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</si>
  <si>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</si>
  <si>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</si>
  <si>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</si>
  <si>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</si>
  <si>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</si>
  <si>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</si>
  <si>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</si>
  <si>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</si>
  <si>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</si>
  <si>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</si>
  <si>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</si>
  <si>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</si>
  <si>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</si>
  <si>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</si>
  <si>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</si>
  <si>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</si>
  <si>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</si>
  <si>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</si>
  <si>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</si>
  <si>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</si>
  <si>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</si>
  <si>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</si>
  <si>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</si>
  <si>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</si>
  <si>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</si>
  <si>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</si>
  <si>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</si>
  <si>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</si>
  <si>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</si>
  <si>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</si>
  <si>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</si>
  <si>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</si>
  <si>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</si>
  <si>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</si>
  <si>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</si>
  <si>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</si>
  <si>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</si>
  <si>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</si>
  <si>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</si>
  <si>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</si>
  <si>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</si>
  <si>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</si>
  <si>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</si>
  <si>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</si>
  <si>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</si>
  <si>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</si>
  <si>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</si>
  <si>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</si>
  <si>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</si>
  <si>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</si>
  <si>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</si>
  <si>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</si>
  <si>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</si>
  <si>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</si>
  <si>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</si>
  <si>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</si>
  <si>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</si>
  <si>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</si>
  <si>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</si>
  <si>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</si>
  <si>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</si>
  <si>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</si>
  <si>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</si>
  <si>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</si>
  <si>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</si>
  <si>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</si>
  <si>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</si>
  <si>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</si>
  <si>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</si>
  <si>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</si>
  <si>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</si>
  <si>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</si>
  <si>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</si>
  <si>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</si>
  <si>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</si>
  <si>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</si>
  <si>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</si>
  <si>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</si>
  <si>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</si>
  <si>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</si>
  <si>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</si>
  <si>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</si>
  <si>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</si>
  <si>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</si>
  <si>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</si>
  <si>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</si>
  <si>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</si>
  <si>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</si>
  <si>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</si>
  <si>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</si>
  <si>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</si>
  <si>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</si>
  <si>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</si>
  <si>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</si>
  <si>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</si>
  <si>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</si>
  <si>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</si>
  <si>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</si>
  <si>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</si>
  <si>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</si>
  <si>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</si>
  <si>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</si>
  <si>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</si>
  <si>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</si>
  <si>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</si>
  <si>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</si>
  <si>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</si>
  <si>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</si>
  <si>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</si>
  <si>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</si>
  <si>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</si>
  <si>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</si>
  <si>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</si>
  <si>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</si>
  <si>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</si>
  <si>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</si>
  <si>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</si>
  <si>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</si>
  <si>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</si>
  <si>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</si>
  <si>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</si>
  <si>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</si>
  <si>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</si>
  <si>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</si>
  <si>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</si>
  <si>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</si>
  <si>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</si>
  <si>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</si>
  <si>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</si>
  <si>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</si>
  <si>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</si>
  <si>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</si>
  <si>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</si>
  <si>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</si>
  <si>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</si>
  <si>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</si>
  <si>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</si>
  <si>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</si>
  <si>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</si>
  <si>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</si>
  <si>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</si>
  <si>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</si>
  <si>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</si>
  <si>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</si>
  <si>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</si>
  <si>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</si>
  <si>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</si>
  <si>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</si>
  <si>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</si>
  <si>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</si>
  <si>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</si>
  <si>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</si>
  <si>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</si>
  <si>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</si>
  <si>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</si>
  <si>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</si>
  <si>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</si>
  <si>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</si>
  <si>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</si>
  <si>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</si>
  <si>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</si>
  <si>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</si>
  <si>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</si>
  <si>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</si>
  <si>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</si>
  <si>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</si>
  <si>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</si>
  <si>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</si>
  <si>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</si>
  <si>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</si>
  <si>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</si>
  <si>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</si>
  <si>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</si>
  <si>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</si>
  <si>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</si>
  <si>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</si>
  <si>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</si>
  <si>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</si>
  <si>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</si>
  <si>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</si>
  <si>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</si>
  <si>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</si>
  <si>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</si>
  <si>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</si>
  <si>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</si>
  <si>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</si>
  <si>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</si>
  <si>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</si>
  <si>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</si>
  <si>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</si>
  <si>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</si>
  <si>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</si>
  <si>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</si>
  <si>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</si>
  <si>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</si>
  <si>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</si>
  <si>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</si>
  <si>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</si>
  <si>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</si>
  <si>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</si>
  <si>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</si>
  <si>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</si>
  <si>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</si>
  <si>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</si>
  <si>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</si>
  <si>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</si>
  <si>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</si>
  <si>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</si>
  <si>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</si>
  <si>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</si>
  <si>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</si>
  <si>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</si>
  <si>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</si>
  <si>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</si>
  <si>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</si>
  <si>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</si>
  <si>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</si>
  <si>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</si>
  <si>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</si>
  <si>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</si>
  <si>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</si>
  <si>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</si>
  <si>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</si>
  <si>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</si>
  <si>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</si>
  <si>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</si>
  <si>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</si>
  <si>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</si>
  <si>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</si>
  <si>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</si>
  <si>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</si>
  <si>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</si>
  <si>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</si>
  <si>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</si>
  <si>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</si>
  <si>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</si>
  <si>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</si>
  <si>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</si>
  <si>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</si>
  <si>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</si>
  <si>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</si>
  <si>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</si>
  <si>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</si>
  <si>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</si>
  <si>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</si>
  <si>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</si>
  <si>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</si>
  <si>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</si>
  <si>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</si>
  <si>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</si>
  <si>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</si>
  <si>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</si>
  <si>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</si>
  <si>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</si>
  <si>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</si>
  <si>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</si>
  <si>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</si>
  <si>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</si>
  <si>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</si>
  <si>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</si>
  <si>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</si>
  <si>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</si>
  <si>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</si>
  <si>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</si>
  <si>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</si>
  <si>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</si>
  <si>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</si>
  <si>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</si>
  <si>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</si>
  <si>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</si>
  <si>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</si>
  <si>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</si>
  <si>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</si>
  <si>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</si>
  <si>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</si>
  <si>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</si>
  <si>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</si>
  <si>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</si>
  <si>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</si>
  <si>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</si>
  <si>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</si>
  <si>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</si>
  <si>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</si>
  <si>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</si>
  <si>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</si>
  <si>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</si>
  <si>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</si>
  <si>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</si>
  <si>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</si>
  <si>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</si>
  <si>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</si>
  <si>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</si>
  <si>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</si>
  <si>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</si>
  <si>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</si>
  <si>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</si>
  <si>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</si>
  <si>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</si>
  <si>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</si>
  <si>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</si>
  <si>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</si>
  <si>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</si>
  <si>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</si>
  <si>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</si>
  <si>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</si>
  <si>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</si>
  <si>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</si>
  <si>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</si>
  <si>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</si>
  <si>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</si>
  <si>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</si>
  <si>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</si>
  <si>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</si>
  <si>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</si>
  <si>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</si>
  <si>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</si>
  <si>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</si>
  <si>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</si>
  <si>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</si>
  <si>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</si>
  <si>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</si>
  <si>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</si>
  <si>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</si>
  <si>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</si>
  <si>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</si>
  <si>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</si>
  <si>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</si>
  <si>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</si>
  <si>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</si>
  <si>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</si>
  <si>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</si>
  <si>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</si>
  <si>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</si>
  <si>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</si>
  <si>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</si>
  <si>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</si>
  <si>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</si>
  <si>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</si>
  <si>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</si>
  <si>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</si>
  <si>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</si>
  <si>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</si>
  <si>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</si>
  <si>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</si>
  <si>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</si>
  <si>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</si>
  <si>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</si>
  <si>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</si>
  <si>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</si>
  <si>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</si>
  <si>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</si>
  <si>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</si>
  <si>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</si>
  <si>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</si>
  <si>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</si>
  <si>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</si>
  <si>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</si>
  <si>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</si>
  <si>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</si>
  <si>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</si>
  <si>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</si>
  <si>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</si>
  <si>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</si>
  <si>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</si>
  <si>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</si>
  <si>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</si>
  <si>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</si>
  <si>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</si>
  <si>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</si>
  <si>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</si>
  <si>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</si>
  <si>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</si>
  <si>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</si>
  <si>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</si>
  <si>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</si>
  <si>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</si>
  <si>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</si>
  <si>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</si>
  <si>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</si>
  <si>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</si>
  <si>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</si>
  <si>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</si>
  <si>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</si>
  <si>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</si>
  <si>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</si>
  <si>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</si>
  <si>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</si>
  <si>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</si>
  <si>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</si>
  <si>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</si>
  <si>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</si>
  <si>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</si>
  <si>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</si>
  <si>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</si>
  <si>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</si>
  <si>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</si>
  <si>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</si>
  <si>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</si>
  <si>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</si>
  <si>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</si>
  <si>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</si>
  <si>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</si>
  <si>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</si>
  <si>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</si>
  <si>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</si>
  <si>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</si>
  <si>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</si>
  <si>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</si>
  <si>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</si>
  <si>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</si>
  <si>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</si>
  <si>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</si>
  <si>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</si>
  <si>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</si>
  <si>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</si>
  <si>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</si>
  <si>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</si>
  <si>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</si>
  <si>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</si>
  <si>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</si>
  <si>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</si>
  <si>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</si>
  <si>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</si>
  <si>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</si>
  <si>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</si>
  <si>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</si>
  <si>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</si>
  <si>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</si>
  <si>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</si>
  <si>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</si>
  <si>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</si>
  <si>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</si>
  <si>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</si>
  <si>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</si>
  <si>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</si>
  <si>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</si>
  <si>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</si>
  <si>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</si>
  <si>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</si>
  <si>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</si>
  <si>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</si>
  <si>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</si>
  <si>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</si>
  <si>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</si>
  <si>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</si>
  <si>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</si>
  <si>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</si>
  <si>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</si>
  <si>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</si>
  <si>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</si>
  <si>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</si>
  <si>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</si>
  <si>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</si>
  <si>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</si>
  <si>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</si>
  <si>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</si>
  <si>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</si>
  <si>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</si>
  <si>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</si>
  <si>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</si>
  <si>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</si>
  <si>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</si>
  <si>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</si>
  <si>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</si>
  <si>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</si>
  <si>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</si>
  <si>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</si>
  <si>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</si>
  <si>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</si>
  <si>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</si>
  <si>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</si>
  <si>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</si>
  <si>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</si>
  <si>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</si>
  <si>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</si>
  <si>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</si>
  <si>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</si>
  <si>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</si>
  <si>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</si>
  <si>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</si>
  <si>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</si>
  <si>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</si>
  <si>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</si>
  <si>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</si>
  <si>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</si>
  <si>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</si>
  <si>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</si>
  <si>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</si>
  <si>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</si>
  <si>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</si>
  <si>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</si>
  <si>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</si>
  <si>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</si>
  <si>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</si>
  <si>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</si>
  <si>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</si>
  <si>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</si>
  <si>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</si>
  <si>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</si>
  <si>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</si>
  <si>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</si>
  <si>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</si>
  <si>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</si>
  <si>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</si>
  <si>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</si>
  <si>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</si>
  <si>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</si>
  <si>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</si>
  <si>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</si>
  <si>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</si>
  <si>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</si>
  <si>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</si>
  <si>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</si>
  <si>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</si>
  <si>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</si>
  <si>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</si>
  <si>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</si>
  <si>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</si>
  <si>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</si>
  <si>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</si>
  <si>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</si>
  <si>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</si>
  <si>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</si>
  <si>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</si>
  <si>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</si>
  <si>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</si>
  <si>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</si>
  <si>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</si>
  <si>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</si>
  <si>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</si>
  <si>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</si>
  <si>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</si>
  <si>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</si>
  <si>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</si>
  <si>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</si>
  <si>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</si>
  <si>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</si>
  <si>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</si>
  <si>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</si>
  <si>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</si>
  <si>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</si>
  <si>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</si>
  <si>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</si>
  <si>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</si>
  <si>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</si>
  <si>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</si>
  <si>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</si>
  <si>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</si>
  <si>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</si>
  <si>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</si>
  <si>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</si>
  <si>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</si>
  <si>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</si>
  <si>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</si>
  <si>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</si>
  <si>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</si>
  <si>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</si>
  <si>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</si>
  <si>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</si>
  <si>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</si>
  <si>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</si>
  <si>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</si>
  <si>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</si>
  <si>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</si>
  <si>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</si>
  <si>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</si>
  <si>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</si>
  <si>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</si>
  <si>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</si>
  <si>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</si>
  <si>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</si>
  <si>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</si>
  <si>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</si>
  <si>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</si>
  <si>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</si>
  <si>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</si>
  <si>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</si>
  <si>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</si>
  <si>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</si>
  <si>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</si>
  <si>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</si>
  <si>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</si>
  <si>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</si>
  <si>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</si>
  <si>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</si>
  <si>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</si>
  <si>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</si>
  <si>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</si>
  <si>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</si>
  <si>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</si>
  <si>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</si>
  <si>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</si>
  <si>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</si>
  <si>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</si>
  <si>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</si>
  <si>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</si>
  <si>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</si>
  <si>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</si>
  <si>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</si>
  <si>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</si>
  <si>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</si>
  <si>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</si>
  <si>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</si>
  <si>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</si>
  <si>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</si>
  <si>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</si>
  <si>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</si>
  <si>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</si>
  <si>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</si>
  <si>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</si>
  <si>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</si>
  <si>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</si>
  <si>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</si>
  <si>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</si>
  <si>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</si>
  <si>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</si>
  <si>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</si>
  <si>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</si>
  <si>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</si>
  <si>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</si>
  <si>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</si>
  <si>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</si>
  <si>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</si>
  <si>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</si>
  <si>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</si>
  <si>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</si>
  <si>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</si>
  <si>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</si>
  <si>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</si>
  <si>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</si>
  <si>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</si>
  <si>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</si>
  <si>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</si>
  <si>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</si>
  <si>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</si>
  <si>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</si>
  <si>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</si>
  <si>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</si>
  <si>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</si>
  <si>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</si>
  <si>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</si>
  <si>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</si>
  <si>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</si>
  <si>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</si>
  <si>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</si>
  <si>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</si>
  <si>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</si>
  <si>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</si>
  <si>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</si>
  <si>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</si>
  <si>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</si>
  <si>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</si>
  <si>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</si>
  <si>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</si>
  <si>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</si>
  <si>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</si>
  <si>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</si>
  <si>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</si>
  <si>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</si>
  <si>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</si>
  <si>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</si>
  <si>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</si>
  <si>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</si>
  <si>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</si>
  <si>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</si>
  <si>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</si>
  <si>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</si>
  <si>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</si>
  <si>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</si>
  <si>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</si>
  <si>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</si>
  <si>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</si>
  <si>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</si>
  <si>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</si>
  <si>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</si>
  <si>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</si>
  <si>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</si>
  <si>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</si>
  <si>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</si>
  <si>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</si>
  <si>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</si>
  <si>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</si>
  <si>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</si>
  <si>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</si>
  <si>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</si>
  <si>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</si>
  <si>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</si>
  <si>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</si>
  <si>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</si>
  <si>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</si>
  <si>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</si>
  <si>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</si>
  <si>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</si>
  <si>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</si>
  <si>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</si>
  <si>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</si>
  <si>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</si>
  <si>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</si>
  <si>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</si>
  <si>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</si>
  <si>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</si>
  <si>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</si>
  <si>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</si>
  <si>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</si>
  <si>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</si>
  <si>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</si>
  <si>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</si>
  <si>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</si>
  <si>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</si>
  <si>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</si>
  <si>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</si>
  <si>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</si>
  <si>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</si>
  <si>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</si>
  <si>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</si>
  <si>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</si>
  <si>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</si>
  <si>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</si>
  <si>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</si>
  <si>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</si>
  <si>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</si>
  <si>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</si>
  <si>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</si>
  <si>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</si>
  <si>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</si>
  <si>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</si>
  <si>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</si>
  <si>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</si>
  <si>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</si>
  <si>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</si>
  <si>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</si>
  <si>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</si>
  <si>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</si>
  <si>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</si>
  <si>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</si>
  <si>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</si>
  <si>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</si>
  <si>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</si>
  <si>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</si>
  <si>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</si>
  <si>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</si>
  <si>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</si>
  <si>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</si>
  <si>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</si>
  <si>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</si>
  <si>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</si>
  <si>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</si>
  <si>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</si>
  <si>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</si>
  <si>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</si>
  <si>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</si>
  <si>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</si>
  <si>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</si>
  <si>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</si>
  <si>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</si>
  <si>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</si>
  <si>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</si>
  <si>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</si>
  <si>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</si>
  <si>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</si>
  <si>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</si>
  <si>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</si>
  <si>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</si>
  <si>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</si>
  <si>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</si>
  <si>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</si>
  <si>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</si>
  <si>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</si>
  <si>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</si>
  <si>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</si>
  <si>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</si>
  <si>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</si>
  <si>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</si>
  <si>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</si>
  <si>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</si>
  <si>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</si>
  <si>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</si>
  <si>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</si>
  <si>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</si>
  <si>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</si>
  <si>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</si>
  <si>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</si>
  <si>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</si>
  <si>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</si>
  <si>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</si>
  <si>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</si>
  <si>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</si>
  <si>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</si>
  <si>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</si>
  <si>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</si>
  <si>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</si>
  <si>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</si>
  <si>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</si>
  <si>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</si>
  <si>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</si>
  <si>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</si>
  <si>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</si>
  <si>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</si>
  <si>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</si>
  <si>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</si>
  <si>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</si>
  <si>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</si>
  <si>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</si>
  <si>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</si>
  <si>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</si>
  <si>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</si>
  <si>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</si>
  <si>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</si>
  <si>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</si>
  <si>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</si>
  <si>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</si>
  <si>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</si>
  <si>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</si>
  <si>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</si>
  <si>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</si>
  <si>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</si>
  <si>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</si>
  <si>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</si>
  <si>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</si>
  <si>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</si>
  <si>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</si>
  <si>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</si>
  <si>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</si>
  <si>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</si>
  <si>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</si>
  <si>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</si>
  <si>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</si>
  <si>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</si>
  <si>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</si>
  <si>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</si>
  <si>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</si>
  <si>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</si>
  <si>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</si>
  <si>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</si>
  <si>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</si>
  <si>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</si>
  <si>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</si>
  <si>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</si>
  <si>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</si>
  <si>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</si>
  <si>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</si>
  <si>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</si>
  <si>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</si>
  <si>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</si>
  <si>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</si>
  <si>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</si>
  <si>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</si>
  <si>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</si>
  <si>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</si>
  <si>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</si>
  <si>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</si>
  <si>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</si>
  <si>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</si>
  <si>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</si>
  <si>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</si>
  <si>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</si>
  <si>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</si>
  <si>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</si>
  <si>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</si>
  <si>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</si>
  <si>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</si>
  <si>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</si>
  <si>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</si>
  <si>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</si>
  <si>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</si>
  <si>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</si>
  <si>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</si>
  <si>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</si>
  <si>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</si>
  <si>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</si>
  <si>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</si>
  <si>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</si>
  <si>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</si>
  <si>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</si>
  <si>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</si>
  <si>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</si>
  <si>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</si>
  <si>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</si>
  <si>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</si>
  <si>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</si>
  <si>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</si>
  <si>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</si>
  <si>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</si>
  <si>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</si>
  <si>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</si>
  <si>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</si>
  <si>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</si>
  <si>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</si>
  <si>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</si>
  <si>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</si>
  <si>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</si>
  <si>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</si>
  <si>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</si>
  <si>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</si>
  <si>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</si>
  <si>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</si>
  <si>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</si>
  <si>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</si>
  <si>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</si>
  <si>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</si>
  <si>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</si>
  <si>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</si>
  <si>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</si>
  <si>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</si>
  <si>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</si>
  <si>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</si>
  <si>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</si>
  <si>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</si>
  <si>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</si>
  <si>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</si>
  <si>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</si>
  <si>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</si>
  <si>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</si>
  <si>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</si>
  <si>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</si>
  <si>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</si>
  <si>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</si>
  <si>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</si>
  <si>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</si>
  <si>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</si>
  <si>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</si>
  <si>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</si>
  <si>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</si>
  <si>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</si>
  <si>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</si>
  <si>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</si>
  <si>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</si>
  <si>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</si>
  <si>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</si>
  <si>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</si>
  <si>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</si>
  <si>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</si>
  <si>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</si>
  <si>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</si>
  <si>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</si>
  <si>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</si>
  <si>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</si>
  <si>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</si>
  <si>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</si>
  <si>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</si>
  <si>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</si>
  <si>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</si>
  <si>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</si>
  <si>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</si>
  <si>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</si>
  <si>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</si>
  <si>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</si>
  <si>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</si>
  <si>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</si>
  <si>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</si>
  <si>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</si>
  <si>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</si>
  <si>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</si>
  <si>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</si>
  <si>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</si>
  <si>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</si>
  <si>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</si>
  <si>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</si>
  <si>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</si>
  <si>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</si>
  <si>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</si>
  <si>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</si>
  <si>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</si>
  <si>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</si>
  <si>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</si>
  <si>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</si>
  <si>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</si>
  <si>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</si>
  <si>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</si>
  <si>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</si>
  <si>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</si>
  <si>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</si>
  <si>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</si>
  <si>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</si>
  <si>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</si>
  <si>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</si>
  <si>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</si>
  <si>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</si>
  <si>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</si>
  <si>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</si>
  <si>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</si>
  <si>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</si>
  <si>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</si>
  <si>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</si>
  <si>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</si>
  <si>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</si>
  <si>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</si>
  <si>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</si>
  <si>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</si>
  <si>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</si>
  <si>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</si>
  <si>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</si>
  <si>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</si>
  <si>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</si>
  <si>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</si>
  <si>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</si>
  <si>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</si>
  <si>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</si>
  <si>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</si>
  <si>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</si>
  <si>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</si>
  <si>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</si>
  <si>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</si>
  <si>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</si>
  <si>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</si>
  <si>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</si>
  <si>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</si>
  <si>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</si>
  <si>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</si>
  <si>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</si>
  <si>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</si>
  <si>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</si>
  <si>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</si>
  <si>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</si>
  <si>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</si>
  <si>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</si>
  <si>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</si>
  <si>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</si>
  <si>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</si>
  <si>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</si>
  <si>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</si>
  <si>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</si>
  <si>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</si>
  <si>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</si>
  <si>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</si>
  <si>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</si>
  <si>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</si>
  <si>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</si>
  <si>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</si>
  <si>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</si>
  <si>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</si>
  <si>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</si>
  <si>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</si>
  <si>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</si>
  <si>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</si>
  <si>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</si>
  <si>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</si>
  <si>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</si>
  <si>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</si>
  <si>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</si>
  <si>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</si>
  <si>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</si>
  <si>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</si>
  <si>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</si>
  <si>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</si>
  <si>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</si>
  <si>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</si>
  <si>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</si>
  <si>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</si>
  <si>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</si>
  <si>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</si>
  <si>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</si>
  <si>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</si>
  <si>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</si>
  <si>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</si>
  <si>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</si>
  <si>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</si>
  <si>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</si>
  <si>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</si>
  <si>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</si>
  <si>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</si>
  <si>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</si>
  <si>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</si>
  <si>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</si>
  <si>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</si>
  <si>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</si>
  <si>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</si>
  <si>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</si>
  <si>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</si>
  <si>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</si>
  <si>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</si>
  <si>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</si>
  <si>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</si>
  <si>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</si>
  <si>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</si>
  <si>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</si>
  <si>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</si>
  <si>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</si>
  <si>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</si>
  <si>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</si>
  <si>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</si>
  <si>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</si>
  <si>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</si>
  <si>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</si>
  <si>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</si>
  <si>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</si>
  <si>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</si>
  <si>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</si>
  <si>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</si>
  <si>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</si>
  <si>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</si>
  <si>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</si>
  <si>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</si>
  <si>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</si>
  <si>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</si>
  <si>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</si>
  <si>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</si>
  <si>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</si>
  <si>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</si>
  <si>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</si>
  <si>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</si>
  <si>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</si>
  <si>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</si>
  <si>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</si>
  <si>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</si>
  <si>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</si>
  <si>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</si>
  <si>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</si>
  <si>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</si>
  <si>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</si>
  <si>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</si>
  <si>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</si>
  <si>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</si>
  <si>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</si>
  <si>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</si>
  <si>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</si>
  <si>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</si>
  <si>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</si>
  <si>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</si>
  <si>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</si>
  <si>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</si>
  <si>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</si>
  <si>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</si>
  <si>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</si>
  <si>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</si>
  <si>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</si>
  <si>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</si>
  <si>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</si>
  <si>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</si>
  <si>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</si>
  <si>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</si>
  <si>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</si>
  <si>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</si>
  <si>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</si>
  <si>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</si>
  <si>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</si>
  <si>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</si>
  <si>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</si>
  <si>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</si>
  <si>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</si>
  <si>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</si>
  <si>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</si>
  <si>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</si>
  <si>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</si>
  <si>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</si>
  <si>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</si>
  <si>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</si>
  <si>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</si>
  <si>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</si>
  <si>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</si>
  <si>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</si>
  <si>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</si>
  <si>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</si>
  <si>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</si>
  <si>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</si>
  <si>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</si>
  <si>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</si>
  <si>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</si>
  <si>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</si>
  <si>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</si>
  <si>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</si>
  <si>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</si>
  <si>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</si>
  <si>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</si>
  <si>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</si>
  <si>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</si>
  <si>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</si>
  <si>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</si>
  <si>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</si>
  <si>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</si>
  <si>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</si>
  <si>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</si>
  <si>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</si>
  <si>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</si>
  <si>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</si>
  <si>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</si>
  <si>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</si>
  <si>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</si>
  <si>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</si>
  <si>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</si>
  <si>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</si>
  <si>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</si>
  <si>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</si>
  <si>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</si>
  <si>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</si>
  <si>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</si>
  <si>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</si>
  <si>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</si>
  <si>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</si>
  <si>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</si>
  <si>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</si>
  <si>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</si>
  <si>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</si>
  <si>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</si>
  <si>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</si>
  <si>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</si>
  <si>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</si>
  <si>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</si>
  <si>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</si>
  <si>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</si>
  <si>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</si>
  <si>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</si>
  <si>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</si>
  <si>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</si>
  <si>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</si>
  <si>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</si>
  <si>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</si>
  <si>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</si>
  <si>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</si>
  <si>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</si>
  <si>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</si>
  <si>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</si>
  <si>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</si>
  <si>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</si>
  <si>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</si>
  <si>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</si>
  <si>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</si>
  <si>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</si>
  <si>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</si>
  <si>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</si>
  <si>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</si>
  <si>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</si>
  <si>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</si>
  <si>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</si>
  <si>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</si>
  <si>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</si>
  <si>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</si>
  <si>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</si>
  <si>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</si>
  <si>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</si>
  <si>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</si>
  <si>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</si>
  <si>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</si>
  <si>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</si>
  <si>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</si>
  <si>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</si>
  <si>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</si>
  <si>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</si>
  <si>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</si>
  <si>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</si>
  <si>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</si>
  <si>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</si>
  <si>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</si>
  <si>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</si>
  <si>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</si>
  <si>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</si>
  <si>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</si>
  <si>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</si>
  <si>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</si>
  <si>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</si>
  <si>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</si>
  <si>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</si>
  <si>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</si>
  <si>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</si>
  <si>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</si>
  <si>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</si>
  <si>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</si>
  <si>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</si>
  <si>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</si>
  <si>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</si>
  <si>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</si>
  <si>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</si>
  <si>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</si>
  <si>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</si>
  <si>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</si>
  <si>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</si>
  <si>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</si>
  <si>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</si>
  <si>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</si>
  <si>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</si>
  <si>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</si>
  <si>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</si>
  <si>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</si>
  <si>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</si>
  <si>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</si>
  <si>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</si>
  <si>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</si>
  <si>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</si>
  <si>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</si>
  <si>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</si>
  <si>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</si>
  <si>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</si>
  <si>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</si>
  <si>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</si>
  <si>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</si>
  <si>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</si>
  <si>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</si>
  <si>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</si>
  <si>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</si>
  <si>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</si>
  <si>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</si>
  <si>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</si>
  <si>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</si>
  <si>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</si>
  <si>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</si>
  <si>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</si>
  <si>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</si>
  <si>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</si>
  <si>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</si>
  <si>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</si>
  <si>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</si>
  <si>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</si>
  <si>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</si>
  <si>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</si>
  <si>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</si>
  <si>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</si>
  <si>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</si>
  <si>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</si>
  <si>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</si>
  <si>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</si>
  <si>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</si>
  <si>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</si>
  <si>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</si>
  <si>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</si>
  <si>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</si>
  <si>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</si>
  <si>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</si>
  <si>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</si>
  <si>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</si>
  <si>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</si>
  <si>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</si>
  <si>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</si>
  <si>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</si>
  <si>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</si>
  <si>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</si>
  <si>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</si>
  <si>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</si>
  <si>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</si>
  <si>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</si>
  <si>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</si>
  <si>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</si>
  <si>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</si>
  <si>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</si>
  <si>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</si>
  <si>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</si>
  <si>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</si>
  <si>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</si>
  <si>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</si>
  <si>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</si>
  <si>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</si>
  <si>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</si>
  <si>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</si>
  <si>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</si>
  <si>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</si>
  <si>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</si>
  <si>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</si>
  <si>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</si>
  <si>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</si>
  <si>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</si>
  <si>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</si>
  <si>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</si>
  <si>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</si>
  <si>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</si>
  <si>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</si>
  <si>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</si>
  <si>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</si>
  <si>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</si>
  <si>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</si>
  <si>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</si>
  <si>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</si>
  <si>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</si>
  <si>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</si>
  <si>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</si>
  <si>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</si>
  <si>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</si>
  <si>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</si>
  <si>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</si>
  <si>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</si>
  <si>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</si>
  <si>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</si>
  <si>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</si>
  <si>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</si>
  <si>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</si>
  <si>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</si>
  <si>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</si>
  <si>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</si>
  <si>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</si>
  <si>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</si>
  <si>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</si>
  <si>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</si>
  <si>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</si>
  <si>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</si>
  <si>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</si>
  <si>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</si>
  <si>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</si>
  <si>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</si>
  <si>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</si>
  <si>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</si>
  <si>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</si>
  <si>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</si>
  <si>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</si>
  <si>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</si>
  <si>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</si>
  <si>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</si>
  <si>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</si>
  <si>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</si>
  <si>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</si>
  <si>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</si>
  <si>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</si>
  <si>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</si>
  <si>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</si>
  <si>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</si>
  <si>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</si>
  <si>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</si>
  <si>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</si>
  <si>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</si>
  <si>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</si>
  <si>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</si>
  <si>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</si>
  <si>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</si>
  <si>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</si>
  <si>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</si>
  <si>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</si>
  <si>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</si>
  <si>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</si>
  <si>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</si>
  <si>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</si>
  <si>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</si>
  <si>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</si>
  <si>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</si>
  <si>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</si>
  <si>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</si>
  <si>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</si>
  <si>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</si>
  <si>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</si>
  <si>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</si>
  <si>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</si>
  <si>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</si>
  <si>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</si>
  <si>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</si>
  <si>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</si>
  <si>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</si>
  <si>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</si>
  <si>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</si>
  <si>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</si>
  <si>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</si>
  <si>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</si>
  <si>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</si>
  <si>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</si>
  <si>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</si>
  <si>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</si>
  <si>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</si>
  <si>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</si>
  <si>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</si>
  <si>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</si>
  <si>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</si>
  <si>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</si>
  <si>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</si>
  <si>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</si>
  <si>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</si>
  <si>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</si>
  <si>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</si>
  <si>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</si>
  <si>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</si>
  <si>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</si>
  <si>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</si>
  <si>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</si>
  <si>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</si>
  <si>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</si>
  <si>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</si>
  <si>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</si>
  <si>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</si>
  <si>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</si>
  <si>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</si>
  <si>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</si>
  <si>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</si>
  <si>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</si>
  <si>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</si>
  <si>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</si>
  <si>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</si>
  <si>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</si>
  <si>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</si>
  <si>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</si>
  <si>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</si>
  <si>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</si>
  <si>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</si>
  <si>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</si>
  <si>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</si>
  <si>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</si>
  <si>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</si>
  <si>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</si>
  <si>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</si>
  <si>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</si>
  <si>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</si>
  <si>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</si>
  <si>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</si>
  <si>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</si>
  <si>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</si>
  <si>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</si>
  <si>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</si>
  <si>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</si>
  <si>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</si>
  <si>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</si>
  <si>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</si>
  <si>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</si>
  <si>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</si>
  <si>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</si>
  <si>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</si>
  <si>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</si>
  <si>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</si>
  <si>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</si>
  <si>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</si>
  <si>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</si>
  <si>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</si>
  <si>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</si>
  <si>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</si>
  <si>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</si>
  <si>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</si>
  <si>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</si>
  <si>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</si>
  <si>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</si>
  <si>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</si>
  <si>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</si>
  <si>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</si>
  <si>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</si>
  <si>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</si>
  <si>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</si>
  <si>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</si>
  <si>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</si>
  <si>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</si>
  <si>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</si>
  <si>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</si>
  <si>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</si>
  <si>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</si>
  <si>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</si>
  <si>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</si>
  <si>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</si>
  <si>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</si>
  <si>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</si>
  <si>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</si>
  <si>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</si>
  <si>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</si>
  <si>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</si>
  <si>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</si>
  <si>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</si>
  <si>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</si>
  <si>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</si>
  <si>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</si>
  <si>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</si>
  <si>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</si>
  <si>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</si>
  <si>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</si>
  <si>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</si>
  <si>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</si>
  <si>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</si>
  <si>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</si>
  <si>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</si>
  <si>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</si>
  <si>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</si>
  <si>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</si>
  <si>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</si>
  <si>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</si>
  <si>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</si>
  <si>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</si>
  <si>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</si>
  <si>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</si>
  <si>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</si>
  <si>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</si>
  <si>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</si>
  <si>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</si>
  <si>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</si>
  <si>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</si>
  <si>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</si>
  <si>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</si>
  <si>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</si>
  <si>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</si>
  <si>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</si>
  <si>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</si>
  <si>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</si>
  <si>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</si>
  <si>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</si>
  <si>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</si>
  <si>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</si>
  <si>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</si>
  <si>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</si>
  <si>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</si>
  <si>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</si>
  <si>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</si>
  <si>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</si>
  <si>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</si>
  <si>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</si>
  <si>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</si>
  <si>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</si>
  <si>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</si>
  <si>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</si>
  <si>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</si>
  <si>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</si>
  <si>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</si>
  <si>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</si>
  <si>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</si>
  <si>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</si>
  <si>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</si>
  <si>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</si>
  <si>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</si>
  <si>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</si>
  <si>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</si>
  <si>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</si>
  <si>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</si>
  <si>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</si>
  <si>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</si>
  <si>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</si>
  <si>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</si>
  <si>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</si>
  <si>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</si>
  <si>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</si>
  <si>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</si>
  <si>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</si>
  <si>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</si>
  <si>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</si>
  <si>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</si>
  <si>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</si>
  <si>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</si>
  <si>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</si>
  <si>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</si>
  <si>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</si>
  <si>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</si>
  <si>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</si>
  <si>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</si>
  <si>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</si>
  <si>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</si>
  <si>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</si>
  <si>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</si>
  <si>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</si>
  <si>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</si>
  <si>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</si>
  <si>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</si>
  <si>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</si>
  <si>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</si>
  <si>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</si>
  <si>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</si>
  <si>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</si>
  <si>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</si>
  <si>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</si>
  <si>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</si>
  <si>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</si>
  <si>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</si>
  <si>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</si>
  <si>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</si>
  <si>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</si>
  <si>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</si>
  <si>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</si>
  <si>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</si>
  <si>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</si>
  <si>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</si>
  <si>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</si>
  <si>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</si>
  <si>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</si>
  <si>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</si>
  <si>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</si>
  <si>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</si>
  <si>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</si>
  <si>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</si>
  <si>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</si>
  <si>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</si>
  <si>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</si>
  <si>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</si>
  <si>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</si>
  <si>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</si>
  <si>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</si>
  <si>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</si>
  <si>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</si>
  <si>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</si>
  <si>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</si>
  <si>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</si>
  <si>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</si>
  <si>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</si>
  <si>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</si>
  <si>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</si>
  <si>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</si>
  <si>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</si>
  <si>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</si>
  <si>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</si>
  <si>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</si>
  <si>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</si>
  <si>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</si>
  <si>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</si>
  <si>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</si>
  <si>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</si>
  <si>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</si>
  <si>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</si>
  <si>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</si>
  <si>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</si>
  <si>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</si>
  <si>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</si>
  <si>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</si>
  <si>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</si>
  <si>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</si>
  <si>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</si>
  <si>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</si>
  <si>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</si>
  <si>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</si>
  <si>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</si>
  <si>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</si>
  <si>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</si>
  <si>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</si>
  <si>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</si>
  <si>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</si>
  <si>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</si>
  <si>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</si>
  <si>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</si>
  <si>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</si>
  <si>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</si>
  <si>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</si>
  <si>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</si>
  <si>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</si>
  <si>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</si>
  <si>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</si>
  <si>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</si>
  <si>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</si>
  <si>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</si>
  <si>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</si>
  <si>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</si>
  <si>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</si>
  <si>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</si>
  <si>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</si>
  <si>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</si>
  <si>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</si>
  <si>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</si>
  <si>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</si>
  <si>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</si>
  <si>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</si>
  <si>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</si>
  <si>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</si>
  <si>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</si>
  <si>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</si>
  <si>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</si>
  <si>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</si>
  <si>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</si>
  <si>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</si>
  <si>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</si>
  <si>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</si>
  <si>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</si>
  <si>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</si>
  <si>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</si>
  <si>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</si>
  <si>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</si>
  <si>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</si>
  <si>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</si>
  <si>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</si>
  <si>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</si>
  <si>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</si>
  <si>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</si>
  <si>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</si>
  <si>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</si>
  <si>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</si>
  <si>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</si>
  <si>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</si>
  <si>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</si>
  <si>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</si>
  <si>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</si>
  <si>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</si>
  <si>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</si>
  <si>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</si>
  <si>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</si>
  <si>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</si>
  <si>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</si>
  <si>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</si>
  <si>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</si>
  <si>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</si>
  <si>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</si>
  <si>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</si>
  <si>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</si>
  <si>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</si>
  <si>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</si>
  <si>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</si>
  <si>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</si>
  <si>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</si>
  <si>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</si>
  <si>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</si>
  <si>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</si>
  <si>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</si>
  <si>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</si>
  <si>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</si>
  <si>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</si>
  <si>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</si>
  <si>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</si>
  <si>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</si>
  <si>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</si>
  <si>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</si>
  <si>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</si>
  <si>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</si>
  <si>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</si>
  <si>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</si>
  <si>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</si>
  <si>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</si>
  <si>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</si>
  <si>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</si>
  <si>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</si>
  <si>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</si>
  <si>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</si>
  <si>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</si>
  <si>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</si>
  <si>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</si>
  <si>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</si>
  <si>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</si>
  <si>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</si>
  <si>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</si>
  <si>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</si>
  <si>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</si>
  <si>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</si>
  <si>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</si>
  <si>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</si>
  <si>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</si>
  <si>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</si>
  <si>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</si>
  <si>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</si>
  <si>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</si>
  <si>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</si>
  <si>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</si>
  <si>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</si>
  <si>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</si>
  <si>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</si>
  <si>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</si>
  <si>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</si>
  <si>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</si>
  <si>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</si>
  <si>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</si>
  <si>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</si>
  <si>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</si>
  <si>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</si>
  <si>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</si>
  <si>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</si>
  <si>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</si>
  <si>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</si>
  <si>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</si>
  <si>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</si>
  <si>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</si>
  <si>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</si>
  <si>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</si>
  <si>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</si>
  <si>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</si>
  <si>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</si>
  <si>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</si>
  <si>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</si>
  <si>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</si>
  <si>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</si>
  <si>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</si>
  <si>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</si>
  <si>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</si>
  <si>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</si>
  <si>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</si>
  <si>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</si>
  <si>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</si>
  <si>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</si>
  <si>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</si>
  <si>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</si>
  <si>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</si>
  <si>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</si>
  <si>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</si>
  <si>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</si>
  <si>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</si>
  <si>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</si>
  <si>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</si>
  <si>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</si>
  <si>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</si>
  <si>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</si>
  <si>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</si>
  <si>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</si>
  <si>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</si>
  <si>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</si>
  <si>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</si>
  <si>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</si>
  <si>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</si>
  <si>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</si>
  <si>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</si>
  <si>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</si>
  <si>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</si>
  <si>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</si>
  <si>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</si>
  <si>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</si>
  <si>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</si>
  <si>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</si>
  <si>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</si>
  <si>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</si>
  <si>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</si>
  <si>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</si>
  <si>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</si>
  <si>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</si>
  <si>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</si>
  <si>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</si>
  <si>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</si>
  <si>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</si>
  <si>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</si>
  <si>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</si>
  <si>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</si>
  <si>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</si>
  <si>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</si>
  <si>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</si>
  <si>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</si>
  <si>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</si>
  <si>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</si>
  <si>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</si>
  <si>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</si>
  <si>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</si>
  <si>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</si>
  <si>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</si>
  <si>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</si>
  <si>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</si>
  <si>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</si>
  <si>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</si>
  <si>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</si>
  <si>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</si>
  <si>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</si>
  <si>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</si>
  <si>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</si>
  <si>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</si>
  <si>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</si>
  <si>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</si>
  <si>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</si>
  <si>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</si>
  <si>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</si>
  <si>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</si>
  <si>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</si>
  <si>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</si>
  <si>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</si>
  <si>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</si>
  <si>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</si>
  <si>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</si>
  <si>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</si>
  <si>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</si>
  <si>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</si>
  <si>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</si>
  <si>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</si>
  <si>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</si>
  <si>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</si>
  <si>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</si>
  <si>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</si>
  <si>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</si>
  <si>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</si>
  <si>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</si>
  <si>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</si>
  <si>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</si>
  <si>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</si>
  <si>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</si>
  <si>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</si>
  <si>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</si>
  <si>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</si>
  <si>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</si>
  <si>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</si>
  <si>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</si>
  <si>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</si>
  <si>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</si>
  <si>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</si>
  <si>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</si>
  <si>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</si>
  <si>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</si>
  <si>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</si>
  <si>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</si>
  <si>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</si>
  <si>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</si>
  <si>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</si>
  <si>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</si>
  <si>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</si>
  <si>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</si>
  <si>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</si>
  <si>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</si>
  <si>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</si>
  <si>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</si>
  <si>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</si>
  <si>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</si>
  <si>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</si>
  <si>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</si>
  <si>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</si>
  <si>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</si>
  <si>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</si>
  <si>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</si>
  <si>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</si>
  <si>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</si>
  <si>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</si>
  <si>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</si>
  <si>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</si>
  <si>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</si>
  <si>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</si>
  <si>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</si>
  <si>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</si>
  <si>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</si>
  <si>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</si>
  <si>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</si>
  <si>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</si>
  <si>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</si>
  <si>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</si>
  <si>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</si>
  <si>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</si>
  <si>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</si>
  <si>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</si>
  <si>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</si>
  <si>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</si>
  <si>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</si>
  <si>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</si>
  <si>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</si>
  <si>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</si>
  <si>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</si>
  <si>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</si>
  <si>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</si>
  <si>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</si>
  <si>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</si>
  <si>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</si>
  <si>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</si>
  <si>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</si>
  <si>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</si>
  <si>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</si>
  <si>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</si>
  <si>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</si>
  <si>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</si>
  <si>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</si>
  <si>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</si>
  <si>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</si>
  <si>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</si>
  <si>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</si>
  <si>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</si>
  <si>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</si>
  <si>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</si>
  <si>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</si>
  <si>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</si>
  <si>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</si>
  <si>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</si>
  <si>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</si>
  <si>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</si>
  <si>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</si>
  <si>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</si>
  <si>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</si>
  <si>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</si>
  <si>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</si>
  <si>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</si>
  <si>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</si>
  <si>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</si>
  <si>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</si>
  <si>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</si>
  <si>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</si>
  <si>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</si>
  <si>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</si>
  <si>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</si>
  <si>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</si>
  <si>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</si>
  <si>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</si>
  <si>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</si>
  <si>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</si>
  <si>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</si>
  <si>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</si>
  <si>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</si>
  <si>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</si>
  <si>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</si>
  <si>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</si>
  <si>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</si>
  <si>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</si>
  <si>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</si>
  <si>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</si>
  <si>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</si>
  <si>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</si>
  <si>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</si>
  <si>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</si>
  <si>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</si>
  <si>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</si>
  <si>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</si>
  <si>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</si>
  <si>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</si>
  <si>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</si>
  <si>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</si>
  <si>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</si>
  <si>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</si>
  <si>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</si>
  <si>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</si>
  <si>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</si>
  <si>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</si>
  <si>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</si>
  <si>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</si>
  <si>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</si>
  <si>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</si>
  <si>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</si>
  <si>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</si>
  <si>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</si>
  <si>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</si>
  <si>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</si>
  <si>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</si>
  <si>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</si>
  <si>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</si>
  <si>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</si>
  <si>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</si>
  <si>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</si>
  <si>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</si>
  <si>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</si>
  <si>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</si>
  <si>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</si>
  <si>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</si>
  <si>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</si>
  <si>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</si>
  <si>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</si>
  <si>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</si>
  <si>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</si>
  <si>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</si>
  <si>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</si>
  <si>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</si>
  <si>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</si>
  <si>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</si>
  <si>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</si>
  <si>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</si>
  <si>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</si>
  <si>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</si>
  <si>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</si>
  <si>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</si>
  <si>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</si>
  <si>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</si>
  <si>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</si>
  <si>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</si>
  <si>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</si>
  <si>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</si>
  <si>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</si>
  <si>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</si>
  <si>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</si>
  <si>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</si>
  <si>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</si>
  <si>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</si>
  <si>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</si>
  <si>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</si>
  <si>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</si>
  <si>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</si>
  <si>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</si>
  <si>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</si>
  <si>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</si>
  <si>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</si>
  <si>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</si>
  <si>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</si>
  <si>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</si>
  <si>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</si>
  <si>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</si>
  <si>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</si>
  <si>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</si>
  <si>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</si>
  <si>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</si>
  <si>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</si>
  <si>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</si>
  <si>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</si>
  <si>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</si>
  <si>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</si>
  <si>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</si>
  <si>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</si>
  <si>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</si>
  <si>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</si>
  <si>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</si>
  <si>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</si>
  <si>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</si>
  <si>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</si>
  <si>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</si>
  <si>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</si>
  <si>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</si>
  <si>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</si>
  <si>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</si>
  <si>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</si>
  <si>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</si>
  <si>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</si>
  <si>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</si>
  <si>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</si>
  <si>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</si>
  <si>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</si>
  <si>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</si>
  <si>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</si>
  <si>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</si>
  <si>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</si>
  <si>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</si>
  <si>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</si>
  <si>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</si>
  <si>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</si>
  <si>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</si>
  <si>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</si>
  <si>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</si>
  <si>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</si>
  <si>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</si>
  <si>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</si>
  <si>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</si>
  <si>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</si>
  <si>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</si>
  <si>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</si>
  <si>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</si>
  <si>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</si>
  <si>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</si>
  <si>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</si>
  <si>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</si>
  <si>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</si>
  <si>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</si>
  <si>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</si>
  <si>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</si>
  <si>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</si>
  <si>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</si>
  <si>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</si>
  <si>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</si>
  <si>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</si>
  <si>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</si>
  <si>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</si>
  <si>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</si>
  <si>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</si>
  <si>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</si>
  <si>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</si>
  <si>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</si>
  <si>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</si>
  <si>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</si>
  <si>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</si>
  <si>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</si>
  <si>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</si>
  <si>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</si>
  <si>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</si>
  <si>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</si>
  <si>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</si>
  <si>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</si>
  <si>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</si>
  <si>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</si>
  <si>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</si>
  <si>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</si>
  <si>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</si>
  <si>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</si>
  <si>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</si>
  <si>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</si>
  <si>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</si>
  <si>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</si>
  <si>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</si>
  <si>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</si>
  <si>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</si>
  <si>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</si>
  <si>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</si>
  <si>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</si>
  <si>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</si>
  <si>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</si>
  <si>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</si>
  <si>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</si>
  <si>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</si>
  <si>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</si>
  <si>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</si>
  <si>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</si>
  <si>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</si>
  <si>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</si>
  <si>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</si>
  <si>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</si>
  <si>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</si>
  <si>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</si>
  <si>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</si>
  <si>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</si>
  <si>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</si>
  <si>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</si>
  <si>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</si>
  <si>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</si>
  <si>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</si>
  <si>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</si>
  <si>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</si>
  <si>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</si>
  <si>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</si>
  <si>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</si>
  <si>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</si>
  <si>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</si>
  <si>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</si>
  <si>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</si>
  <si>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</si>
  <si>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</si>
  <si>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</si>
  <si>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</si>
  <si>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</si>
  <si>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</si>
  <si>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</si>
  <si>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</si>
  <si>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</si>
  <si>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</si>
  <si>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</si>
  <si>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</si>
  <si>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</si>
  <si>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</si>
  <si>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</si>
  <si>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</si>
  <si>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</si>
  <si>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</si>
  <si>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</si>
  <si>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</si>
  <si>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</si>
  <si>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</si>
  <si>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</si>
  <si>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</si>
  <si>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</si>
  <si>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</si>
  <si>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</si>
  <si>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</si>
  <si>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</si>
  <si>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</si>
  <si>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</si>
  <si>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</si>
  <si>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</si>
  <si>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</si>
  <si>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</si>
  <si>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</si>
  <si>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</si>
  <si>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</si>
  <si>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</si>
  <si>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</si>
  <si>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</si>
  <si>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</si>
  <si>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</si>
  <si>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</si>
  <si>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</si>
  <si>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</si>
  <si>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</si>
  <si>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</si>
  <si>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</si>
  <si>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</si>
  <si>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</si>
  <si>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</si>
  <si>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</si>
  <si>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</si>
  <si>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</si>
  <si>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</si>
  <si>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</si>
  <si>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</si>
  <si>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</si>
  <si>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</si>
  <si>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</si>
  <si>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</si>
  <si>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</si>
  <si>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</si>
  <si>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</si>
  <si>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</si>
  <si>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</si>
  <si>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</si>
  <si>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</si>
  <si>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</si>
  <si>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</si>
  <si>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</si>
  <si>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</si>
  <si>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</si>
  <si>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</si>
  <si>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</si>
  <si>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</si>
  <si>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</si>
  <si>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</si>
  <si>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</si>
  <si>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</si>
  <si>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</si>
  <si>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</si>
  <si>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</si>
  <si>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</si>
  <si>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</si>
  <si>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</si>
  <si>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</si>
  <si>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</si>
  <si>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</si>
  <si>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</si>
  <si>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</si>
  <si>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</si>
  <si>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</si>
  <si>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</si>
  <si>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</si>
  <si>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</si>
  <si>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</si>
  <si>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</si>
  <si>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</si>
  <si>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</si>
  <si>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</si>
  <si>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</si>
  <si>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</si>
  <si>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</si>
  <si>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</si>
  <si>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</si>
  <si>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</si>
  <si>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</si>
  <si>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</si>
  <si>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</si>
  <si>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</si>
  <si>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</si>
  <si>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</si>
  <si>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</si>
  <si>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</si>
  <si>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</si>
  <si>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</si>
  <si>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</si>
  <si>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</si>
  <si>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</si>
  <si>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</si>
  <si>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</si>
  <si>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</si>
  <si>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</si>
  <si>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</si>
  <si>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</si>
  <si>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</si>
  <si>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</si>
  <si>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</si>
  <si>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</si>
  <si>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</si>
  <si>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</si>
  <si>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</si>
  <si>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</si>
  <si>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</si>
  <si>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</si>
  <si>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</si>
  <si>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</si>
  <si>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</si>
  <si>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</si>
  <si>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</si>
  <si>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</si>
  <si>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</si>
  <si>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</si>
  <si>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</si>
  <si>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</si>
  <si>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</si>
  <si>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</si>
  <si>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</si>
  <si>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</si>
  <si>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</si>
  <si>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</si>
  <si>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</si>
  <si>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</si>
  <si>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</si>
  <si>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</si>
  <si>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</si>
  <si>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</si>
  <si>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</si>
  <si>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</si>
  <si>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</si>
  <si>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</si>
  <si>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</si>
  <si>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</si>
  <si>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</si>
  <si>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</si>
  <si>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</si>
  <si>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</si>
  <si>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</si>
  <si>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</si>
  <si>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</si>
  <si>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</si>
  <si>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</si>
  <si>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</si>
  <si>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</si>
  <si>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</si>
  <si>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</si>
  <si>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</si>
  <si>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</si>
  <si>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</si>
  <si>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</si>
  <si>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</si>
  <si>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</si>
  <si>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</si>
  <si>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</si>
  <si>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</si>
  <si>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</si>
  <si>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</si>
  <si>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</si>
  <si>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</si>
  <si>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</si>
  <si>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</si>
  <si>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</si>
  <si>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</si>
  <si>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</si>
  <si>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</si>
  <si>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</si>
  <si>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</si>
  <si>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</si>
  <si>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</si>
  <si>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</si>
  <si>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</si>
  <si>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</si>
  <si>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</si>
  <si>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</si>
  <si>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</si>
  <si>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</si>
  <si>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</si>
  <si>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</si>
  <si>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</si>
  <si>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</si>
  <si>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</si>
  <si>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</si>
  <si>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</si>
  <si>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</si>
  <si>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</si>
  <si>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</si>
  <si>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</si>
  <si>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</si>
  <si>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</si>
  <si>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</si>
  <si>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</si>
  <si>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</si>
  <si>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</si>
  <si>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</si>
  <si>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</si>
  <si>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</si>
  <si>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</si>
  <si>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</si>
  <si>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</si>
  <si>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</si>
  <si>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</si>
  <si>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</si>
  <si>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</si>
  <si>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</si>
  <si>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</si>
  <si>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</si>
  <si>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</si>
  <si>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</si>
  <si>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</si>
  <si>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</si>
  <si>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</si>
  <si>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</si>
  <si>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</si>
  <si>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</si>
  <si>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</si>
  <si>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</si>
  <si>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</si>
  <si>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</si>
  <si>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</si>
  <si>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</si>
  <si>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</si>
  <si>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</si>
  <si>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</si>
  <si>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</si>
  <si>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</si>
  <si>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</si>
  <si>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</si>
  <si>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</si>
  <si>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</si>
  <si>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</si>
  <si>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</si>
  <si>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</si>
  <si>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</si>
  <si>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</si>
  <si>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</si>
  <si>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</si>
  <si>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</si>
  <si>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</si>
  <si>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</si>
  <si>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</si>
  <si>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</si>
  <si>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</si>
  <si>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</si>
  <si>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</si>
  <si>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</si>
  <si>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</si>
  <si>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</si>
  <si>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</si>
  <si>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</si>
  <si>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</si>
  <si>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</si>
  <si>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</si>
  <si>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</si>
  <si>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</si>
  <si>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</si>
  <si>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</si>
  <si>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</si>
  <si>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</si>
  <si>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</si>
  <si>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</si>
  <si>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</si>
  <si>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</si>
  <si>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</si>
  <si>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</si>
  <si>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</si>
  <si>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</si>
  <si>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</si>
  <si>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</si>
  <si>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</si>
  <si>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</si>
  <si>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</si>
  <si>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</si>
  <si>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</si>
  <si>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</si>
  <si>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</si>
  <si>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</si>
  <si>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</si>
  <si>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</si>
  <si>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</si>
  <si>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</si>
  <si>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</si>
  <si>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</si>
  <si>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</si>
  <si>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</si>
  <si>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</si>
  <si>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</si>
  <si>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</si>
  <si>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</si>
  <si>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</si>
  <si>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</si>
  <si>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</si>
  <si>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</si>
  <si>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</si>
  <si>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</si>
  <si>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</si>
  <si>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</si>
  <si>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</si>
  <si>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</si>
  <si>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</si>
  <si>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</si>
  <si>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</si>
  <si>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</si>
  <si>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</si>
  <si>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</si>
  <si>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</si>
  <si>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</si>
  <si>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</si>
  <si>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</si>
  <si>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</si>
  <si>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</si>
  <si>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</si>
  <si>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</si>
  <si>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</si>
  <si>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</si>
  <si>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</si>
  <si>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</si>
  <si>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</si>
  <si>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</si>
  <si>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</si>
  <si>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</si>
  <si>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</si>
  <si>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</si>
  <si>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</si>
  <si>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</si>
  <si>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</si>
  <si>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</si>
  <si>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</si>
  <si>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</si>
  <si>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</si>
  <si>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</si>
  <si>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</si>
  <si>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</si>
  <si>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</si>
  <si>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</si>
  <si>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</si>
  <si>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</si>
  <si>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</si>
  <si>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</si>
  <si>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</si>
  <si>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</si>
  <si>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</si>
  <si>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</si>
  <si>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</si>
  <si>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</si>
  <si>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</si>
  <si>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</si>
  <si>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</si>
  <si>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</si>
  <si>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</si>
  <si>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</si>
  <si>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</si>
  <si>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</si>
  <si>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</si>
  <si>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</si>
  <si>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</si>
  <si>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</si>
  <si>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</si>
  <si>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</si>
  <si>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</si>
  <si>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</si>
  <si>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</si>
  <si>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</si>
  <si>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</si>
  <si>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</si>
  <si>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</si>
  <si>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</si>
  <si>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</si>
  <si>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</si>
  <si>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</si>
  <si>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</si>
  <si>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</si>
  <si>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</si>
  <si>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</si>
  <si>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</si>
  <si>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</si>
  <si>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</si>
  <si>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</si>
  <si>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</si>
  <si>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</si>
  <si>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</si>
  <si>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</si>
  <si>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</si>
  <si>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</si>
  <si>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</si>
  <si>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</si>
  <si>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</si>
  <si>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</si>
  <si>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</si>
  <si>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</si>
  <si>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</si>
  <si>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</si>
  <si>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</si>
  <si>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</si>
  <si>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</si>
  <si>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</si>
  <si>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</si>
  <si>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</si>
  <si>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</si>
  <si>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</si>
  <si>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</si>
  <si>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</si>
  <si>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</si>
  <si>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</si>
  <si>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</si>
  <si>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</si>
  <si>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</si>
  <si>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</si>
  <si>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</si>
  <si>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</si>
  <si>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</si>
  <si>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</si>
  <si>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</si>
  <si>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</si>
  <si>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</si>
  <si>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</si>
  <si>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</si>
  <si>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</si>
  <si>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</si>
  <si>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</si>
  <si>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</si>
  <si>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</si>
  <si>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</si>
  <si>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</si>
  <si>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</si>
  <si>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</si>
  <si>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</si>
  <si>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</si>
  <si>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</si>
  <si>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</si>
  <si>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</si>
  <si>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</si>
  <si>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</si>
  <si>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</si>
  <si>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</si>
  <si>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</si>
  <si>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</si>
  <si>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</si>
  <si>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</si>
  <si>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</si>
  <si>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</si>
  <si>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</si>
  <si>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</si>
  <si>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</si>
  <si>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</si>
  <si>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</si>
  <si>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</si>
  <si>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</si>
  <si>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</si>
  <si>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</si>
  <si>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</si>
  <si>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</si>
  <si>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</si>
  <si>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</si>
  <si>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</si>
  <si>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</si>
  <si>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</si>
  <si>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</si>
  <si>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</si>
  <si>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</si>
  <si>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</si>
  <si>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</si>
  <si>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</si>
  <si>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</si>
  <si>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</si>
  <si>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</si>
  <si>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</si>
  <si>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</si>
  <si>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</si>
  <si>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</si>
  <si>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</si>
  <si>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</si>
  <si>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</si>
  <si>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</si>
  <si>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</si>
  <si>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</si>
  <si>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</si>
  <si>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</si>
  <si>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</si>
  <si>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</si>
  <si>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</si>
  <si>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</si>
  <si>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</si>
  <si>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</si>
  <si>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</si>
  <si>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</si>
  <si>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</si>
  <si>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</si>
  <si>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</si>
  <si>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</si>
  <si>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</si>
  <si>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</si>
  <si>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</si>
  <si>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</si>
  <si>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</si>
  <si>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</si>
  <si>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</si>
  <si>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</si>
  <si>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</si>
  <si>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</si>
  <si>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</si>
  <si>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</si>
  <si>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</si>
  <si>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</si>
  <si>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</si>
  <si>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</si>
  <si>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</si>
  <si>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</si>
  <si>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</si>
  <si>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</si>
  <si>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</si>
  <si>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</si>
  <si>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</si>
  <si>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</si>
  <si>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</si>
  <si>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</si>
  <si>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</si>
  <si>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</si>
  <si>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</si>
  <si>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</si>
  <si>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</si>
  <si>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</si>
  <si>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</si>
  <si>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</si>
  <si>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</si>
  <si>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</si>
  <si>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</si>
  <si>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</si>
  <si>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</si>
  <si>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</si>
  <si>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</si>
  <si>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</si>
  <si>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</si>
  <si>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</si>
  <si>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</si>
  <si>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</si>
  <si>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</si>
  <si>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</si>
  <si>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</si>
  <si>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</si>
  <si>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</si>
  <si>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</si>
  <si>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</si>
  <si>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</si>
  <si>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</si>
  <si>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</si>
  <si>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</si>
  <si>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</si>
  <si>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</si>
  <si>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</si>
  <si>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</si>
  <si>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</si>
  <si>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</si>
  <si>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</si>
  <si>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</si>
  <si>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</si>
  <si>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</si>
  <si>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</si>
  <si>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</si>
  <si>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</si>
  <si>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</si>
  <si>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</si>
  <si>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</si>
  <si>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</si>
  <si>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</si>
  <si>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</si>
  <si>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</si>
  <si>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</si>
  <si>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</si>
  <si>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</si>
  <si>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</si>
  <si>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</si>
  <si>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</si>
  <si>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</si>
  <si>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</si>
  <si>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</si>
  <si>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</si>
  <si>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</si>
  <si>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</si>
  <si>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</si>
  <si>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</si>
  <si>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</si>
  <si>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</si>
  <si>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</si>
  <si>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</si>
  <si>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</si>
  <si>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</si>
  <si>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</si>
  <si>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</si>
  <si>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</si>
  <si>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</si>
  <si>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</si>
  <si>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</si>
  <si>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</si>
  <si>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</si>
  <si>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</si>
  <si>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</si>
  <si>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</si>
  <si>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</si>
  <si>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</si>
  <si>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</si>
  <si>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</si>
  <si>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</si>
  <si>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</si>
  <si>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</si>
  <si>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</si>
  <si>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</si>
  <si>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</si>
  <si>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</si>
  <si>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</si>
  <si>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</si>
  <si>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</si>
  <si>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</si>
  <si>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</si>
  <si>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</si>
  <si>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</si>
  <si>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</si>
  <si>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</si>
  <si>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</si>
  <si>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</si>
  <si>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</si>
  <si>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</si>
  <si>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</si>
  <si>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</si>
  <si>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</si>
  <si>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</si>
  <si>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</si>
  <si>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</si>
  <si>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</si>
  <si>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</si>
  <si>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</si>
  <si>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</si>
  <si>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</si>
  <si>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</si>
  <si>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</si>
  <si>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</si>
  <si>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</si>
  <si>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</si>
  <si>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</si>
  <si>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</si>
  <si>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</si>
  <si>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</si>
  <si>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</si>
  <si>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</si>
  <si>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</si>
  <si>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</si>
  <si>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</si>
  <si>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</si>
  <si>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</si>
  <si>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</si>
  <si>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</si>
  <si>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</si>
  <si>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</si>
  <si>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</si>
  <si>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</si>
  <si>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</si>
  <si>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</si>
  <si>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</si>
  <si>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</si>
  <si>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</si>
  <si>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</si>
  <si>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</si>
  <si>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</si>
  <si>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</si>
  <si>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</si>
  <si>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</si>
  <si>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</si>
  <si>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</si>
  <si>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</si>
  <si>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</si>
  <si>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</si>
  <si>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</si>
  <si>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</si>
  <si>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</si>
  <si>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</si>
  <si>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</si>
  <si>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</si>
  <si>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</si>
  <si>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</si>
  <si>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</si>
  <si>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</si>
  <si>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</si>
  <si>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</si>
  <si>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</si>
  <si>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</si>
  <si>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</si>
  <si>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</si>
  <si>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</si>
  <si>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</si>
  <si>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</si>
  <si>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</si>
  <si>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</si>
  <si>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</si>
  <si>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</si>
  <si>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</si>
  <si>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</si>
  <si>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</si>
  <si>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</si>
  <si>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</si>
  <si>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</si>
  <si>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</si>
  <si>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</si>
  <si>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</si>
  <si>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</si>
  <si>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</si>
  <si>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</si>
  <si>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</si>
  <si>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</si>
  <si>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</si>
  <si>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</si>
  <si>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</si>
  <si>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</si>
  <si>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</si>
  <si>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</si>
  <si>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</si>
  <si>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</si>
  <si>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</si>
  <si>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</si>
  <si>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</si>
  <si>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</si>
  <si>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</si>
  <si>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</si>
  <si>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</si>
  <si>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</si>
  <si>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</si>
  <si>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</si>
  <si>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</si>
  <si>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</si>
  <si>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</si>
  <si>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</si>
  <si>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</si>
  <si>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</si>
  <si>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</si>
  <si>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</si>
  <si>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</si>
  <si>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</si>
  <si>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</si>
  <si>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</si>
  <si>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</si>
  <si>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</si>
  <si>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</si>
  <si>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</si>
  <si>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</si>
  <si>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</si>
  <si>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</si>
  <si>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</si>
  <si>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</si>
  <si>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</si>
  <si>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</si>
  <si>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</si>
  <si>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</si>
  <si>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</si>
  <si>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</si>
  <si>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</si>
  <si>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</si>
  <si>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</si>
  <si>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</si>
  <si>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</si>
  <si>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</si>
  <si>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</si>
  <si>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</si>
  <si>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</si>
  <si>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</si>
  <si>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</si>
  <si>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</si>
  <si>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</si>
  <si>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</si>
  <si>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</si>
  <si>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</si>
  <si>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</si>
  <si>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</si>
  <si>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</si>
  <si>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</si>
  <si>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</si>
  <si>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</si>
  <si>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</si>
  <si>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</si>
  <si>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</si>
  <si>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</si>
  <si>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</si>
  <si>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</si>
  <si>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</si>
  <si>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</si>
  <si>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</si>
  <si>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</si>
  <si>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</si>
  <si>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</si>
  <si>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</si>
  <si>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</si>
  <si>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</si>
  <si>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</si>
  <si>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</si>
  <si>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</si>
  <si>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</si>
  <si>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</si>
  <si>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</si>
  <si>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</si>
  <si>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</si>
  <si>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</si>
  <si>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</si>
  <si>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</si>
  <si>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</si>
  <si>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</si>
  <si>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</si>
  <si>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</si>
  <si>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</si>
  <si>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</si>
  <si>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</si>
  <si>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</si>
  <si>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</si>
  <si>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</si>
  <si>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</si>
  <si>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</si>
  <si>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</si>
  <si>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</si>
  <si>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</si>
  <si>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</si>
  <si>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</si>
  <si>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</si>
  <si>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</si>
  <si>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</si>
  <si>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</si>
  <si>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</si>
  <si>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</si>
  <si>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</si>
  <si>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</si>
  <si>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</si>
  <si>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</si>
  <si>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</si>
  <si>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</si>
  <si>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</si>
  <si>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</si>
  <si>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</si>
  <si>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</si>
  <si>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</si>
  <si>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</si>
  <si>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</si>
  <si>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</si>
  <si>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</si>
  <si>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</si>
  <si>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</si>
  <si>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</si>
  <si>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</si>
  <si>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</si>
  <si>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</si>
  <si>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</si>
  <si>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</si>
  <si>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</si>
  <si>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</si>
  <si>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</si>
  <si>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</si>
  <si>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</si>
  <si>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</si>
  <si>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</si>
  <si>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</si>
  <si>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</si>
  <si>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</si>
  <si>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</si>
  <si>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</si>
  <si>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</si>
  <si>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</si>
  <si>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</si>
  <si>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</si>
  <si>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</si>
  <si>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</si>
  <si>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</si>
  <si>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</si>
  <si>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</si>
  <si>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</si>
  <si>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</si>
  <si>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</si>
  <si>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</si>
  <si>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</si>
  <si>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</si>
  <si>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</si>
  <si>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</si>
  <si>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</si>
  <si>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</si>
  <si>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</si>
  <si>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</si>
  <si>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</si>
  <si>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</si>
  <si>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</si>
  <si>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</si>
  <si>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</si>
  <si>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</si>
  <si>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</si>
  <si>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</si>
  <si>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</si>
  <si>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</si>
  <si>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</si>
  <si>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</si>
  <si>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</si>
  <si>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</si>
  <si>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</si>
  <si>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</si>
  <si>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</si>
  <si>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</si>
  <si>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</si>
  <si>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</si>
  <si>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</si>
  <si>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</si>
  <si>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</si>
  <si>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</si>
  <si>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</si>
  <si>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</si>
  <si>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</si>
  <si>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</si>
  <si>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</si>
  <si>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</si>
  <si>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</si>
  <si>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</si>
  <si>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</si>
  <si>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</si>
  <si>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</si>
  <si>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</si>
  <si>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</si>
  <si>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</si>
  <si>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</si>
  <si>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</si>
  <si>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</si>
  <si>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</si>
  <si>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</si>
  <si>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</si>
  <si>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</si>
  <si>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</si>
  <si>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</si>
  <si>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</si>
  <si>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</si>
  <si>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</si>
  <si>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</si>
  <si>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</si>
  <si>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</si>
  <si>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</si>
  <si>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</si>
  <si>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</si>
  <si>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</si>
  <si>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</si>
  <si>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</si>
  <si>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</si>
  <si>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</si>
  <si>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</si>
  <si>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</si>
  <si>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</si>
  <si>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</si>
  <si>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</si>
  <si>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</si>
  <si>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</si>
  <si>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</si>
  <si>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</si>
  <si>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</si>
  <si>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</si>
  <si>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</si>
  <si>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</si>
  <si>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</si>
  <si>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</si>
  <si>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</si>
  <si>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</si>
  <si>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</si>
  <si>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</si>
  <si>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</si>
  <si>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</si>
  <si>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</si>
  <si>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</si>
  <si>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</si>
  <si>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</si>
  <si>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</si>
  <si>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</si>
  <si>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</si>
  <si>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</si>
  <si>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</si>
  <si>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</si>
  <si>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</si>
  <si>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</si>
  <si>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</si>
  <si>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</si>
  <si>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</si>
  <si>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</si>
  <si>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</si>
  <si>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</si>
  <si>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</si>
  <si>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</si>
  <si>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</si>
  <si>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</si>
  <si>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</si>
  <si>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</si>
  <si>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</si>
  <si>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</si>
  <si>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</si>
  <si>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</si>
  <si>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</si>
  <si>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</si>
  <si>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</si>
  <si>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</si>
  <si>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</si>
  <si>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</si>
  <si>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</si>
  <si>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</si>
  <si>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</si>
  <si>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</si>
  <si>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</si>
  <si>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</si>
  <si>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</si>
  <si>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</si>
  <si>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</si>
  <si>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</si>
  <si>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</si>
  <si>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</si>
  <si>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</si>
  <si>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</si>
  <si>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</si>
  <si>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</si>
  <si>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</si>
  <si>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</si>
  <si>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</si>
  <si>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</si>
  <si>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</si>
  <si>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</si>
  <si>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</si>
  <si>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</si>
  <si>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</si>
  <si>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</si>
  <si>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</si>
  <si>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</si>
  <si>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</si>
  <si>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</si>
  <si>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</si>
  <si>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</si>
  <si>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</si>
  <si>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</si>
  <si>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</si>
  <si>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</si>
  <si>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</si>
  <si>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</si>
  <si>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</si>
  <si>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</si>
  <si>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</si>
  <si>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</si>
  <si>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</si>
  <si>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</si>
  <si>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</si>
  <si>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</si>
  <si>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</si>
  <si>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</si>
  <si>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</si>
  <si>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</si>
  <si>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</si>
  <si>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</si>
  <si>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</si>
  <si>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</si>
  <si>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</si>
  <si>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</si>
  <si>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</si>
  <si>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</si>
  <si>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</si>
  <si>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</si>
  <si>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</si>
  <si>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</si>
  <si>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</si>
  <si>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</si>
  <si>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</si>
  <si>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</si>
  <si>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</si>
  <si>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</si>
  <si>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</si>
  <si>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</si>
  <si>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</si>
  <si>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</si>
  <si>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</si>
  <si>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</si>
  <si>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</si>
  <si>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</si>
  <si>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</si>
  <si>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</si>
  <si>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</si>
  <si>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</si>
  <si>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</si>
  <si>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</si>
  <si>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</si>
  <si>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</si>
  <si>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</si>
  <si>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</si>
  <si>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</si>
  <si>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</si>
  <si>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</si>
  <si>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</si>
  <si>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</si>
  <si>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</si>
  <si>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</si>
  <si>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</si>
  <si>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</si>
  <si>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</si>
  <si>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</si>
  <si>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</si>
  <si>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</si>
  <si>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</si>
  <si>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</si>
  <si>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</si>
  <si>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</si>
  <si>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</si>
  <si>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</si>
  <si>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</si>
  <si>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</si>
  <si>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</si>
  <si>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</si>
  <si>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</si>
  <si>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</si>
  <si>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</si>
  <si>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</si>
  <si>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</si>
  <si>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</si>
  <si>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</si>
  <si>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</si>
  <si>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</si>
  <si>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</si>
  <si>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</si>
  <si>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</si>
  <si>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</si>
  <si>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</si>
  <si>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</si>
  <si>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</si>
  <si>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</si>
  <si>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</si>
  <si>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</si>
  <si>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</si>
  <si>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</si>
  <si>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</si>
  <si>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</si>
  <si>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</si>
  <si>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</si>
  <si>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</si>
  <si>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</si>
  <si>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</si>
  <si>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</si>
  <si>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</si>
  <si>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</si>
  <si>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</si>
  <si>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</si>
  <si>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</si>
  <si>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</si>
  <si>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</si>
  <si>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</si>
  <si>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</si>
  <si>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</si>
  <si>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</si>
  <si>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</si>
  <si>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</si>
  <si>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</si>
  <si>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</si>
  <si>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</si>
  <si>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</si>
  <si>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</si>
  <si>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</si>
  <si>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</si>
  <si>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</si>
  <si>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</si>
  <si>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</si>
  <si>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</si>
  <si>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</si>
  <si>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</si>
  <si>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</si>
  <si>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</si>
  <si>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</si>
  <si>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</si>
  <si>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</si>
  <si>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</si>
  <si>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</si>
  <si>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</si>
  <si>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</si>
  <si>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</si>
  <si>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</si>
  <si>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</si>
  <si>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</si>
  <si>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</si>
  <si>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</si>
  <si>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</si>
  <si>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</si>
  <si>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</si>
  <si>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</si>
  <si>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</si>
  <si>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</si>
  <si>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</si>
  <si>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</si>
  <si>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</si>
  <si>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</si>
  <si>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</si>
  <si>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</si>
  <si>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</si>
  <si>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</si>
  <si>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</si>
  <si>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</si>
  <si>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</si>
  <si>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</si>
  <si>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</si>
  <si>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</si>
  <si>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</si>
  <si>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</si>
  <si>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</si>
  <si>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</si>
  <si>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</si>
  <si>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</si>
  <si>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</si>
  <si>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</si>
  <si>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</si>
  <si>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</si>
  <si>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</si>
  <si>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</si>
  <si>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</si>
  <si>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</si>
  <si>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</si>
  <si>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</si>
  <si>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</si>
  <si>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</si>
  <si>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</si>
  <si>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</si>
  <si>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</si>
  <si>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</si>
  <si>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</si>
  <si>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</si>
  <si>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</si>
  <si>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</si>
  <si>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</si>
  <si>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</si>
  <si>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</si>
  <si>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</si>
  <si>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</si>
  <si>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</si>
  <si>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</si>
  <si>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</si>
  <si>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</si>
  <si>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</si>
  <si>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</si>
  <si>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</si>
  <si>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</si>
  <si>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</si>
  <si>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</si>
  <si>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</si>
  <si>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</si>
  <si>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</si>
  <si>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</si>
  <si>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</si>
  <si>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</si>
  <si>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</si>
  <si>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</si>
  <si>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</si>
  <si>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</si>
  <si>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</si>
  <si>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</si>
  <si>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</si>
  <si>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</si>
  <si>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</si>
  <si>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</si>
  <si>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</si>
  <si>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</si>
  <si>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</si>
  <si>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</si>
  <si>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</si>
  <si>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</si>
  <si>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</si>
  <si>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</si>
  <si>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</si>
  <si>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</si>
  <si>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</si>
  <si>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</si>
  <si>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</si>
  <si>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</si>
  <si>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</si>
  <si>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</si>
  <si>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</si>
  <si>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</si>
  <si>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</si>
  <si>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</si>
  <si>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</si>
  <si>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</si>
  <si>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</si>
  <si>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</si>
  <si>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</si>
  <si>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</si>
  <si>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</si>
  <si>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</si>
  <si>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</si>
  <si>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</si>
  <si>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</si>
  <si>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</si>
  <si>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</si>
  <si>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</si>
  <si>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</si>
  <si>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</si>
  <si>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</si>
  <si>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</si>
  <si>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</si>
  <si>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</si>
  <si>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</si>
  <si>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</si>
  <si>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</si>
  <si>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</si>
  <si>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</si>
  <si>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</si>
  <si>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</si>
  <si>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</si>
  <si>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</si>
  <si>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</si>
  <si>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</si>
  <si>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</si>
  <si>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</si>
  <si>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</si>
  <si>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</si>
  <si>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</si>
  <si>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</si>
  <si>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</si>
  <si>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</si>
  <si>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</si>
  <si>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</si>
  <si>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</si>
  <si>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</si>
  <si>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</si>
  <si>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</si>
  <si>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</si>
  <si>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</si>
  <si>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</si>
  <si>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</si>
  <si>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</si>
  <si>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</si>
  <si>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</si>
  <si>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</si>
  <si>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</si>
  <si>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</si>
  <si>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</si>
  <si>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</si>
  <si>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</si>
  <si>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</si>
  <si>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</si>
  <si>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</si>
  <si>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</si>
  <si>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</si>
  <si>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</si>
  <si>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</si>
  <si>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</si>
  <si>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</si>
  <si>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</si>
  <si>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</si>
  <si>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</si>
  <si>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</si>
  <si>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</si>
  <si>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</si>
  <si>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</si>
  <si>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</si>
  <si>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</si>
  <si>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</si>
  <si>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</si>
  <si>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</si>
  <si>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</si>
  <si>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</si>
  <si>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</si>
  <si>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</si>
  <si>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</si>
  <si>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</si>
  <si>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</si>
  <si>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</si>
  <si>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</si>
  <si>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</si>
  <si>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</si>
  <si>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</si>
  <si>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</si>
  <si>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</si>
  <si>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</si>
  <si>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</si>
  <si>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</si>
  <si>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</si>
  <si>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</si>
  <si>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</si>
  <si>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</si>
  <si>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</si>
  <si>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</si>
  <si>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</si>
  <si>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</si>
  <si>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</si>
  <si>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</si>
  <si>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</si>
  <si>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</si>
  <si>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</si>
  <si>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</si>
  <si>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</si>
  <si>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</si>
  <si>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</si>
  <si>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</si>
  <si>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</si>
  <si>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</si>
  <si>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</si>
  <si>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</si>
  <si>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</si>
  <si>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</si>
  <si>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</si>
  <si>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</si>
  <si>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</si>
  <si>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</si>
  <si>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</si>
  <si>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</si>
  <si>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</si>
  <si>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</si>
  <si>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</si>
  <si>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</si>
  <si>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</si>
  <si>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</si>
  <si>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</si>
  <si>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</si>
  <si>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</si>
  <si>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</si>
  <si>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</si>
  <si>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</si>
  <si>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</si>
  <si>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</si>
  <si>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</si>
  <si>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</si>
  <si>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</si>
  <si>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</si>
  <si>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</si>
  <si>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</si>
  <si>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</si>
  <si>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</si>
  <si>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</si>
  <si>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</si>
  <si>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</si>
  <si>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</si>
  <si>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</si>
  <si>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</si>
  <si>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</si>
  <si>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</si>
  <si>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</si>
  <si>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</si>
  <si>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</si>
  <si>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</si>
  <si>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</si>
  <si>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</si>
  <si>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</si>
  <si>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</si>
  <si>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</si>
  <si>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</si>
  <si>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</si>
  <si>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</si>
  <si>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</si>
  <si>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</si>
  <si>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</si>
  <si>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</si>
  <si>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</si>
  <si>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</si>
  <si>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</si>
  <si>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</si>
  <si>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</si>
  <si>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</si>
  <si>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</si>
  <si>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</si>
  <si>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</si>
  <si>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</si>
  <si>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</si>
  <si>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</si>
  <si>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</si>
  <si>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</si>
  <si>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</si>
  <si>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</si>
  <si>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</si>
  <si>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</si>
  <si>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</si>
  <si>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</si>
  <si>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</si>
  <si>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</si>
  <si>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</si>
  <si>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</si>
  <si>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</si>
  <si>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</si>
  <si>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</si>
  <si>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</si>
  <si>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</si>
  <si>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</si>
  <si>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</si>
  <si>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</si>
  <si>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</si>
  <si>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</si>
  <si>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</si>
  <si>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</si>
  <si>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</si>
  <si>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</si>
  <si>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</si>
  <si>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</si>
  <si>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</si>
  <si>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</si>
  <si>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</si>
  <si>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</si>
  <si>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</si>
  <si>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</si>
  <si>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</si>
  <si>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</si>
  <si>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</si>
  <si>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</si>
  <si>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</si>
  <si>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</si>
  <si>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</si>
  <si>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</si>
  <si>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</si>
  <si>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</si>
  <si>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</si>
  <si>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</si>
  <si>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</si>
  <si>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</si>
  <si>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</si>
  <si>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</si>
  <si>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</si>
  <si>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</si>
  <si>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</si>
  <si>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</si>
  <si>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</si>
  <si>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</si>
  <si>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</si>
  <si>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</si>
  <si>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</si>
  <si>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</si>
  <si>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</si>
  <si>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</si>
  <si>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</si>
  <si>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</si>
  <si>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</si>
  <si>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</si>
  <si>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</si>
  <si>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</si>
  <si>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</si>
  <si>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</si>
  <si>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</si>
  <si>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</si>
  <si>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</si>
  <si>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</si>
  <si>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</si>
  <si>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</si>
  <si>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</si>
  <si>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</si>
  <si>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</si>
  <si>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</si>
  <si>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</si>
  <si>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</si>
  <si>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</si>
  <si>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</si>
  <si>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</si>
  <si>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</si>
  <si>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</si>
  <si>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</si>
  <si>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</si>
  <si>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</si>
  <si>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</si>
  <si>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</si>
  <si>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</si>
  <si>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</si>
  <si>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</si>
  <si>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</si>
  <si>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</si>
  <si>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</si>
  <si>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</si>
  <si>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</si>
  <si>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</si>
  <si>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</si>
  <si>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</si>
  <si>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</si>
  <si>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</si>
  <si>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</si>
  <si>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</si>
  <si>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</si>
  <si>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</si>
  <si>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</si>
  <si>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</si>
  <si>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</si>
  <si>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</si>
  <si>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</si>
  <si>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</si>
  <si>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</si>
  <si>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</si>
  <si>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</si>
  <si>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</si>
  <si>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</si>
  <si>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</si>
  <si>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</si>
  <si>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</si>
  <si>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</si>
  <si>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</si>
  <si>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</si>
  <si>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</si>
  <si>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</si>
  <si>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</si>
  <si>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</si>
  <si>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</si>
  <si>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</si>
  <si>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</si>
  <si>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</si>
  <si>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</si>
  <si>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</si>
  <si>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</si>
  <si>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</si>
  <si>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</si>
  <si>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</si>
  <si>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</si>
  <si>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</si>
  <si>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</si>
  <si>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</si>
  <si>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</si>
  <si>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</si>
  <si>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</si>
  <si>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</si>
  <si>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</si>
  <si>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</si>
  <si>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</si>
  <si>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</si>
  <si>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</si>
  <si>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</si>
  <si>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</si>
  <si>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</si>
  <si>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</si>
  <si>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</si>
  <si>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</si>
  <si>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</si>
  <si>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</si>
  <si>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</si>
  <si>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</si>
  <si>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</si>
  <si>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</si>
  <si>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</si>
  <si>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</si>
  <si>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</si>
  <si>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</si>
  <si>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</si>
  <si>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</si>
  <si>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</si>
  <si>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</si>
  <si>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</si>
  <si>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</si>
  <si>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</si>
  <si>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</si>
  <si>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</si>
  <si>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</si>
  <si>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</si>
  <si>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</si>
  <si>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</si>
  <si>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</si>
  <si>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</si>
  <si>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</si>
  <si>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</si>
  <si>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</si>
  <si>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</si>
  <si>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</si>
  <si>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</si>
  <si>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</si>
  <si>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</si>
  <si>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</si>
  <si>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</si>
  <si>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</si>
  <si>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</si>
  <si>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</si>
  <si>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</si>
  <si>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</si>
  <si>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</si>
  <si>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</si>
  <si>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</si>
  <si>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</si>
  <si>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</si>
  <si>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</si>
  <si>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</si>
  <si>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</si>
  <si>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</si>
  <si>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</si>
  <si>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</si>
  <si>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</si>
  <si>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</si>
  <si>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</si>
  <si>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</si>
  <si>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</si>
  <si>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</si>
  <si>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</si>
  <si>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</si>
  <si>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</si>
  <si>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</si>
  <si>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</si>
  <si>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</si>
  <si>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</si>
  <si>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</si>
  <si>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</si>
  <si>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</si>
  <si>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</si>
  <si>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</si>
  <si>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</si>
  <si>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</si>
  <si>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</si>
  <si>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</si>
  <si>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</si>
  <si>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</si>
  <si>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</si>
  <si>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</si>
  <si>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</si>
  <si>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</si>
  <si>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</si>
  <si>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</si>
  <si>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</si>
  <si>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</si>
  <si>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</si>
  <si>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</si>
  <si>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</si>
  <si>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</si>
  <si>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</si>
  <si>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</si>
  <si>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</si>
  <si>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</si>
  <si>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</si>
  <si>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</si>
  <si>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</si>
  <si>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</si>
  <si>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</si>
  <si>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</si>
  <si>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</si>
  <si>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</si>
  <si>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</si>
  <si>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</si>
  <si>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</si>
  <si>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</si>
  <si>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</si>
  <si>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</si>
  <si>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</si>
  <si>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</si>
  <si>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</si>
  <si>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</si>
  <si>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</si>
  <si>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</si>
  <si>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</si>
  <si>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</si>
  <si>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</si>
  <si>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</si>
  <si>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</si>
  <si>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</si>
  <si>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</si>
  <si>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</si>
  <si>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</si>
  <si>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</si>
  <si>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</si>
  <si>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</si>
  <si>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</si>
  <si>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</si>
  <si>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</si>
  <si>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</si>
  <si>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</si>
  <si>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</si>
  <si>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</si>
  <si>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</si>
  <si>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</si>
  <si>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</si>
  <si>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</si>
  <si>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</si>
  <si>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</si>
  <si>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</si>
  <si>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</si>
  <si>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</si>
  <si>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</si>
  <si>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</si>
  <si>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</si>
  <si>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</si>
  <si>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</si>
  <si>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</si>
  <si>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</si>
  <si>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</si>
  <si>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</si>
  <si>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</si>
  <si>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</si>
  <si>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</si>
  <si>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</si>
  <si>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</si>
  <si>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</si>
  <si>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</si>
  <si>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</si>
  <si>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</si>
  <si>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</si>
  <si>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</si>
  <si>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</si>
  <si>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</si>
  <si>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</si>
  <si>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</si>
  <si>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</si>
  <si>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</si>
  <si>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</si>
  <si>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</si>
  <si>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</si>
  <si>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</si>
  <si>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</si>
  <si>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</si>
  <si>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</si>
  <si>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</si>
  <si>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</si>
  <si>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</si>
  <si>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</si>
  <si>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</si>
  <si>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</si>
  <si>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</si>
  <si>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</si>
  <si>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</si>
  <si>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</si>
  <si>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</si>
  <si>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</si>
  <si>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</si>
  <si>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</si>
  <si>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</si>
  <si>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</si>
  <si>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</si>
  <si>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</si>
  <si>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</si>
  <si>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</si>
  <si>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</si>
  <si>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</si>
  <si>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</si>
  <si>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</si>
  <si>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</si>
  <si>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</si>
  <si>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</si>
  <si>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</si>
  <si>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</si>
  <si>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</si>
  <si>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</si>
  <si>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</si>
  <si>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</si>
  <si>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</si>
  <si>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</si>
  <si>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</si>
  <si>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</si>
  <si>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</si>
  <si>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</si>
  <si>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</si>
  <si>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</si>
  <si>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</si>
  <si>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</si>
  <si>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</si>
  <si>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</si>
  <si>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</si>
  <si>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</si>
  <si>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</si>
  <si>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</si>
  <si>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</si>
  <si>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</si>
  <si>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</si>
  <si>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</si>
  <si>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</si>
  <si>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</si>
  <si>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</si>
  <si>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</si>
  <si>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</si>
  <si>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</si>
  <si>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</si>
  <si>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</si>
  <si>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</si>
  <si>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</si>
  <si>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</si>
  <si>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</si>
  <si>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</si>
  <si>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</si>
  <si>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</si>
  <si>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</si>
  <si>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</si>
  <si>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</si>
  <si>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</si>
  <si>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</si>
  <si>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</si>
  <si>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</si>
  <si>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</si>
  <si>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</si>
  <si>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</si>
  <si>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</si>
  <si>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</si>
  <si>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</si>
  <si>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</si>
  <si>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</si>
  <si>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</si>
  <si>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</si>
  <si>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</si>
  <si>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</si>
  <si>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</si>
  <si>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</si>
  <si>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</si>
  <si>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</si>
  <si>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</si>
  <si>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</si>
  <si>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</si>
  <si>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</si>
  <si>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</si>
  <si>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</si>
  <si>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</si>
  <si>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</si>
  <si>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</si>
  <si>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</si>
  <si>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</si>
  <si>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</si>
  <si>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</si>
  <si>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</si>
  <si>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</si>
  <si>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</si>
  <si>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</si>
  <si>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</si>
  <si>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</si>
  <si>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</si>
  <si>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</si>
  <si>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</si>
  <si>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</si>
  <si>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</si>
  <si>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</si>
  <si>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</si>
  <si>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</si>
  <si>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</si>
  <si>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</si>
  <si>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</si>
  <si>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</si>
  <si>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</si>
  <si>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</si>
  <si>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</si>
  <si>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</si>
  <si>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</si>
  <si>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</si>
  <si>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</si>
  <si>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</si>
  <si>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</si>
  <si>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</si>
  <si>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</si>
  <si>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</si>
  <si>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</si>
  <si>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</si>
  <si>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</si>
  <si>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</si>
  <si>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</si>
  <si>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</si>
  <si>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</si>
  <si>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</si>
  <si>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</si>
  <si>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</si>
  <si>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</si>
  <si>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</si>
  <si>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</si>
  <si>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</si>
  <si>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</si>
  <si>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</si>
  <si>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</si>
  <si>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</si>
  <si>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</si>
  <si>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</si>
  <si>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</si>
  <si>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</si>
  <si>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</si>
  <si>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</si>
  <si>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</si>
  <si>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</si>
  <si>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</si>
  <si>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</si>
  <si>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</si>
  <si>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</si>
  <si>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</si>
  <si>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</si>
  <si>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</si>
  <si>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</si>
  <si>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</si>
  <si>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</si>
  <si>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</si>
  <si>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</si>
  <si>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</si>
  <si>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</si>
  <si>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</si>
  <si>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</si>
  <si>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</si>
  <si>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</si>
  <si>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</si>
  <si>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</si>
  <si>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</si>
  <si>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</si>
  <si>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</si>
  <si>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</si>
  <si>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</si>
  <si>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</si>
  <si>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</si>
  <si>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</si>
  <si>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</si>
  <si>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</si>
  <si>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</si>
  <si>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</si>
  <si>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</si>
  <si>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</si>
  <si>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</si>
  <si>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</si>
  <si>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</si>
  <si>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</si>
  <si>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</si>
  <si>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</si>
  <si>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</si>
  <si>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</si>
  <si>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</si>
  <si>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</si>
  <si>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</si>
  <si>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</si>
  <si>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</si>
  <si>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</si>
  <si>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</si>
  <si>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</si>
  <si>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</si>
  <si>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</si>
  <si>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</si>
  <si>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</si>
  <si>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</si>
  <si>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</si>
  <si>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</si>
  <si>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</si>
  <si>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</si>
  <si>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</si>
  <si>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</si>
  <si>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</si>
  <si>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</si>
  <si>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</si>
  <si>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</si>
  <si>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</si>
  <si>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</si>
  <si>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</si>
  <si>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</si>
  <si>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</si>
  <si>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</si>
  <si>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</si>
  <si>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</si>
  <si>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</si>
  <si>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</si>
  <si>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</si>
  <si>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</si>
  <si>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</si>
  <si>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</si>
  <si>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</si>
  <si>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</si>
  <si>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</si>
  <si>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</si>
  <si>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</si>
  <si>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</si>
  <si>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</si>
  <si>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</si>
  <si>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</si>
  <si>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</si>
  <si>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</si>
  <si>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</si>
  <si>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</si>
  <si>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</si>
  <si>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</si>
  <si>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</si>
  <si>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</si>
  <si>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</si>
  <si>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</si>
  <si>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</si>
  <si>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</si>
  <si>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</si>
  <si>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</si>
  <si>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</si>
  <si>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</si>
  <si>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</si>
  <si>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</si>
  <si>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</si>
  <si>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</si>
  <si>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</si>
  <si>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</si>
  <si>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</si>
  <si>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</si>
  <si>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</si>
  <si>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</si>
  <si>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</si>
  <si>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</si>
  <si>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</si>
  <si>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</si>
  <si>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</si>
  <si>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</si>
  <si>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</si>
  <si>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</si>
  <si>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</si>
  <si>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</si>
  <si>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</si>
  <si>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</si>
  <si>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</si>
  <si>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</si>
  <si>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</si>
  <si>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</si>
  <si>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</si>
  <si>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</si>
  <si>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</si>
  <si>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</si>
  <si>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</si>
  <si>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</si>
  <si>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</si>
  <si>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</si>
  <si>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</si>
  <si>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</si>
  <si>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</si>
  <si>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</si>
  <si>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</si>
  <si>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</si>
  <si>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</si>
  <si>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</si>
  <si>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</si>
  <si>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</si>
  <si>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</si>
  <si>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</si>
  <si>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</si>
  <si>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</si>
  <si>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</si>
  <si>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</si>
  <si>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</si>
  <si>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</si>
  <si>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</si>
  <si>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</si>
  <si>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</si>
  <si>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</si>
  <si>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</si>
  <si>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</si>
  <si>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</si>
  <si>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</si>
  <si>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</si>
  <si>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</si>
  <si>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</si>
  <si>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</si>
  <si>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</si>
  <si>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</si>
  <si>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</si>
  <si>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</si>
  <si>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</si>
  <si>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</si>
  <si>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</si>
  <si>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</si>
  <si>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</si>
  <si>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</si>
  <si>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</si>
  <si>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</si>
  <si>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</si>
  <si>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</si>
  <si>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</si>
  <si>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</si>
  <si>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</si>
  <si>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</si>
  <si>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</si>
  <si>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</si>
  <si>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</si>
  <si>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</si>
  <si>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</si>
  <si>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</si>
  <si>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</si>
  <si>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</si>
  <si>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</si>
  <si>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</si>
  <si>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</si>
  <si>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</si>
  <si>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</si>
  <si>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</si>
  <si>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</si>
  <si>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</si>
  <si>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</si>
  <si>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</si>
  <si>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</si>
  <si>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</si>
  <si>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</si>
  <si>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</si>
  <si>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</si>
  <si>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</si>
  <si>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</si>
  <si>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</si>
  <si>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</si>
  <si>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</si>
  <si>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</si>
  <si>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</si>
  <si>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</si>
  <si>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</si>
  <si>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</si>
  <si>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</si>
  <si>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</si>
  <si>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</si>
  <si>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</si>
  <si>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</si>
  <si>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</si>
  <si>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</si>
  <si>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</si>
  <si>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</si>
  <si>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</si>
  <si>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</si>
  <si>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</si>
  <si>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</si>
  <si>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</si>
  <si>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</si>
  <si>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</si>
  <si>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</si>
  <si>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</si>
  <si>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</si>
  <si>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</si>
  <si>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</si>
  <si>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</si>
  <si>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</si>
  <si>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</si>
  <si>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</si>
  <si>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</si>
  <si>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</si>
  <si>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</si>
  <si>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</si>
  <si>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</si>
  <si>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</si>
  <si>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</si>
  <si>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</si>
  <si>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</si>
  <si>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</si>
  <si>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</si>
  <si>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</si>
  <si>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</si>
  <si>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</si>
  <si>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</si>
  <si>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</si>
  <si>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</si>
  <si>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</si>
  <si>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</si>
  <si>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</si>
  <si>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</si>
  <si>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</si>
  <si>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</si>
  <si>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</si>
  <si>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</si>
  <si>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</si>
  <si>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</si>
  <si>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</si>
  <si>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</si>
  <si>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</si>
  <si>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</si>
  <si>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</si>
  <si>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</si>
  <si>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</si>
  <si>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</si>
  <si>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</si>
  <si>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</si>
  <si>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</si>
  <si>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</si>
  <si>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</si>
  <si>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</si>
  <si>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</si>
  <si>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</si>
  <si>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</si>
  <si>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</si>
  <si>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</si>
  <si>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</si>
  <si>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</si>
  <si>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</si>
  <si>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</si>
  <si>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</si>
  <si>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</si>
  <si>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</si>
  <si>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</si>
  <si>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</si>
  <si>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</si>
  <si>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</si>
  <si>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</si>
  <si>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</si>
  <si>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</si>
  <si>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</si>
  <si>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</si>
  <si>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</si>
  <si>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</si>
  <si>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</si>
  <si>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</si>
  <si>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</si>
  <si>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</si>
  <si>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</si>
  <si>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</si>
  <si>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</si>
  <si>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</si>
  <si>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</si>
  <si>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</si>
  <si>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</si>
  <si>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</si>
  <si>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</si>
  <si>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</si>
  <si>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</si>
  <si>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</si>
  <si>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</si>
  <si>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</si>
  <si>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</si>
  <si>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</si>
  <si>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</si>
  <si>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</si>
  <si>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</si>
  <si>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</si>
  <si>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</si>
  <si>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</si>
  <si>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</si>
  <si>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</si>
  <si>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</si>
  <si>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</si>
  <si>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</si>
  <si>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</si>
  <si>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</si>
  <si>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</si>
  <si>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</si>
  <si>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</si>
  <si>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</si>
  <si>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</si>
  <si>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</si>
  <si>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</si>
  <si>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</si>
  <si>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</si>
  <si>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</si>
  <si>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</si>
  <si>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</si>
  <si>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</si>
  <si>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</si>
  <si>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</si>
  <si>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</si>
  <si>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</si>
  <si>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</si>
  <si>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</si>
  <si>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</si>
  <si>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</si>
  <si>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</si>
  <si>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</si>
  <si>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</si>
  <si>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</si>
  <si>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</si>
  <si>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</si>
  <si>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</si>
  <si>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</si>
  <si>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</si>
  <si>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</si>
  <si>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</si>
  <si>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</si>
  <si>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</si>
  <si>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</si>
  <si>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</si>
  <si>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</si>
  <si>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</si>
  <si>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</si>
  <si>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</si>
  <si>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</si>
  <si>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</si>
  <si>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</si>
  <si>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</si>
  <si>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</si>
  <si>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</si>
  <si>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</si>
  <si>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</si>
  <si>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</si>
  <si>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</si>
  <si>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</si>
  <si>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</si>
  <si>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</si>
  <si>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</si>
  <si>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</si>
  <si>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</si>
  <si>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</si>
  <si>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</si>
  <si>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</si>
  <si>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</si>
  <si>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</si>
  <si>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</si>
  <si>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</si>
  <si>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</si>
  <si>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</si>
  <si>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</si>
  <si>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</si>
  <si>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</si>
  <si>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</si>
  <si>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</si>
  <si>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</si>
  <si>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</si>
  <si>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</si>
  <si>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</si>
  <si>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</si>
  <si>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</si>
  <si>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</si>
  <si>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</si>
  <si>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</si>
  <si>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</si>
  <si>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</si>
  <si>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</si>
  <si>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</si>
  <si>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</si>
  <si>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</si>
  <si>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</si>
  <si>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</si>
  <si>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</si>
  <si>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</si>
  <si>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</si>
  <si>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</si>
  <si>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</si>
  <si>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</si>
  <si>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</si>
  <si>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</si>
  <si>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</si>
  <si>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</si>
  <si>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</si>
  <si>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</si>
  <si>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</si>
  <si>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</si>
  <si>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</si>
  <si>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</si>
  <si>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</si>
  <si>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</si>
  <si>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</si>
  <si>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</si>
  <si>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</si>
  <si>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</si>
  <si>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</si>
  <si>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</si>
  <si>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</si>
  <si>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</si>
  <si>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</si>
  <si>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</si>
  <si>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</si>
  <si>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</si>
  <si>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</si>
  <si>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</si>
  <si>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</si>
  <si>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</si>
  <si>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</si>
  <si>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</si>
  <si>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</si>
  <si>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</si>
  <si>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</si>
  <si>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</si>
  <si>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</si>
  <si>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</si>
  <si>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</si>
  <si>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</si>
  <si>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</si>
  <si>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</si>
  <si>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</si>
  <si>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</si>
  <si>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</si>
  <si>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</si>
  <si>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</si>
  <si>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</si>
  <si>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</si>
  <si>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</si>
  <si>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</si>
  <si>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</si>
  <si>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</si>
  <si>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</si>
  <si>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</si>
  <si>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</si>
  <si>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</si>
  <si>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</si>
  <si>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</si>
  <si>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</si>
  <si>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</si>
  <si>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</si>
  <si>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</si>
  <si>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</si>
  <si>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</si>
  <si>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</si>
  <si>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</si>
  <si>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</si>
  <si>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</si>
  <si>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</si>
  <si>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</si>
  <si>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</si>
  <si>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</si>
  <si>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</si>
  <si>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</si>
  <si>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</si>
  <si>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</si>
  <si>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</si>
  <si>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</si>
  <si>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</si>
  <si>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</si>
  <si>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</si>
  <si>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</si>
  <si>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</si>
  <si>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</si>
  <si>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</si>
  <si>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</si>
  <si>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</si>
  <si>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</si>
  <si>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</si>
  <si>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</si>
  <si>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</si>
  <si>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</si>
  <si>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</si>
  <si>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</si>
  <si>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</si>
  <si>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</si>
  <si>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</si>
  <si>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</si>
  <si>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</si>
  <si>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</si>
  <si>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</si>
  <si>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</si>
  <si>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</si>
  <si>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</si>
  <si>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</si>
  <si>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</si>
  <si>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</si>
  <si>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</si>
  <si>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</si>
  <si>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</si>
  <si>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</si>
  <si>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</si>
  <si>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</si>
  <si>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</si>
  <si>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</si>
  <si>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</si>
  <si>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</si>
  <si>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</si>
  <si>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</si>
  <si>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</si>
  <si>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</si>
  <si>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</si>
  <si>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</si>
  <si>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</si>
  <si>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</si>
  <si>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</si>
  <si>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</si>
  <si>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</si>
  <si>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</si>
  <si>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</si>
  <si>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</si>
  <si>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</si>
  <si>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</si>
  <si>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</si>
  <si>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</si>
  <si>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</si>
  <si>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</si>
  <si>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</si>
  <si>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</si>
  <si>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</si>
  <si>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</si>
  <si>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</si>
  <si>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</si>
  <si>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</si>
  <si>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</si>
  <si>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</si>
  <si>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</si>
  <si>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</si>
  <si>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</si>
  <si>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</si>
  <si>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</si>
  <si>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</si>
  <si>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</si>
  <si>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</si>
  <si>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</si>
  <si>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</si>
  <si>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</si>
  <si>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</si>
  <si>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</si>
  <si>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</si>
  <si>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</si>
  <si>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</si>
  <si>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</si>
  <si>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</si>
  <si>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</si>
  <si>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</si>
  <si>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</si>
  <si>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</si>
  <si>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</si>
  <si>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</si>
  <si>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</si>
  <si>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</si>
  <si>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</si>
  <si>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</si>
  <si>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</si>
  <si>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</si>
  <si>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</si>
  <si>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</si>
  <si>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</si>
  <si>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</si>
  <si>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</si>
  <si>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</si>
  <si>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</si>
  <si>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</si>
  <si>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</si>
  <si>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</si>
  <si>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</si>
  <si>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</si>
  <si>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</si>
  <si>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</si>
  <si>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</si>
  <si>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</si>
  <si>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</si>
  <si>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</si>
  <si>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</si>
  <si>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</si>
  <si>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</si>
  <si>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</si>
  <si>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</si>
  <si>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</si>
  <si>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</si>
  <si>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</si>
  <si>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</si>
  <si>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</si>
  <si>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</si>
  <si>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</si>
  <si>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</si>
  <si>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</si>
  <si>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</si>
  <si>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</si>
  <si>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</si>
  <si>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</si>
  <si>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</si>
  <si>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</si>
  <si>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</si>
  <si>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</si>
  <si>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</si>
  <si>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</si>
  <si>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</si>
  <si>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</si>
  <si>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</si>
  <si>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</si>
  <si>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</si>
  <si>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</si>
  <si>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</si>
  <si>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</si>
  <si>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</si>
  <si>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</si>
  <si>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</si>
  <si>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</si>
  <si>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</si>
  <si>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</si>
  <si>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</si>
  <si>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</si>
  <si>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</si>
  <si>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</si>
  <si>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</si>
  <si>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</si>
  <si>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</si>
  <si>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</si>
  <si>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</si>
  <si>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</si>
  <si>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</si>
  <si>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</si>
  <si>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</si>
  <si>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</si>
  <si>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</si>
  <si>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</si>
  <si>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</si>
  <si>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</si>
  <si>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</si>
  <si>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</si>
  <si>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</si>
  <si>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</si>
  <si>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</si>
  <si>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</si>
  <si>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</si>
  <si>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</si>
  <si>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</si>
  <si>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</si>
  <si>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</si>
  <si>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</si>
  <si>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</si>
  <si>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</si>
  <si>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</si>
  <si>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</si>
  <si>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</si>
  <si>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</si>
  <si>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</si>
  <si>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</si>
  <si>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</si>
  <si>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</si>
  <si>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</si>
  <si>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</si>
  <si>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</si>
  <si>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</si>
  <si>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</si>
  <si>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</si>
  <si>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</si>
  <si>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</si>
  <si>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</si>
  <si>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</si>
  <si>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</si>
  <si>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</si>
  <si>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</si>
  <si>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</si>
  <si>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</si>
  <si>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</si>
  <si>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</si>
  <si>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</si>
  <si>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</si>
  <si>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</si>
  <si>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</si>
  <si>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</si>
  <si>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</si>
  <si>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</si>
  <si>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</si>
  <si>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</si>
  <si>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</si>
  <si>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</si>
  <si>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</si>
  <si>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</si>
  <si>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</si>
  <si>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</si>
  <si>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</si>
  <si>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</si>
  <si>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</si>
  <si>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</si>
  <si>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</si>
  <si>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</si>
  <si>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</si>
  <si>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</si>
  <si>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</si>
  <si>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</si>
  <si>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</si>
  <si>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</si>
  <si>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</si>
  <si>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</si>
  <si>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</si>
  <si>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</si>
  <si>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</si>
  <si>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</si>
  <si>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</si>
  <si>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</si>
  <si>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</si>
  <si>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</si>
  <si>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</si>
  <si>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</si>
  <si>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</si>
  <si>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</si>
  <si>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</si>
  <si>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</si>
  <si>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</si>
  <si>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</si>
  <si>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</si>
  <si>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</si>
  <si>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</si>
  <si>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</si>
  <si>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</si>
  <si>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</si>
  <si>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</si>
  <si>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</si>
  <si>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</si>
  <si>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</si>
  <si>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</si>
  <si>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</si>
  <si>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</si>
  <si>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</si>
  <si>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</si>
  <si>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</si>
  <si>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</si>
  <si>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</si>
  <si>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</si>
  <si>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</si>
  <si>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</si>
  <si>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</si>
  <si>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</si>
  <si>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</si>
  <si>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</si>
  <si>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</si>
  <si>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</si>
  <si>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</si>
  <si>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</si>
  <si>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</si>
  <si>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</si>
  <si>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</si>
  <si>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</si>
  <si>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</si>
  <si>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</si>
  <si>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</si>
  <si>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</si>
  <si>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</si>
  <si>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</si>
  <si>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</si>
  <si>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</si>
  <si>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</si>
  <si>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</si>
  <si>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</si>
  <si>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</si>
  <si>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</si>
  <si>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</si>
  <si>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</si>
  <si>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</si>
  <si>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</si>
  <si>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</si>
  <si>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</si>
  <si>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</si>
  <si>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</si>
  <si>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</si>
  <si>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</si>
  <si>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</si>
  <si>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</si>
  <si>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</si>
  <si>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</si>
  <si>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</si>
  <si>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</si>
  <si>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</si>
  <si>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</si>
  <si>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</si>
  <si>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</si>
  <si>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</si>
  <si>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</si>
  <si>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</si>
  <si>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</si>
  <si>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</si>
  <si>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</si>
  <si>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</si>
  <si>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</si>
  <si>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</si>
  <si>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</si>
  <si>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</si>
  <si>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</si>
  <si>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</si>
  <si>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</si>
  <si>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</si>
  <si>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</si>
  <si>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</si>
  <si>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</si>
  <si>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</si>
  <si>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</si>
  <si>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</si>
  <si>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</si>
  <si>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</si>
  <si>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</si>
  <si>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</si>
  <si>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</si>
  <si>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</si>
  <si>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</si>
  <si>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</si>
  <si>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</si>
  <si>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</si>
  <si>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</si>
  <si>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</si>
  <si>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</si>
  <si>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</si>
  <si>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</si>
  <si>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</si>
  <si>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</si>
  <si>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</si>
  <si>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</si>
  <si>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</si>
  <si>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</si>
  <si>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</si>
  <si>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</si>
  <si>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</si>
  <si>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</si>
  <si>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</si>
  <si>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</si>
  <si>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</si>
  <si>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</si>
  <si>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</si>
  <si>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</si>
  <si>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</si>
  <si>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</si>
  <si>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</si>
  <si>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</si>
  <si>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</si>
  <si>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</si>
  <si>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</si>
  <si>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</si>
  <si>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</si>
  <si>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</si>
  <si>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</si>
  <si>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</si>
  <si>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</si>
  <si>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</si>
  <si>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</si>
  <si>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</si>
  <si>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</si>
  <si>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</si>
  <si>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</si>
  <si>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</si>
  <si>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</si>
  <si>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</si>
  <si>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</si>
  <si>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</si>
  <si>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</si>
  <si>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</si>
  <si>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</si>
  <si>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</si>
  <si>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</si>
  <si>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</si>
  <si>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</si>
  <si>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</si>
  <si>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</si>
  <si>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</si>
  <si>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</si>
  <si>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</si>
  <si>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</si>
  <si>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</si>
  <si>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</si>
  <si>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</si>
  <si>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</si>
  <si>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</si>
  <si>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</si>
  <si>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</si>
  <si>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</si>
  <si>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</si>
  <si>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</si>
  <si>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</si>
  <si>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</si>
  <si>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</si>
  <si>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</si>
  <si>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</si>
  <si>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</si>
  <si>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</si>
  <si>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</si>
  <si>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</si>
  <si>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</si>
  <si>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</si>
  <si>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</si>
  <si>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</si>
  <si>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</si>
  <si>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</si>
  <si>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</si>
  <si>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</si>
  <si>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</si>
  <si>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</si>
  <si>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</si>
  <si>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</si>
  <si>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</si>
  <si>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</si>
  <si>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</si>
  <si>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</si>
  <si>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</si>
  <si>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</si>
  <si>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</si>
  <si>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</si>
  <si>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</si>
  <si>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</si>
  <si>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</si>
  <si>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</si>
  <si>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</si>
  <si>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</si>
  <si>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</si>
  <si>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</si>
  <si>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</si>
  <si>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</si>
  <si>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</si>
  <si>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</si>
  <si>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</si>
  <si>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</si>
  <si>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</si>
  <si>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</si>
  <si>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</si>
  <si>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</si>
  <si>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</si>
  <si>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</si>
  <si>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</si>
  <si>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</si>
  <si>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</si>
  <si>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</si>
  <si>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</si>
  <si>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</si>
  <si>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</si>
  <si>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</si>
  <si>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</si>
  <si>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</si>
  <si>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</si>
  <si>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</si>
  <si>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</si>
  <si>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</si>
  <si>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</si>
  <si>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</si>
  <si>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</si>
  <si>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</si>
  <si>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</si>
  <si>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</si>
  <si>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</si>
  <si>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</si>
  <si>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</si>
  <si>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</si>
  <si>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</si>
  <si>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</si>
  <si>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</si>
  <si>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</si>
  <si>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</si>
  <si>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</si>
  <si>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</si>
  <si>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</si>
  <si>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</si>
  <si>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</si>
  <si>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</si>
  <si>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</si>
  <si>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</si>
  <si>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</si>
  <si>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</si>
  <si>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</si>
  <si>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</si>
  <si>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</si>
  <si>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</si>
  <si>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</si>
  <si>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</si>
  <si>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</si>
  <si>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</si>
  <si>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</si>
  <si>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</si>
  <si>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</si>
  <si>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</si>
  <si>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</si>
  <si>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</si>
  <si>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</si>
  <si>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</si>
  <si>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</si>
  <si>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</si>
  <si>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</si>
  <si>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</si>
  <si>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</si>
  <si>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</si>
  <si>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</si>
  <si>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</si>
  <si>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</si>
  <si>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</si>
  <si>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</si>
  <si>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</si>
  <si>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</si>
  <si>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</si>
  <si>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</si>
  <si>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</si>
  <si>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</si>
  <si>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</si>
  <si>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</si>
  <si>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</si>
  <si>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</si>
  <si>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</si>
  <si>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</si>
  <si>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</si>
  <si>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</si>
  <si>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</si>
  <si>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</si>
  <si>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</si>
  <si>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</si>
  <si>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</si>
  <si>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</si>
  <si>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</si>
  <si>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</si>
  <si>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</si>
  <si>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</si>
  <si>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</si>
  <si>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</si>
  <si>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</si>
  <si>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</si>
  <si>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</si>
  <si>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</si>
  <si>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</si>
  <si>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</si>
  <si>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</si>
  <si>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</si>
  <si>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</si>
  <si>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</si>
  <si>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</si>
  <si>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</si>
  <si>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</si>
  <si>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</si>
  <si>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</si>
  <si>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</si>
  <si>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</si>
  <si>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</si>
  <si>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</si>
  <si>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</si>
  <si>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</si>
  <si>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</si>
  <si>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</si>
  <si>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</si>
  <si>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</si>
  <si>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</si>
  <si>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</si>
  <si>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</si>
  <si>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</si>
  <si>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</si>
  <si>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</si>
  <si>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</si>
  <si>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</si>
  <si>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</si>
  <si>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</si>
  <si>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</si>
  <si>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</si>
  <si>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</si>
  <si>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</si>
  <si>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</si>
  <si>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</si>
  <si>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</si>
  <si>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</si>
  <si>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</si>
  <si>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</si>
  <si>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</si>
  <si>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</si>
  <si>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</si>
  <si>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</si>
  <si>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</si>
  <si>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</si>
  <si>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</si>
  <si>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</si>
  <si>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</si>
  <si>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</si>
  <si>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</si>
  <si>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</si>
  <si>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</si>
  <si>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</si>
  <si>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</si>
  <si>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</si>
  <si>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</si>
  <si>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</si>
  <si>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</si>
  <si>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</si>
  <si>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</si>
  <si>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</si>
  <si>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</si>
  <si>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</si>
  <si>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</si>
  <si>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</si>
  <si>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</si>
  <si>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</si>
  <si>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</si>
  <si>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</si>
  <si>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</si>
  <si>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</si>
  <si>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</si>
  <si>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</si>
  <si>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</si>
  <si>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</si>
  <si>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</si>
  <si>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</si>
  <si>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</si>
  <si>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</si>
  <si>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</si>
  <si>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</si>
  <si>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</si>
  <si>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</si>
  <si>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</si>
  <si>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</si>
  <si>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</si>
  <si>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</si>
  <si>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</si>
  <si>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</si>
  <si>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</si>
  <si>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</si>
  <si>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</si>
  <si>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</si>
  <si>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</si>
  <si>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</si>
  <si>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</si>
  <si>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</si>
  <si>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</si>
  <si>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</si>
  <si>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</si>
  <si>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</si>
  <si>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</si>
  <si>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</si>
  <si>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</si>
  <si>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</si>
  <si>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</si>
  <si>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</si>
  <si>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</si>
  <si>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</si>
  <si>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</si>
  <si>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</si>
  <si>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</si>
  <si>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</si>
  <si>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</si>
  <si>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</si>
  <si>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</si>
  <si>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</si>
  <si>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</si>
  <si>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</si>
  <si>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</si>
  <si>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</si>
  <si>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</si>
  <si>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</si>
  <si>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</si>
  <si>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</si>
  <si>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</si>
  <si>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</si>
  <si>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</si>
  <si>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</si>
  <si>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</si>
  <si>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</si>
  <si>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</si>
  <si>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</si>
  <si>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</si>
  <si>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</si>
  <si>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</si>
  <si>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</si>
  <si>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</si>
  <si>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</si>
  <si>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</si>
  <si>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</si>
  <si>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</si>
  <si>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</si>
  <si>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</si>
  <si>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</si>
  <si>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</si>
  <si>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</si>
  <si>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</si>
  <si>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</si>
  <si>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</si>
  <si>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</si>
  <si>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</si>
  <si>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</si>
  <si>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</si>
  <si>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</si>
  <si>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</si>
  <si>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</si>
  <si>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</si>
  <si>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</si>
  <si>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</si>
  <si>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</si>
  <si>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</si>
  <si>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</si>
  <si>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</si>
  <si>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</si>
  <si>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</si>
  <si>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</si>
  <si>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</si>
  <si>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</si>
  <si>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</si>
  <si>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</si>
  <si>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</si>
  <si>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</si>
  <si>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</si>
  <si>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</si>
  <si>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</si>
  <si>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</si>
  <si>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</si>
  <si>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</si>
  <si>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</si>
  <si>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</si>
  <si>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</si>
  <si>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</si>
  <si>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</si>
  <si>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</si>
  <si>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</si>
  <si>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</si>
  <si>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</si>
  <si>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</si>
  <si>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</si>
  <si>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</si>
  <si>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</si>
  <si>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</si>
  <si>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</si>
  <si>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</si>
  <si>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</si>
  <si>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</si>
  <si>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</si>
  <si>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</si>
  <si>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</si>
  <si>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</si>
  <si>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</si>
  <si>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</si>
  <si>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</si>
  <si>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</si>
  <si>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</si>
  <si>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</si>
  <si>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</si>
  <si>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</si>
  <si>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</si>
  <si>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</si>
  <si>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</si>
  <si>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</si>
  <si>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</si>
  <si>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</si>
  <si>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</si>
  <si>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</si>
  <si>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</si>
  <si>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</si>
  <si>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</si>
  <si>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</si>
  <si>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</si>
  <si>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</si>
  <si>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</si>
  <si>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</si>
  <si>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</si>
  <si>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</si>
  <si>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</si>
  <si>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</si>
  <si>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</si>
  <si>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</si>
  <si>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</si>
  <si>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</si>
  <si>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</si>
  <si>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</si>
  <si>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</si>
  <si>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</si>
  <si>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</si>
  <si>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</si>
  <si>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</si>
  <si>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</si>
  <si>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</si>
  <si>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</si>
  <si>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</si>
  <si>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</si>
  <si>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</si>
  <si>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</si>
  <si>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</si>
  <si>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</si>
  <si>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</si>
  <si>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</si>
  <si>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</si>
  <si>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</si>
  <si>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</si>
  <si>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</si>
  <si>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</si>
  <si>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</si>
  <si>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</si>
  <si>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</si>
  <si>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</si>
  <si>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</si>
  <si>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</si>
  <si>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</si>
  <si>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</si>
  <si>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</si>
  <si>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</si>
  <si>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</si>
  <si>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</si>
  <si>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</si>
  <si>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</si>
  <si>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</si>
  <si>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</si>
  <si>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</si>
  <si>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</si>
  <si>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</si>
  <si>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</si>
  <si>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</si>
  <si>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</si>
  <si>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</si>
  <si>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</si>
  <si>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</si>
  <si>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</si>
  <si>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</si>
  <si>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</si>
  <si>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</si>
  <si>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</si>
  <si>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</si>
  <si>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</si>
  <si>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</si>
  <si>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</si>
  <si>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</si>
  <si>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</si>
  <si>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</si>
  <si>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</si>
  <si>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</si>
  <si>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</si>
  <si>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</si>
  <si>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</si>
  <si>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</si>
  <si>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</si>
  <si>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</si>
  <si>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</si>
  <si>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</si>
  <si>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</si>
  <si>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</si>
  <si>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</si>
  <si>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</si>
  <si>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</si>
  <si>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</si>
  <si>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</si>
  <si>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</si>
  <si>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</si>
  <si>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</si>
  <si>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</si>
  <si>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</si>
  <si>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</si>
  <si>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</si>
  <si>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</si>
  <si>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</si>
  <si>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</si>
  <si>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</si>
  <si>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</si>
  <si>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</si>
  <si>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</si>
  <si>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</si>
  <si>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</si>
  <si>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</si>
  <si>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</si>
  <si>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</si>
  <si>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</si>
  <si>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</si>
  <si>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</si>
  <si>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</si>
  <si>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</si>
  <si>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</si>
  <si>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</si>
  <si>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</si>
  <si>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</si>
  <si>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</si>
  <si>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</si>
  <si>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</si>
  <si>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</si>
  <si>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</si>
  <si>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</si>
  <si>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</si>
  <si>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</si>
  <si>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</si>
  <si>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</si>
  <si>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</si>
  <si>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</si>
  <si>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</si>
  <si>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</si>
  <si>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</si>
  <si>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</si>
  <si>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</si>
  <si>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</si>
  <si>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</si>
  <si>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</si>
  <si>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</si>
  <si>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</si>
  <si>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</si>
  <si>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</si>
  <si>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</si>
  <si>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</si>
  <si>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</si>
  <si>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</si>
  <si>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</si>
  <si>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</si>
  <si>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</si>
  <si>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</si>
  <si>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</si>
  <si>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</si>
  <si>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</si>
  <si>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</si>
  <si>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</si>
  <si>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</si>
  <si>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</si>
  <si>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</si>
  <si>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</si>
  <si>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</si>
  <si>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</si>
  <si>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</si>
  <si>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</si>
  <si>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</si>
  <si>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</si>
  <si>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</si>
  <si>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</si>
  <si>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</si>
  <si>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</si>
  <si>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</si>
  <si>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</si>
  <si>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</si>
  <si>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</si>
  <si>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</si>
  <si>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</si>
  <si>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</si>
  <si>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</si>
  <si>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</si>
  <si>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</si>
  <si>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</si>
  <si>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</si>
  <si>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</si>
  <si>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</si>
  <si>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</si>
  <si>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</si>
  <si>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</si>
  <si>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</si>
  <si>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</si>
  <si>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</si>
  <si>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</si>
  <si>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</si>
  <si>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</si>
  <si>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</si>
  <si>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</si>
  <si>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</si>
  <si>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</si>
  <si>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</si>
  <si>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</si>
  <si>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</si>
  <si>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</si>
  <si>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</si>
  <si>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</si>
  <si>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</si>
  <si>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</si>
  <si>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</si>
  <si>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</si>
  <si>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</si>
  <si>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</si>
  <si>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</si>
  <si>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</si>
  <si>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</si>
  <si>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</si>
  <si>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</si>
  <si>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</si>
  <si>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</si>
  <si>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</si>
  <si>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</si>
  <si>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</si>
  <si>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</si>
  <si>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</si>
  <si>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</si>
  <si>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</si>
  <si>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</si>
  <si>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</si>
  <si>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</si>
  <si>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</si>
  <si>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</si>
  <si>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</si>
  <si>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</si>
  <si>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</si>
  <si>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</si>
  <si>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</si>
  <si>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</si>
  <si>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</si>
  <si>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</si>
  <si>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</si>
  <si>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</si>
  <si>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</si>
  <si>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</si>
  <si>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</si>
  <si>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</si>
  <si>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</si>
  <si>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</si>
  <si>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</si>
  <si>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</si>
  <si>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</si>
  <si>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</si>
  <si>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</si>
  <si>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</si>
  <si>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</si>
  <si>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</si>
  <si>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</si>
  <si>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</si>
  <si>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</si>
  <si>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</si>
  <si>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</si>
  <si>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</si>
  <si>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</si>
  <si>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</si>
  <si>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</si>
  <si>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</si>
  <si>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</si>
  <si>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</si>
  <si>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</si>
  <si>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</si>
  <si>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</si>
  <si>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</si>
  <si>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</si>
  <si>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</si>
  <si>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</si>
  <si>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</si>
  <si>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</si>
  <si>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</si>
  <si>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</si>
  <si>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</si>
  <si>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</si>
  <si>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</si>
  <si>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</si>
  <si>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</si>
  <si>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</si>
  <si>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</si>
  <si>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</si>
  <si>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</si>
  <si>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</si>
  <si>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</si>
  <si>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</si>
  <si>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</si>
  <si>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</si>
  <si>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</si>
  <si>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</si>
  <si>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</si>
  <si>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</si>
  <si>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</si>
  <si>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</si>
  <si>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</si>
  <si>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</si>
  <si>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</si>
  <si>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</si>
  <si>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</si>
  <si>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</si>
  <si>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</si>
  <si>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</si>
  <si>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</si>
  <si>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</si>
  <si>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</si>
  <si>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</si>
  <si>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</si>
  <si>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</si>
  <si>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</si>
  <si>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</si>
  <si>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</si>
  <si>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</si>
  <si>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</si>
  <si>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</si>
  <si>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</si>
  <si>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</si>
  <si>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</si>
  <si>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</si>
  <si>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</si>
  <si>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</si>
  <si>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</si>
  <si>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</si>
  <si>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</si>
  <si>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</si>
  <si>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</si>
  <si>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</si>
  <si>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</si>
  <si>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</si>
  <si>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</si>
  <si>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</si>
  <si>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</si>
  <si>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</si>
  <si>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</si>
  <si>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</si>
  <si>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</si>
  <si>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</si>
  <si>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</si>
  <si>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</si>
  <si>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</si>
  <si>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</si>
  <si>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</si>
  <si>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</si>
  <si>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</si>
  <si>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</si>
  <si>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</si>
  <si>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</si>
  <si>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</si>
  <si>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</si>
  <si>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</si>
  <si>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</si>
  <si>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</si>
  <si>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</si>
  <si>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</si>
  <si>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</si>
  <si>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</si>
  <si>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</si>
  <si>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</si>
  <si>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</si>
  <si>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</si>
  <si>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</si>
  <si>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</si>
  <si>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</si>
  <si>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</si>
  <si>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</si>
  <si>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</si>
  <si>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</si>
  <si>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</si>
  <si>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</si>
  <si>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</si>
  <si>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</si>
  <si>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</si>
  <si>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</si>
  <si>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</si>
  <si>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</si>
  <si>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</si>
  <si>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</si>
  <si>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</si>
  <si>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</si>
  <si>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</si>
  <si>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</si>
  <si>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</si>
  <si>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</si>
  <si>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</si>
  <si>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</si>
  <si>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</si>
  <si>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</si>
  <si>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</si>
  <si>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</si>
  <si>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</si>
  <si>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</si>
  <si>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</si>
  <si>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</si>
  <si>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</si>
  <si>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</si>
  <si>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</si>
  <si>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</si>
  <si>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</si>
  <si>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</si>
  <si>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</si>
  <si>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</si>
  <si>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</si>
  <si>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</si>
  <si>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</si>
  <si>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</si>
  <si>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</si>
  <si>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</si>
  <si>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</si>
  <si>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</si>
  <si>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</si>
  <si>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</si>
  <si>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</si>
  <si>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</si>
  <si>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</si>
  <si>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</si>
  <si>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</si>
  <si>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</si>
  <si>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</si>
  <si>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</si>
  <si>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</si>
  <si>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</si>
  <si>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</si>
  <si>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</si>
  <si>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</si>
  <si>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</si>
  <si>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</si>
  <si>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</si>
  <si>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</si>
  <si>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</si>
  <si>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</si>
  <si>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</si>
  <si>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</si>
  <si>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</si>
  <si>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</si>
  <si>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</si>
  <si>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</si>
  <si>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</si>
  <si>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</si>
  <si>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</si>
  <si>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</si>
  <si>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</si>
  <si>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</si>
  <si>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</si>
  <si>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</si>
  <si>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</si>
  <si>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</si>
  <si>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</si>
  <si>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</si>
  <si>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</si>
  <si>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</si>
  <si>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</si>
  <si>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</si>
  <si>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</si>
  <si>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</si>
  <si>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</si>
  <si>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</si>
  <si>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</si>
  <si>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</si>
  <si>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</si>
  <si>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</si>
  <si>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</si>
  <si>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</si>
  <si>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</si>
  <si>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</si>
  <si>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</si>
  <si>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</si>
  <si>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</si>
  <si>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</si>
  <si>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</si>
  <si>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</si>
  <si>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</si>
  <si>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</si>
  <si>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</si>
  <si>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</si>
  <si>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</si>
  <si>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</si>
  <si>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</si>
  <si>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</si>
  <si>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</si>
  <si>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</si>
  <si>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</si>
  <si>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</si>
  <si>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</si>
  <si>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</si>
  <si>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</si>
  <si>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</si>
  <si>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</si>
  <si>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</si>
  <si>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</si>
  <si>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</si>
  <si>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</si>
  <si>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</si>
  <si>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</si>
  <si>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</si>
  <si>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</si>
  <si>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</si>
  <si>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</si>
  <si>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</si>
  <si>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</si>
  <si>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</si>
  <si>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</si>
  <si>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</si>
  <si>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</si>
  <si>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</si>
  <si>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</si>
  <si>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</si>
  <si>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</si>
  <si>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</si>
  <si>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</si>
  <si>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</si>
  <si>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</si>
  <si>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</si>
  <si>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</si>
  <si>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</si>
  <si>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</si>
  <si>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</si>
  <si>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</si>
  <si>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</si>
  <si>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</si>
  <si>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</si>
  <si>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</si>
  <si>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</si>
  <si>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</si>
  <si>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</si>
  <si>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</si>
  <si>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</si>
  <si>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</si>
  <si>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</si>
  <si>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</si>
  <si>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</si>
  <si>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</si>
  <si>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</si>
  <si>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</si>
  <si>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</si>
  <si>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</si>
  <si>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</si>
  <si>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</si>
  <si>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</si>
  <si>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</si>
  <si>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</si>
  <si>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</si>
  <si>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</si>
  <si>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</si>
  <si>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</si>
  <si>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</si>
  <si>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</si>
  <si>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</si>
  <si>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</si>
  <si>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</si>
  <si>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</si>
  <si>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</si>
  <si>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</si>
  <si>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</si>
  <si>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</si>
  <si>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</si>
  <si>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</si>
  <si>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</si>
  <si>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</si>
  <si>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</si>
  <si>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</si>
  <si>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</si>
  <si>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</si>
  <si>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</si>
  <si>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</si>
  <si>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</si>
  <si>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</si>
  <si>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</si>
  <si>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</si>
  <si>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</si>
  <si>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</si>
  <si>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</si>
  <si>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</si>
  <si>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</si>
  <si>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</si>
  <si>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</si>
  <si>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</si>
  <si>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</si>
  <si>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</si>
  <si>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</si>
  <si>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</si>
  <si>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</si>
  <si>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</si>
  <si>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</si>
  <si>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</si>
  <si>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</si>
  <si>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</si>
  <si>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</si>
  <si>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</si>
  <si>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</si>
  <si>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</si>
  <si>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</si>
  <si>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</si>
  <si>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</si>
  <si>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</si>
  <si>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</si>
  <si>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</si>
  <si>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</si>
  <si>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</si>
  <si>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</si>
  <si>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</si>
  <si>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</si>
  <si>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</si>
  <si>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</si>
  <si>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</si>
  <si>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</si>
  <si>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</si>
  <si>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</si>
  <si>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</si>
  <si>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</si>
  <si>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</si>
  <si>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</si>
  <si>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</si>
  <si>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</si>
  <si>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</si>
  <si>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</si>
  <si>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</si>
  <si>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</si>
  <si>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</si>
  <si>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</si>
  <si>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</si>
  <si>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</si>
  <si>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</si>
  <si>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</si>
  <si>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</si>
  <si>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</si>
  <si>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</si>
  <si>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</si>
  <si>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</si>
  <si>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</si>
  <si>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</si>
  <si>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</si>
  <si>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</si>
  <si>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</si>
  <si>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</si>
  <si>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</si>
  <si>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</si>
  <si>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</si>
  <si>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</si>
  <si>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</si>
  <si>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</si>
  <si>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</si>
  <si>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</si>
  <si>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</si>
  <si>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</si>
  <si>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</si>
  <si>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</si>
  <si>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</si>
  <si>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</si>
  <si>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</si>
  <si>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</si>
  <si>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</si>
  <si>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</si>
  <si>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</si>
  <si>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</si>
  <si>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</si>
  <si>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</si>
  <si>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</si>
  <si>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</si>
  <si>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</si>
  <si>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</si>
  <si>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</si>
  <si>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</si>
  <si>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</si>
  <si>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</si>
  <si>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</si>
  <si>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</si>
  <si>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</si>
  <si>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</si>
  <si>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</si>
  <si>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</si>
  <si>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</si>
  <si>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</si>
  <si>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</si>
  <si>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</si>
  <si>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</si>
  <si>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</si>
  <si>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</si>
  <si>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</si>
  <si>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</si>
  <si>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</si>
  <si>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</si>
  <si>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</si>
  <si>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</si>
  <si>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</si>
  <si>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</si>
  <si>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</si>
  <si>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</si>
  <si>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</si>
  <si>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</si>
  <si>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</si>
  <si>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</si>
  <si>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</si>
  <si>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</si>
  <si>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</si>
  <si>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</si>
  <si>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</si>
  <si>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</si>
  <si>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</si>
  <si>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</si>
  <si>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</si>
  <si>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</si>
  <si>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</si>
  <si>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</si>
  <si>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</si>
  <si>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</si>
  <si>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</si>
  <si>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</si>
  <si>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</si>
  <si>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</si>
  <si>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</si>
  <si>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</si>
  <si>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</si>
  <si>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</si>
  <si>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</si>
  <si>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</si>
  <si>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</si>
  <si>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</si>
  <si>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</si>
  <si>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</si>
  <si>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</si>
  <si>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</si>
  <si>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</si>
  <si>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</si>
  <si>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</si>
  <si>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</si>
  <si>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</si>
  <si>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</si>
  <si>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</si>
  <si>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</si>
  <si>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</si>
  <si>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</si>
  <si>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</si>
  <si>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</si>
  <si>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</si>
  <si>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</si>
  <si>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</si>
  <si>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</si>
  <si>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</si>
  <si>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</si>
  <si>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</si>
  <si>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</si>
  <si>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</si>
  <si>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</si>
  <si>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</si>
  <si>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</si>
  <si>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</si>
  <si>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</si>
  <si>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</si>
  <si>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</si>
  <si>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</si>
  <si>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</si>
  <si>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</si>
  <si>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</si>
  <si>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</si>
  <si>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</si>
  <si>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</si>
  <si>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</si>
  <si>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</si>
  <si>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</si>
  <si>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</si>
  <si>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</si>
  <si>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</si>
  <si>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</si>
  <si>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</si>
  <si>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</si>
  <si>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</si>
  <si>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</si>
  <si>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</si>
  <si>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</si>
  <si>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</si>
  <si>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</si>
  <si>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</si>
  <si>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</si>
  <si>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</si>
  <si>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</si>
  <si>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</si>
  <si>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</si>
  <si>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</si>
  <si>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</si>
  <si>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</si>
  <si>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</si>
  <si>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</si>
  <si>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</si>
  <si>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</si>
  <si>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</si>
  <si>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</si>
  <si>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</si>
  <si>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</si>
  <si>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</si>
  <si>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</si>
  <si>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</si>
  <si>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</si>
  <si>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</si>
  <si>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</si>
  <si>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</si>
  <si>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</si>
  <si>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</si>
  <si>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</si>
  <si>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</si>
  <si>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</si>
  <si>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</si>
  <si>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</si>
  <si>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</si>
  <si>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</si>
  <si>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</si>
  <si>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</si>
  <si>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</si>
  <si>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</si>
  <si>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</si>
  <si>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</si>
  <si>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</si>
  <si>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</si>
  <si>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</si>
  <si>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</si>
  <si>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</si>
  <si>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</si>
  <si>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</si>
  <si>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</si>
  <si>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</si>
  <si>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</si>
  <si>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</si>
  <si>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</si>
  <si>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</si>
  <si>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</si>
  <si>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</si>
  <si>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</si>
  <si>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</si>
  <si>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</si>
  <si>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</si>
  <si>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</si>
  <si>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</si>
  <si>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</si>
  <si>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</si>
  <si>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</si>
  <si>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</si>
  <si>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</si>
  <si>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</si>
  <si>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</si>
  <si>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</si>
  <si>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</si>
  <si>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</si>
  <si>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</si>
  <si>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</si>
  <si>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</si>
  <si>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</si>
  <si>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</si>
  <si>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</si>
  <si>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</si>
  <si>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</si>
  <si>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</si>
  <si>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</si>
  <si>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</si>
  <si>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</si>
  <si>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</si>
  <si>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</si>
  <si>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</si>
  <si>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</si>
  <si>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</si>
  <si>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</si>
  <si>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</si>
  <si>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</si>
  <si>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</si>
  <si>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</si>
  <si>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</si>
  <si>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</si>
  <si>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</si>
  <si>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</si>
  <si>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</si>
  <si>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</si>
  <si>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</si>
  <si>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</si>
  <si>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</si>
  <si>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</si>
  <si>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</si>
  <si>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</si>
  <si>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</si>
  <si>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</si>
  <si>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</si>
  <si>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</si>
  <si>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</si>
  <si>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</si>
  <si>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</si>
  <si>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</si>
  <si>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</si>
  <si>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</si>
  <si>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</si>
  <si>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</si>
  <si>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</si>
  <si>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</si>
  <si>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</si>
  <si>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</si>
  <si>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</si>
  <si>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</si>
  <si>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</si>
  <si>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</si>
  <si>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</si>
  <si>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</si>
  <si>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</si>
  <si>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</si>
  <si>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</si>
  <si>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</si>
  <si>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</si>
  <si>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</si>
  <si>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</si>
  <si>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</si>
  <si>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</si>
  <si>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</si>
  <si>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</si>
  <si>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</si>
  <si>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</si>
  <si>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</si>
  <si>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</si>
  <si>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</si>
  <si>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</si>
  <si>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</si>
  <si>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</si>
  <si>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</si>
  <si>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</si>
  <si>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</si>
  <si>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</si>
  <si>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</si>
  <si>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</si>
  <si>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</si>
  <si>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</si>
  <si>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</si>
  <si>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</si>
  <si>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</si>
  <si>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</si>
  <si>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</si>
  <si>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</si>
  <si>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</si>
  <si>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</si>
  <si>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</si>
  <si>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</si>
  <si>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</si>
  <si>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</si>
  <si>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</si>
  <si>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</si>
  <si>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</si>
  <si>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</si>
  <si>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</si>
  <si>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</si>
  <si>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</si>
  <si>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</si>
  <si>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</si>
  <si>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</si>
  <si>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</si>
  <si>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</si>
  <si>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</si>
  <si>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</si>
  <si>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</si>
  <si>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</si>
  <si>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</si>
  <si>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</si>
  <si>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</si>
  <si>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</si>
  <si>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</si>
  <si>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</si>
  <si>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</si>
  <si>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</si>
  <si>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</si>
  <si>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</si>
  <si>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</si>
  <si>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</si>
  <si>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</si>
  <si>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</si>
  <si>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</si>
  <si>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</si>
  <si>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</si>
  <si>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</si>
  <si>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</si>
  <si>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</si>
  <si>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</si>
  <si>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</si>
  <si>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</si>
  <si>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</si>
  <si>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</si>
  <si>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</si>
  <si>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</si>
  <si>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</si>
  <si>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</si>
  <si>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</si>
  <si>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</si>
  <si>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</si>
  <si>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</si>
  <si>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</si>
  <si>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</si>
  <si>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</si>
  <si>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</si>
  <si>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</si>
  <si>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</si>
  <si>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</si>
  <si>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</si>
  <si>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</si>
  <si>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</si>
  <si>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</si>
  <si>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</si>
  <si>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</si>
  <si>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</si>
  <si>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</si>
  <si>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</si>
  <si>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</si>
  <si>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</si>
  <si>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</si>
  <si>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</si>
  <si>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</si>
  <si>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</si>
  <si>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</si>
  <si>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</si>
  <si>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</si>
  <si>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</si>
  <si>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</si>
  <si>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</si>
  <si>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</si>
  <si>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</si>
  <si>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</si>
  <si>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</si>
  <si>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</si>
  <si>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</si>
  <si>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</si>
  <si>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</si>
  <si>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</si>
  <si>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</si>
  <si>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</si>
  <si>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</si>
  <si>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</si>
  <si>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</si>
  <si>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</si>
  <si>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</si>
  <si>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</si>
  <si>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</si>
  <si>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</si>
  <si>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</si>
  <si>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</si>
  <si>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</si>
  <si>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</si>
  <si>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</si>
  <si>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</si>
  <si>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</si>
  <si>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</si>
  <si>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</si>
  <si>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</si>
  <si>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</si>
  <si>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</si>
  <si>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</si>
  <si>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</si>
  <si>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</si>
  <si>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</si>
  <si>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</si>
  <si>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</si>
  <si>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</si>
  <si>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</si>
  <si>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</si>
  <si>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</si>
  <si>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</si>
  <si>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</si>
  <si>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</si>
  <si>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</si>
  <si>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</si>
  <si>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</si>
  <si>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</si>
  <si>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</si>
  <si>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</si>
  <si>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</si>
  <si>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</si>
  <si>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</si>
  <si>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</si>
  <si>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</si>
  <si>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</si>
  <si>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</si>
  <si>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</si>
  <si>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</si>
  <si>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</si>
  <si>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</si>
  <si>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</si>
  <si>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</si>
  <si>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</si>
  <si>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</si>
  <si>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</si>
  <si>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</si>
  <si>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</si>
  <si>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</si>
  <si>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</si>
  <si>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</si>
  <si>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</si>
  <si>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</si>
  <si>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</si>
  <si>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</si>
  <si>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</si>
  <si>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</si>
  <si>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</si>
  <si>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</si>
  <si>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</si>
  <si>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</si>
  <si>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</si>
  <si>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</si>
  <si>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</si>
  <si>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</si>
  <si>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</si>
  <si>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</si>
  <si>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</si>
  <si>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</si>
  <si>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</si>
  <si>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</si>
  <si>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</si>
  <si>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</si>
  <si>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</si>
  <si>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</si>
  <si>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</si>
  <si>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</si>
  <si>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</si>
  <si>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</si>
  <si>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</si>
  <si>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</si>
  <si>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</si>
  <si>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</si>
  <si>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</si>
  <si>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</si>
  <si>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</si>
  <si>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</si>
  <si>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</si>
  <si>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</si>
  <si>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</si>
  <si>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</si>
  <si>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</si>
  <si>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</si>
  <si>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</si>
  <si>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</si>
  <si>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</si>
  <si>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</si>
  <si>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</si>
  <si>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</si>
  <si>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</si>
  <si>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</si>
  <si>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</si>
  <si>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</si>
  <si>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</si>
  <si>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</si>
  <si>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</si>
  <si>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</si>
  <si>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</si>
  <si>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</si>
  <si>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</si>
  <si>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</si>
  <si>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</si>
  <si>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</si>
  <si>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</si>
  <si>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</si>
  <si>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</si>
  <si>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</si>
  <si>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</si>
  <si>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</si>
  <si>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</si>
  <si>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</si>
  <si>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</si>
  <si>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</si>
  <si>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</si>
  <si>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</si>
  <si>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</si>
  <si>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</si>
  <si>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</si>
  <si>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</si>
  <si>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</si>
  <si>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</si>
  <si>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</si>
  <si>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</si>
  <si>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</si>
  <si>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</si>
  <si>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</si>
  <si>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</si>
  <si>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</si>
  <si>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</si>
  <si>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</si>
  <si>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</si>
  <si>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</si>
  <si>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</si>
  <si>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</si>
  <si>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</si>
  <si>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</si>
  <si>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</si>
  <si>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</si>
  <si>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</si>
  <si>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</si>
  <si>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</si>
  <si>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</si>
  <si>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</si>
  <si>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</si>
  <si>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</si>
  <si>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</si>
  <si>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</si>
  <si>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</si>
  <si>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</si>
  <si>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</si>
  <si>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</si>
  <si>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</si>
  <si>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</si>
  <si>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</si>
  <si>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</si>
  <si>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</si>
  <si>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</si>
  <si>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</si>
  <si>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</si>
  <si>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</si>
  <si>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</si>
  <si>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</si>
  <si>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</si>
  <si>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</si>
  <si>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</si>
  <si>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</si>
  <si>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</si>
  <si>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</si>
  <si>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</si>
  <si>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</si>
  <si>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</si>
  <si>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</si>
  <si>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</si>
  <si>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</si>
  <si>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</si>
  <si>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</si>
  <si>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</si>
  <si>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</si>
  <si>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</si>
  <si>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</si>
  <si>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</si>
  <si>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</si>
  <si>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</si>
  <si>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</si>
  <si>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</si>
  <si>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</si>
  <si>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</si>
  <si>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</si>
  <si>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</si>
  <si>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</si>
  <si>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</si>
  <si>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</si>
  <si>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</si>
  <si>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</si>
  <si>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</si>
  <si>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</si>
  <si>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</si>
  <si>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</si>
  <si>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</si>
  <si>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</si>
  <si>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</si>
  <si>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</si>
  <si>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</si>
  <si>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</si>
  <si>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</si>
  <si>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</si>
  <si>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</si>
  <si>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</si>
  <si>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</si>
  <si>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</si>
  <si>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</si>
  <si>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</si>
  <si>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</si>
  <si>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</si>
  <si>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</si>
  <si>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</si>
  <si>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</si>
  <si>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</si>
  <si>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</si>
  <si>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</si>
  <si>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</si>
  <si>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</si>
  <si>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</si>
  <si>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</si>
  <si>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</si>
  <si>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</si>
  <si>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</si>
  <si>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</si>
  <si>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</si>
  <si>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</si>
  <si>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</si>
  <si>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</si>
  <si>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</si>
  <si>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</si>
  <si>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</si>
  <si>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</si>
  <si>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</si>
  <si>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</si>
  <si>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</si>
  <si>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</si>
  <si>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</si>
  <si>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</si>
  <si>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</si>
  <si>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</si>
  <si>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</si>
  <si>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</si>
  <si>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</si>
  <si>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</si>
  <si>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</si>
  <si>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</si>
  <si>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</si>
  <si>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</si>
  <si>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</si>
  <si>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</si>
  <si>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</si>
  <si>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</si>
  <si>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</si>
  <si>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</si>
  <si>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</si>
  <si>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</si>
  <si>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</si>
  <si>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</si>
  <si>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</si>
  <si>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</si>
  <si>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</si>
  <si>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</si>
  <si>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</si>
  <si>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</si>
  <si>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</si>
  <si>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</si>
  <si>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</si>
  <si>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</si>
  <si>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</si>
  <si>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</si>
  <si>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</si>
  <si>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</si>
  <si>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</si>
  <si>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</si>
  <si>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</si>
  <si>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</si>
  <si>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</si>
  <si>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</si>
  <si>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</si>
  <si>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</si>
  <si>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</si>
  <si>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</si>
  <si>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</si>
  <si>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</si>
  <si>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</si>
  <si>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</si>
  <si>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</si>
  <si>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</si>
  <si>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</si>
  <si>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</si>
  <si>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</si>
  <si>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</si>
  <si>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</si>
  <si>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</si>
  <si>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</si>
  <si>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</si>
  <si>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</si>
  <si>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</si>
  <si>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</si>
  <si>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</si>
  <si>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</si>
  <si>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</si>
  <si>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</si>
  <si>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</si>
  <si>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</si>
  <si>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</si>
  <si>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</si>
  <si>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</si>
  <si>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</si>
  <si>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</si>
  <si>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</si>
  <si>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</si>
  <si>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</si>
  <si>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</si>
  <si>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</si>
  <si>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</si>
  <si>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</si>
  <si>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</si>
  <si>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</si>
  <si>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</si>
  <si>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</si>
  <si>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</si>
  <si>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</si>
  <si>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</si>
  <si>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</si>
  <si>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</si>
  <si>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</si>
  <si>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</si>
  <si>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</si>
  <si>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 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</si>
  <si>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</si>
  <si>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</si>
  <si>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</si>
  <si>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</si>
  <si>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</si>
  <si>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</si>
  <si>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</si>
  <si>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</si>
  <si>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</si>
  <si>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</si>
  <si>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</si>
  <si>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</si>
  <si>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</si>
  <si>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</si>
  <si>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</si>
  <si>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</si>
  <si>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</si>
  <si>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</si>
  <si>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</si>
  <si>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</si>
  <si>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</si>
  <si>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</si>
  <si>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</si>
  <si>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</si>
  <si>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</si>
  <si>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</si>
  <si>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</si>
  <si>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</si>
  <si>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</si>
  <si>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</si>
  <si>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</si>
  <si>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</si>
  <si>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</si>
  <si>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</si>
  <si>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</si>
  <si>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</si>
  <si>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</si>
  <si>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</si>
  <si>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</si>
  <si>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</si>
  <si>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</si>
  <si>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</si>
  <si>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</si>
  <si>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</si>
  <si>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</si>
  <si>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</si>
  <si>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</si>
  <si>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</si>
  <si>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</si>
  <si>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</si>
  <si>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</si>
  <si>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</si>
  <si>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</si>
  <si>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</si>
  <si>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</si>
  <si>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</si>
  <si>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</si>
  <si>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</si>
  <si>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</si>
  <si>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xolumn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</si>
  <si>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</si>
  <si>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</si>
  <si>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</si>
  <si>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</si>
  <si>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</si>
  <si>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</si>
  <si>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</si>
  <si>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</si>
  <si>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</si>
  <si>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</si>
  <si>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</si>
  <si>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</si>
  <si>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</si>
  <si>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Successful</t>
  </si>
  <si>
    <t>Failed</t>
  </si>
  <si>
    <t>Mean Goal</t>
  </si>
  <si>
    <t>Median Goal</t>
  </si>
  <si>
    <t>Mean Pledged</t>
  </si>
  <si>
    <t xml:space="preserve">Median Pledged </t>
  </si>
  <si>
    <t>SD of Goal</t>
  </si>
  <si>
    <t>Upper Quatile of Goal</t>
  </si>
  <si>
    <t>Lower Quatile of Goal</t>
  </si>
  <si>
    <t>IQR of Goal</t>
  </si>
  <si>
    <t>SD of Pledged</t>
  </si>
  <si>
    <t>Upper Quatile of Pledged</t>
  </si>
  <si>
    <t>Lower Quatile of Pledged</t>
  </si>
  <si>
    <t>IQR of Pledged</t>
  </si>
  <si>
    <t>Determine Outliers:</t>
  </si>
  <si>
    <r>
      <rPr>
        <b/>
        <sz val="11"/>
        <color theme="1"/>
        <rFont val="Calibri"/>
        <family val="2"/>
        <scheme val="minor"/>
      </rPr>
      <t>Measures of central tendency:</t>
    </r>
    <r>
      <rPr>
        <sz val="11"/>
        <color theme="1"/>
        <rFont val="Calibri"/>
        <family val="2"/>
        <scheme val="minor"/>
      </rPr>
      <t xml:space="preserve"> Mean, Median, Mode</t>
    </r>
  </si>
  <si>
    <r>
      <rPr>
        <b/>
        <sz val="11"/>
        <color theme="1"/>
        <rFont val="Calibri"/>
        <family val="2"/>
        <scheme val="minor"/>
      </rPr>
      <t>Measures of central spread:</t>
    </r>
    <r>
      <rPr>
        <sz val="11"/>
        <color theme="1"/>
        <rFont val="Calibri"/>
        <family val="2"/>
        <scheme val="minor"/>
      </rPr>
      <t xml:space="preserve"> Range, Variance, SD, Quartiles (1st and 3rd quartiles, IQR)</t>
    </r>
  </si>
  <si>
    <t>Two main techniques for determining outliers, and each technique uses a measure of central tendency and a measure of spread.</t>
  </si>
  <si>
    <t>2: the median and interquartile range (IQR): outliers = values &gt; 3rd quartile + 1.5xIQR or &lt;1st quartile -1.5xIQR</t>
  </si>
  <si>
    <t xml:space="preserve">1:  mean and standard deviation together: outliers = values 3xSD  &gt;/&lt; mean </t>
  </si>
  <si>
    <t>Which method do we use? In almost all cases, the IQR rule is preferred. Medians and quartiles are robust statistics, which means that they are less sensitive to outliers.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</si>
</sst>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0" fontId="1" fillId="0" borderId="0" xfId="0" applyFont="1"/>
  </cellXfs>
  <cellStyles count="1">
    <cellStyle name="Normal" xfId="0" builtinId="0"/>
  </cellStyles>
  <dxfs count="2">
    <dxf>
      <fill>
        <patternFill>
          <bgColor theme="4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(1)_practice.xlsx]parentcategory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019183965640659"/>
          <c:y val="4.544447850736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C-46F1-99A2-F45ADA32B34B}"/>
            </c:ext>
          </c:extLst>
        </c:ser>
        <c:ser>
          <c:idx val="1"/>
          <c:order val="1"/>
          <c:tx>
            <c:strRef>
              <c:f>'parentcategory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4C-46F1-99A2-F45ADA32B34B}"/>
            </c:ext>
          </c:extLst>
        </c:ser>
        <c:ser>
          <c:idx val="2"/>
          <c:order val="2"/>
          <c:tx>
            <c:strRef>
              <c:f>'parentcategory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4C-46F1-99A2-F45ADA32B34B}"/>
            </c:ext>
          </c:extLst>
        </c:ser>
        <c:ser>
          <c:idx val="3"/>
          <c:order val="3"/>
          <c:tx>
            <c:strRef>
              <c:f>'parentcategory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4C-46F1-99A2-F45ADA32B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8167791"/>
        <c:axId val="518169039"/>
      </c:barChart>
      <c:catAx>
        <c:axId val="51816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9039"/>
        <c:crosses val="autoZero"/>
        <c:auto val="1"/>
        <c:lblAlgn val="ctr"/>
        <c:lblOffset val="100"/>
        <c:noMultiLvlLbl val="0"/>
      </c:catAx>
      <c:valAx>
        <c:axId val="51816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16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(1)_practice.xlsx]subcategory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119596938494578E-2"/>
          <c:y val="0.11833832935291824"/>
          <c:w val="0.81382596406218455"/>
          <c:h val="0.725597830317665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7-4B83-887E-2F2E89A66B6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B0-470B-88C9-61DD9D1001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B0-470B-88C9-61DD9D1001F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B0-470B-88C9-61DD9D100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899263"/>
        <c:axId val="192896351"/>
      </c:barChart>
      <c:catAx>
        <c:axId val="1928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96351"/>
        <c:crosses val="autoZero"/>
        <c:auto val="1"/>
        <c:lblAlgn val="ctr"/>
        <c:lblOffset val="100"/>
        <c:noMultiLvlLbl val="0"/>
      </c:catAx>
      <c:valAx>
        <c:axId val="1928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9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(1)_practice.xlsx]outcomes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D-4C3E-AC4A-1C72B5E7281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D-4C3E-AC4A-1C72B5E7281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9D-4C3E-AC4A-1C72B5E7281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C9D-4C3E-AC4A-1C72B5E728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9338943"/>
        <c:axId val="459342687"/>
      </c:lineChart>
      <c:catAx>
        <c:axId val="45933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342687"/>
        <c:crosses val="autoZero"/>
        <c:auto val="1"/>
        <c:lblAlgn val="ctr"/>
        <c:lblOffset val="100"/>
        <c:noMultiLvlLbl val="0"/>
      </c:catAx>
      <c:valAx>
        <c:axId val="45934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33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25D2184-4098-435B-9035-DEF2C3BE4B9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DF71BCD-9C56-4E36-8E8D-199D6A8EC7C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E83B328-97FF-4CCA-8419-F4F1FE74C054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523875</xdr:colOff>
      <xdr:row>4</xdr:row>
      <xdr:rowOff>14286</xdr:rowOff>
    </xdr:from>
    <xdr:to>
      <xdr:col>20</xdr:col>
      <xdr:colOff>104775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21A01A-E0D0-45F6-BBFF-C29893F59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19</xdr:row>
      <xdr:rowOff>4761</xdr:rowOff>
    </xdr:from>
    <xdr:to>
      <xdr:col>18</xdr:col>
      <xdr:colOff>285749</xdr:colOff>
      <xdr:row>41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6F8BF-765C-48F4-B281-4401EC29E3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95250</xdr:colOff>
      <xdr:row>2</xdr:row>
      <xdr:rowOff>109536</xdr:rowOff>
    </xdr:from>
    <xdr:to>
      <xdr:col>19</xdr:col>
      <xdr:colOff>0</xdr:colOff>
      <xdr:row>22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5D2F4-9627-4879-A35D-E43D372C4D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2BE193-99E7-4B17-9BCE-3069CDA61A3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B4E4772-A2F4-48F3-B75D-2573892E4F8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881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Kou" refreshedDate="44452.882145138887" createdVersion="7" refreshedVersion="7" minRefreshableVersion="3" recordCount="4115" xr:uid="{9D154A04-7C48-4699-AEA9-6FA2D044FEEF}">
  <cacheSource type="worksheet">
    <worksheetSource ref="A1:R4116" sheet="data with functio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Kou" refreshedDate="44454.733657060184" createdVersion="7" refreshedVersion="7" minRefreshableVersion="3" recordCount="4115" xr:uid="{A7B521AA-F107-47B9-8353-B7FA58A92270}">
  <cacheSource type="worksheet">
    <worksheetSource ref="A1:T4116" sheet="data with functio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xolum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x v="117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x v="368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x v="117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x v="461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x v="117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x v="116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s v="  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x v="1819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x v="117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x v="117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x v="2548"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s v="  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n v="0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40F8B-59F2-45D2-987A-73CC30E3E98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F57B6-0975-4F4A-9E0B-D4A886A0271E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3E8DF-5133-4402-8ECA-29A70535A16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4E11D-AC3C-49BD-855B-8E1B56487FA5}">
  <dimension ref="A1:F6"/>
  <sheetViews>
    <sheetView workbookViewId="0">
      <selection activeCell="V9" sqref="V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8365</v>
      </c>
    </row>
    <row r="3" spans="1:6" x14ac:dyDescent="0.25">
      <c r="A3" s="11" t="s">
        <v>8364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8316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8362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CDA8-93DF-480A-9419-C2F5CA5B2EF5}">
  <dimension ref="A1:F43"/>
  <sheetViews>
    <sheetView topLeftCell="A7" workbookViewId="0">
      <selection activeCell="A18" sqref="A18:F18"/>
      <pivotSelection pane="bottomRight" showHeader="1" extendable="1" axis="axisRow" start="12" max="38" activeRow="17" previousRow="17" click="1" r:id="rId1">
        <pivotArea dataOnly="0" fieldPosition="0">
          <references count="2">
            <reference field="6" count="1" selected="0">
              <x v="9"/>
            </reference>
            <reference field="17" count="1">
              <x v="14"/>
            </reference>
          </references>
        </pivotArea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8315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8343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8353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8314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8313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8346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8323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8336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8347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8348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8327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8326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8334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8358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8342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8322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8349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8338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8344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8317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8345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8352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8325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8312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8311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8351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8354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8356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8350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8310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8340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8333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8320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8319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8339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C1339-A4E2-45C0-A2D8-2B73E6D29C0D}">
  <dimension ref="A1:F18"/>
  <sheetViews>
    <sheetView workbookViewId="0">
      <selection activeCell="E10" sqref="E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8359</v>
      </c>
      <c r="B1" t="s">
        <v>8316</v>
      </c>
    </row>
    <row r="2" spans="1:6" x14ac:dyDescent="0.25">
      <c r="A2" s="11" t="s">
        <v>8380</v>
      </c>
      <c r="B2" t="s">
        <v>8365</v>
      </c>
    </row>
    <row r="4" spans="1:6" x14ac:dyDescent="0.25">
      <c r="A4" s="11" t="s">
        <v>8364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8376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8377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8378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ySplit="1" topLeftCell="A3195" activePane="bottomLeft" state="frozen"/>
      <selection pane="bottomLeft" activeCell="I3796" sqref="I379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customWidth="1"/>
    <col min="16" max="16" width="16.85546875" customWidth="1"/>
    <col min="17" max="17" width="41.140625" customWidth="1"/>
    <col min="18" max="18" width="14.5703125" customWidth="1"/>
    <col min="19" max="19" width="21.28515625" customWidth="1"/>
    <col min="20" max="20" width="3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8309</v>
      </c>
      <c r="R2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8309</v>
      </c>
      <c r="R3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8309</v>
      </c>
      <c r="R4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8309</v>
      </c>
      <c r="R5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8309</v>
      </c>
      <c r="R6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8309</v>
      </c>
      <c r="R7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8309</v>
      </c>
      <c r="R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8309</v>
      </c>
      <c r="R9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8309</v>
      </c>
      <c r="R10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8309</v>
      </c>
      <c r="R11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8309</v>
      </c>
      <c r="R12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8309</v>
      </c>
      <c r="R13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8309</v>
      </c>
      <c r="R14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8309</v>
      </c>
      <c r="R15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8309</v>
      </c>
      <c r="R16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8309</v>
      </c>
      <c r="R17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8309</v>
      </c>
      <c r="R1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8309</v>
      </c>
      <c r="R19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8309</v>
      </c>
      <c r="R20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8309</v>
      </c>
      <c r="R21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8309</v>
      </c>
      <c r="R22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8309</v>
      </c>
      <c r="R23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8309</v>
      </c>
      <c r="R24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8309</v>
      </c>
      <c r="R25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8309</v>
      </c>
      <c r="R26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8309</v>
      </c>
      <c r="R27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8309</v>
      </c>
      <c r="R2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8309</v>
      </c>
      <c r="R29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8309</v>
      </c>
      <c r="R30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8309</v>
      </c>
      <c r="R31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8309</v>
      </c>
      <c r="R32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8309</v>
      </c>
      <c r="R33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8309</v>
      </c>
      <c r="R34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8309</v>
      </c>
      <c r="R35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8309</v>
      </c>
      <c r="R36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8309</v>
      </c>
      <c r="R37" t="s">
        <v>8310</v>
      </c>
      <c r="S37" s="14">
        <f t="shared" si="2"/>
        <v>42098.291828703703</v>
      </c>
      <c r="T37" s="14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8309</v>
      </c>
      <c r="R3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8309</v>
      </c>
      <c r="R39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8309</v>
      </c>
      <c r="R40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8309</v>
      </c>
      <c r="R41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8309</v>
      </c>
      <c r="R42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8309</v>
      </c>
      <c r="R43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8309</v>
      </c>
      <c r="R44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8309</v>
      </c>
      <c r="R45" t="s">
        <v>8310</v>
      </c>
      <c r="S45" s="14">
        <f t="shared" si="2"/>
        <v>41802.790347222224</v>
      </c>
      <c r="T45" s="14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8309</v>
      </c>
      <c r="R46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8309</v>
      </c>
      <c r="R47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8309</v>
      </c>
      <c r="R4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8309</v>
      </c>
      <c r="R49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8309</v>
      </c>
      <c r="R50" t="s">
        <v>8310</v>
      </c>
      <c r="S50" s="14">
        <f t="shared" si="2"/>
        <v>42033.516898148147</v>
      </c>
      <c r="T50" s="14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8309</v>
      </c>
      <c r="R51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8309</v>
      </c>
      <c r="R52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8309</v>
      </c>
      <c r="R53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8309</v>
      </c>
      <c r="R54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8309</v>
      </c>
      <c r="R55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8309</v>
      </c>
      <c r="R56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8309</v>
      </c>
      <c r="R57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8309</v>
      </c>
      <c r="R5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8309</v>
      </c>
      <c r="R59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8309</v>
      </c>
      <c r="R60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8309</v>
      </c>
      <c r="R61" t="s">
        <v>8310</v>
      </c>
      <c r="S61" s="14">
        <f t="shared" si="2"/>
        <v>42230.23583333334</v>
      </c>
      <c r="T61" s="14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8309</v>
      </c>
      <c r="R62" t="s">
        <v>8311</v>
      </c>
      <c r="S62" s="14">
        <f t="shared" si="2"/>
        <v>41701.901817129627</v>
      </c>
      <c r="T62" s="14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8309</v>
      </c>
      <c r="R63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8309</v>
      </c>
      <c r="R64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8309</v>
      </c>
      <c r="R65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8309</v>
      </c>
      <c r="R66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8309</v>
      </c>
      <c r="R67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8309</v>
      </c>
      <c r="R6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8309</v>
      </c>
      <c r="R69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8309</v>
      </c>
      <c r="R70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8309</v>
      </c>
      <c r="R7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8309</v>
      </c>
      <c r="R72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8309</v>
      </c>
      <c r="R73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8309</v>
      </c>
      <c r="R74" t="s">
        <v>8311</v>
      </c>
      <c r="S74" s="14">
        <f t="shared" si="6"/>
        <v>41208.010196759256</v>
      </c>
      <c r="T74" s="14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8309</v>
      </c>
      <c r="R75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8309</v>
      </c>
      <c r="R76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8309</v>
      </c>
      <c r="R77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8309</v>
      </c>
      <c r="R7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8309</v>
      </c>
      <c r="R79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8309</v>
      </c>
      <c r="R80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8309</v>
      </c>
      <c r="R8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8309</v>
      </c>
      <c r="R82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8309</v>
      </c>
      <c r="R83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8309</v>
      </c>
      <c r="R84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8309</v>
      </c>
      <c r="R85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8309</v>
      </c>
      <c r="R86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8309</v>
      </c>
      <c r="R87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8309</v>
      </c>
      <c r="R8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8309</v>
      </c>
      <c r="R89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8309</v>
      </c>
      <c r="R90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8309</v>
      </c>
      <c r="R9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8309</v>
      </c>
      <c r="R92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8309</v>
      </c>
      <c r="R93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8309</v>
      </c>
      <c r="R94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8309</v>
      </c>
      <c r="R95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8309</v>
      </c>
      <c r="R96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8309</v>
      </c>
      <c r="R97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8309</v>
      </c>
      <c r="R9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8309</v>
      </c>
      <c r="R99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8309</v>
      </c>
      <c r="R100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8309</v>
      </c>
      <c r="R10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8309</v>
      </c>
      <c r="R102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8309</v>
      </c>
      <c r="R103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8309</v>
      </c>
      <c r="R104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8309</v>
      </c>
      <c r="R105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8309</v>
      </c>
      <c r="R106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8309</v>
      </c>
      <c r="R107" t="s">
        <v>8311</v>
      </c>
      <c r="S107" s="14">
        <f t="shared" si="6"/>
        <v>42485.724768518514</v>
      </c>
      <c r="T107" s="14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8309</v>
      </c>
      <c r="R10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8309</v>
      </c>
      <c r="R109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8309</v>
      </c>
      <c r="R110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8309</v>
      </c>
      <c r="R1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8309</v>
      </c>
      <c r="R112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8309</v>
      </c>
      <c r="R113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8309</v>
      </c>
      <c r="R114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8309</v>
      </c>
      <c r="R115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8309</v>
      </c>
      <c r="R116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8309</v>
      </c>
      <c r="R117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8309</v>
      </c>
      <c r="R11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8309</v>
      </c>
      <c r="R119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8309</v>
      </c>
      <c r="R120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8309</v>
      </c>
      <c r="R12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8309</v>
      </c>
      <c r="R122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8309</v>
      </c>
      <c r="R123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8309</v>
      </c>
      <c r="R124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8309</v>
      </c>
      <c r="R125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8309</v>
      </c>
      <c r="R126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8309</v>
      </c>
      <c r="R127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8309</v>
      </c>
      <c r="R12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8309</v>
      </c>
      <c r="R129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8309</v>
      </c>
      <c r="R130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8309</v>
      </c>
      <c r="R131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8309</v>
      </c>
      <c r="R132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8309</v>
      </c>
      <c r="R133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8309</v>
      </c>
      <c r="R134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8309</v>
      </c>
      <c r="R135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8309</v>
      </c>
      <c r="R136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8309</v>
      </c>
      <c r="R137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8309</v>
      </c>
      <c r="R13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8309</v>
      </c>
      <c r="R139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8309</v>
      </c>
      <c r="R140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8309</v>
      </c>
      <c r="R141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8309</v>
      </c>
      <c r="R142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8309</v>
      </c>
      <c r="R143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8309</v>
      </c>
      <c r="R144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8309</v>
      </c>
      <c r="R145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8309</v>
      </c>
      <c r="R146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8309</v>
      </c>
      <c r="R147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8309</v>
      </c>
      <c r="R14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8309</v>
      </c>
      <c r="R149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8309</v>
      </c>
      <c r="R150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8309</v>
      </c>
      <c r="R151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8309</v>
      </c>
      <c r="R152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8309</v>
      </c>
      <c r="R153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8309</v>
      </c>
      <c r="R154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8309</v>
      </c>
      <c r="R155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8309</v>
      </c>
      <c r="R156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8309</v>
      </c>
      <c r="R157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8309</v>
      </c>
      <c r="R15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8309</v>
      </c>
      <c r="R159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8309</v>
      </c>
      <c r="R160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8309</v>
      </c>
      <c r="R161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8309</v>
      </c>
      <c r="R162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8309</v>
      </c>
      <c r="R163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8309</v>
      </c>
      <c r="R164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8309</v>
      </c>
      <c r="R165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8309</v>
      </c>
      <c r="R166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8309</v>
      </c>
      <c r="R167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8309</v>
      </c>
      <c r="R16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8309</v>
      </c>
      <c r="R169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8309</v>
      </c>
      <c r="R170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8309</v>
      </c>
      <c r="R171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8309</v>
      </c>
      <c r="R172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8309</v>
      </c>
      <c r="R173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8309</v>
      </c>
      <c r="R174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8309</v>
      </c>
      <c r="R175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8309</v>
      </c>
      <c r="R176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8309</v>
      </c>
      <c r="R177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8309</v>
      </c>
      <c r="R17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8309</v>
      </c>
      <c r="R179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8309</v>
      </c>
      <c r="R180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8309</v>
      </c>
      <c r="R181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8309</v>
      </c>
      <c r="R182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8309</v>
      </c>
      <c r="R183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8309</v>
      </c>
      <c r="R184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8309</v>
      </c>
      <c r="R185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8309</v>
      </c>
      <c r="R186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8309</v>
      </c>
      <c r="R187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8309</v>
      </c>
      <c r="R18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8309</v>
      </c>
      <c r="R189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8309</v>
      </c>
      <c r="R190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8309</v>
      </c>
      <c r="R191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8309</v>
      </c>
      <c r="R192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8309</v>
      </c>
      <c r="R193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8309</v>
      </c>
      <c r="R194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8309</v>
      </c>
      <c r="R195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8309</v>
      </c>
      <c r="R196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8309</v>
      </c>
      <c r="R197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8309</v>
      </c>
      <c r="R19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8309</v>
      </c>
      <c r="R199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8309</v>
      </c>
      <c r="R200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8309</v>
      </c>
      <c r="R201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8309</v>
      </c>
      <c r="R202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8309</v>
      </c>
      <c r="R203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8309</v>
      </c>
      <c r="R204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8309</v>
      </c>
      <c r="R205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8309</v>
      </c>
      <c r="R206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8309</v>
      </c>
      <c r="R207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8309</v>
      </c>
      <c r="R20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8309</v>
      </c>
      <c r="R209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8309</v>
      </c>
      <c r="R210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8309</v>
      </c>
      <c r="R211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8309</v>
      </c>
      <c r="R212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8309</v>
      </c>
      <c r="R213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8309</v>
      </c>
      <c r="R214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8309</v>
      </c>
      <c r="R215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8309</v>
      </c>
      <c r="R216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8309</v>
      </c>
      <c r="R217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8309</v>
      </c>
      <c r="R21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8309</v>
      </c>
      <c r="R219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8309</v>
      </c>
      <c r="R220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8309</v>
      </c>
      <c r="R221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8309</v>
      </c>
      <c r="R222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8309</v>
      </c>
      <c r="R223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8309</v>
      </c>
      <c r="R224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8309</v>
      </c>
      <c r="R225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8309</v>
      </c>
      <c r="R226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8309</v>
      </c>
      <c r="R227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8309</v>
      </c>
      <c r="R22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8309</v>
      </c>
      <c r="R229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8309</v>
      </c>
      <c r="R230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8309</v>
      </c>
      <c r="R231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8309</v>
      </c>
      <c r="R232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8309</v>
      </c>
      <c r="R233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8309</v>
      </c>
      <c r="R234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8309</v>
      </c>
      <c r="R235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8309</v>
      </c>
      <c r="R236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8309</v>
      </c>
      <c r="R237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8309</v>
      </c>
      <c r="R238" t="s">
        <v>8313</v>
      </c>
      <c r="S238" s="14">
        <f t="shared" si="14"/>
        <v>42321.08447916666</v>
      </c>
      <c r="T238" s="14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8309</v>
      </c>
      <c r="R239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8309</v>
      </c>
      <c r="R240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8309</v>
      </c>
      <c r="R241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8309</v>
      </c>
      <c r="R242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8309</v>
      </c>
      <c r="R243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8309</v>
      </c>
      <c r="R244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8309</v>
      </c>
      <c r="R245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8309</v>
      </c>
      <c r="R246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8309</v>
      </c>
      <c r="R247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8309</v>
      </c>
      <c r="R24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8309</v>
      </c>
      <c r="R249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8309</v>
      </c>
      <c r="R250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8309</v>
      </c>
      <c r="R251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8309</v>
      </c>
      <c r="R252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8309</v>
      </c>
      <c r="R253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8309</v>
      </c>
      <c r="R254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8309</v>
      </c>
      <c r="R255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8309</v>
      </c>
      <c r="R256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8309</v>
      </c>
      <c r="R257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8309</v>
      </c>
      <c r="R25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8309</v>
      </c>
      <c r="R259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8309</v>
      </c>
      <c r="R260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8309</v>
      </c>
      <c r="R261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8309</v>
      </c>
      <c r="R262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8309</v>
      </c>
      <c r="R263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8309</v>
      </c>
      <c r="R264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8309</v>
      </c>
      <c r="R265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8309</v>
      </c>
      <c r="R266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8309</v>
      </c>
      <c r="R267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8309</v>
      </c>
      <c r="R26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8309</v>
      </c>
      <c r="R269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8309</v>
      </c>
      <c r="R270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8309</v>
      </c>
      <c r="R271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8309</v>
      </c>
      <c r="R272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8309</v>
      </c>
      <c r="R273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8309</v>
      </c>
      <c r="R274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8309</v>
      </c>
      <c r="R275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8309</v>
      </c>
      <c r="R276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8309</v>
      </c>
      <c r="R277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8309</v>
      </c>
      <c r="R27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8309</v>
      </c>
      <c r="R279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8309</v>
      </c>
      <c r="R280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8309</v>
      </c>
      <c r="R281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8309</v>
      </c>
      <c r="R282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8309</v>
      </c>
      <c r="R283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8309</v>
      </c>
      <c r="R284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8309</v>
      </c>
      <c r="R285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8309</v>
      </c>
      <c r="R286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8309</v>
      </c>
      <c r="R287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8309</v>
      </c>
      <c r="R28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8309</v>
      </c>
      <c r="R289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8309</v>
      </c>
      <c r="R290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8309</v>
      </c>
      <c r="R291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8309</v>
      </c>
      <c r="R292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8309</v>
      </c>
      <c r="R293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8309</v>
      </c>
      <c r="R294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8309</v>
      </c>
      <c r="R295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8309</v>
      </c>
      <c r="R296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8309</v>
      </c>
      <c r="R297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8309</v>
      </c>
      <c r="R29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8309</v>
      </c>
      <c r="R299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8309</v>
      </c>
      <c r="R300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8309</v>
      </c>
      <c r="R301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8309</v>
      </c>
      <c r="R302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8309</v>
      </c>
      <c r="R303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8309</v>
      </c>
      <c r="R304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8309</v>
      </c>
      <c r="R305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8309</v>
      </c>
      <c r="R306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8309</v>
      </c>
      <c r="R307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8309</v>
      </c>
      <c r="R30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8309</v>
      </c>
      <c r="R309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8309</v>
      </c>
      <c r="R310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8309</v>
      </c>
      <c r="R311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8309</v>
      </c>
      <c r="R312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8309</v>
      </c>
      <c r="R313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8309</v>
      </c>
      <c r="R314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8309</v>
      </c>
      <c r="R315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8309</v>
      </c>
      <c r="R316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8309</v>
      </c>
      <c r="R317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8309</v>
      </c>
      <c r="R31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8309</v>
      </c>
      <c r="R319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8309</v>
      </c>
      <c r="R320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8309</v>
      </c>
      <c r="R321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8309</v>
      </c>
      <c r="R322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8309</v>
      </c>
      <c r="R323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8309</v>
      </c>
      <c r="R324" t="s">
        <v>8314</v>
      </c>
      <c r="S324" s="14">
        <f t="shared" si="22"/>
        <v>42473.57</v>
      </c>
      <c r="T324" s="14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8309</v>
      </c>
      <c r="R325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8309</v>
      </c>
      <c r="R326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8309</v>
      </c>
      <c r="R327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8309</v>
      </c>
      <c r="R32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8309</v>
      </c>
      <c r="R329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8309</v>
      </c>
      <c r="R330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8309</v>
      </c>
      <c r="R331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8309</v>
      </c>
      <c r="R332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8309</v>
      </c>
      <c r="R333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8309</v>
      </c>
      <c r="R334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8309</v>
      </c>
      <c r="R335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8309</v>
      </c>
      <c r="R336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8309</v>
      </c>
      <c r="R337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8309</v>
      </c>
      <c r="R33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8309</v>
      </c>
      <c r="R339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8309</v>
      </c>
      <c r="R340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8309</v>
      </c>
      <c r="R341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8309</v>
      </c>
      <c r="R342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8309</v>
      </c>
      <c r="R343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8309</v>
      </c>
      <c r="R344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8309</v>
      </c>
      <c r="R345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8309</v>
      </c>
      <c r="R346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8309</v>
      </c>
      <c r="R347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8309</v>
      </c>
      <c r="R34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8309</v>
      </c>
      <c r="R349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8309</v>
      </c>
      <c r="R350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8309</v>
      </c>
      <c r="R351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8309</v>
      </c>
      <c r="R352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8309</v>
      </c>
      <c r="R353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8309</v>
      </c>
      <c r="R354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8309</v>
      </c>
      <c r="R355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8309</v>
      </c>
      <c r="R356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8309</v>
      </c>
      <c r="R357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8309</v>
      </c>
      <c r="R35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8309</v>
      </c>
      <c r="R359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8309</v>
      </c>
      <c r="R360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8309</v>
      </c>
      <c r="R361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8309</v>
      </c>
      <c r="R362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8309</v>
      </c>
      <c r="R363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8309</v>
      </c>
      <c r="R364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8309</v>
      </c>
      <c r="R365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8309</v>
      </c>
      <c r="R366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8309</v>
      </c>
      <c r="R367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8309</v>
      </c>
      <c r="R36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8309</v>
      </c>
      <c r="R369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8309</v>
      </c>
      <c r="R370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8309</v>
      </c>
      <c r="R371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8309</v>
      </c>
      <c r="R372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8309</v>
      </c>
      <c r="R373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8309</v>
      </c>
      <c r="R374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8309</v>
      </c>
      <c r="R375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8309</v>
      </c>
      <c r="R376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8309</v>
      </c>
      <c r="R377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8309</v>
      </c>
      <c r="R37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8309</v>
      </c>
      <c r="R379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8309</v>
      </c>
      <c r="R380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8309</v>
      </c>
      <c r="R381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8309</v>
      </c>
      <c r="R382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8309</v>
      </c>
      <c r="R383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8309</v>
      </c>
      <c r="R384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8309</v>
      </c>
      <c r="R385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8309</v>
      </c>
      <c r="R386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8309</v>
      </c>
      <c r="R387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8309</v>
      </c>
      <c r="R38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8309</v>
      </c>
      <c r="R389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8309</v>
      </c>
      <c r="R390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8309</v>
      </c>
      <c r="R391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8309</v>
      </c>
      <c r="R392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8309</v>
      </c>
      <c r="R393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8309</v>
      </c>
      <c r="R394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8309</v>
      </c>
      <c r="R395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8309</v>
      </c>
      <c r="R396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8309</v>
      </c>
      <c r="R397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8309</v>
      </c>
      <c r="R39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8309</v>
      </c>
      <c r="R399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8309</v>
      </c>
      <c r="R400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8309</v>
      </c>
      <c r="R401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8309</v>
      </c>
      <c r="R402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8309</v>
      </c>
      <c r="R403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8309</v>
      </c>
      <c r="R404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8309</v>
      </c>
      <c r="R405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8309</v>
      </c>
      <c r="R406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8309</v>
      </c>
      <c r="R407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8309</v>
      </c>
      <c r="R40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8309</v>
      </c>
      <c r="R409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8309</v>
      </c>
      <c r="R410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8309</v>
      </c>
      <c r="R411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8309</v>
      </c>
      <c r="R412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8309</v>
      </c>
      <c r="R413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8309</v>
      </c>
      <c r="R414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8309</v>
      </c>
      <c r="R415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8309</v>
      </c>
      <c r="R416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8309</v>
      </c>
      <c r="R417" t="s">
        <v>8314</v>
      </c>
      <c r="S417" s="14">
        <f t="shared" si="26"/>
        <v>41904.851875</v>
      </c>
      <c r="T417" s="14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8309</v>
      </c>
      <c r="R41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8309</v>
      </c>
      <c r="R419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8309</v>
      </c>
      <c r="R420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8309</v>
      </c>
      <c r="R421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8309</v>
      </c>
      <c r="R422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8309</v>
      </c>
      <c r="R423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8309</v>
      </c>
      <c r="R424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8309</v>
      </c>
      <c r="R425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8309</v>
      </c>
      <c r="R426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8309</v>
      </c>
      <c r="R427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8309</v>
      </c>
      <c r="R42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8309</v>
      </c>
      <c r="R429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8309</v>
      </c>
      <c r="R430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8309</v>
      </c>
      <c r="R431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8309</v>
      </c>
      <c r="R432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8309</v>
      </c>
      <c r="R433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8309</v>
      </c>
      <c r="R434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8309</v>
      </c>
      <c r="R435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8309</v>
      </c>
      <c r="R436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8309</v>
      </c>
      <c r="R437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8309</v>
      </c>
      <c r="R43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8309</v>
      </c>
      <c r="R439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8309</v>
      </c>
      <c r="R440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8309</v>
      </c>
      <c r="R441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8309</v>
      </c>
      <c r="R442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8309</v>
      </c>
      <c r="R443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8309</v>
      </c>
      <c r="R444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8309</v>
      </c>
      <c r="R445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8309</v>
      </c>
      <c r="R446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8309</v>
      </c>
      <c r="R447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8309</v>
      </c>
      <c r="R44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8309</v>
      </c>
      <c r="R449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8309</v>
      </c>
      <c r="R450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8309</v>
      </c>
      <c r="R451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8309</v>
      </c>
      <c r="R452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8309</v>
      </c>
      <c r="R453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8309</v>
      </c>
      <c r="R454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8309</v>
      </c>
      <c r="R455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8309</v>
      </c>
      <c r="R456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8309</v>
      </c>
      <c r="R457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8309</v>
      </c>
      <c r="R45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8309</v>
      </c>
      <c r="R459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8309</v>
      </c>
      <c r="R460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8309</v>
      </c>
      <c r="R461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8309</v>
      </c>
      <c r="R462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8309</v>
      </c>
      <c r="R463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8309</v>
      </c>
      <c r="R464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8309</v>
      </c>
      <c r="R465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8309</v>
      </c>
      <c r="R466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8309</v>
      </c>
      <c r="R467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8309</v>
      </c>
      <c r="R46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8309</v>
      </c>
      <c r="R469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8309</v>
      </c>
      <c r="R470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8309</v>
      </c>
      <c r="R471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8309</v>
      </c>
      <c r="R472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8309</v>
      </c>
      <c r="R473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8309</v>
      </c>
      <c r="R474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8309</v>
      </c>
      <c r="R475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8309</v>
      </c>
      <c r="R476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8309</v>
      </c>
      <c r="R477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8309</v>
      </c>
      <c r="R47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8309</v>
      </c>
      <c r="R479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8309</v>
      </c>
      <c r="R480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8309</v>
      </c>
      <c r="R481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8309</v>
      </c>
      <c r="R482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8309</v>
      </c>
      <c r="R483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8309</v>
      </c>
      <c r="R484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8309</v>
      </c>
      <c r="R485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8309</v>
      </c>
      <c r="R486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8309</v>
      </c>
      <c r="R487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8309</v>
      </c>
      <c r="R48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8309</v>
      </c>
      <c r="R489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8309</v>
      </c>
      <c r="R490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8309</v>
      </c>
      <c r="R491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8309</v>
      </c>
      <c r="R492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8309</v>
      </c>
      <c r="R493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8309</v>
      </c>
      <c r="R494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8309</v>
      </c>
      <c r="R495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8309</v>
      </c>
      <c r="R496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8309</v>
      </c>
      <c r="R497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8309</v>
      </c>
      <c r="R49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8309</v>
      </c>
      <c r="R499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8309</v>
      </c>
      <c r="R500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8309</v>
      </c>
      <c r="R501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8309</v>
      </c>
      <c r="R502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8309</v>
      </c>
      <c r="R503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8309</v>
      </c>
      <c r="R504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8309</v>
      </c>
      <c r="R505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8309</v>
      </c>
      <c r="R506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8309</v>
      </c>
      <c r="R507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8309</v>
      </c>
      <c r="R50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8309</v>
      </c>
      <c r="R509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8309</v>
      </c>
      <c r="R510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8309</v>
      </c>
      <c r="R511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8309</v>
      </c>
      <c r="R512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8309</v>
      </c>
      <c r="R513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8309</v>
      </c>
      <c r="R514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8309</v>
      </c>
      <c r="R515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8309</v>
      </c>
      <c r="R516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8309</v>
      </c>
      <c r="R517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8309</v>
      </c>
      <c r="R51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8309</v>
      </c>
      <c r="R519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8309</v>
      </c>
      <c r="R520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8309</v>
      </c>
      <c r="R521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8316</v>
      </c>
      <c r="R522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8316</v>
      </c>
      <c r="R523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8316</v>
      </c>
      <c r="R524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8316</v>
      </c>
      <c r="R525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8316</v>
      </c>
      <c r="R526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8316</v>
      </c>
      <c r="R527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8316</v>
      </c>
      <c r="R52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8316</v>
      </c>
      <c r="R529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8316</v>
      </c>
      <c r="R530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8316</v>
      </c>
      <c r="R531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8316</v>
      </c>
      <c r="R532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8316</v>
      </c>
      <c r="R533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8316</v>
      </c>
      <c r="R534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8316</v>
      </c>
      <c r="R535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8316</v>
      </c>
      <c r="R536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8316</v>
      </c>
      <c r="R537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8316</v>
      </c>
      <c r="R53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8316</v>
      </c>
      <c r="R539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8316</v>
      </c>
      <c r="R540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8316</v>
      </c>
      <c r="R541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8318</v>
      </c>
      <c r="R542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8318</v>
      </c>
      <c r="R543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8318</v>
      </c>
      <c r="R544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8318</v>
      </c>
      <c r="R545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8318</v>
      </c>
      <c r="R546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8318</v>
      </c>
      <c r="R547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8318</v>
      </c>
      <c r="R54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8318</v>
      </c>
      <c r="R549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8318</v>
      </c>
      <c r="R550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8318</v>
      </c>
      <c r="R551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8318</v>
      </c>
      <c r="R552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8318</v>
      </c>
      <c r="R553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8318</v>
      </c>
      <c r="R554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8318</v>
      </c>
      <c r="R555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8318</v>
      </c>
      <c r="R556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8318</v>
      </c>
      <c r="R557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8318</v>
      </c>
      <c r="R55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8318</v>
      </c>
      <c r="R559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8318</v>
      </c>
      <c r="R560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8318</v>
      </c>
      <c r="R561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8318</v>
      </c>
      <c r="R562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8318</v>
      </c>
      <c r="R563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8318</v>
      </c>
      <c r="R564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8318</v>
      </c>
      <c r="R565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8318</v>
      </c>
      <c r="R566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8318</v>
      </c>
      <c r="R567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8318</v>
      </c>
      <c r="R56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8318</v>
      </c>
      <c r="R569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8318</v>
      </c>
      <c r="R570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8318</v>
      </c>
      <c r="R571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8318</v>
      </c>
      <c r="R572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8318</v>
      </c>
      <c r="R573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8318</v>
      </c>
      <c r="R574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8318</v>
      </c>
      <c r="R575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8318</v>
      </c>
      <c r="R576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8318</v>
      </c>
      <c r="R577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8318</v>
      </c>
      <c r="R57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8318</v>
      </c>
      <c r="R579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8318</v>
      </c>
      <c r="R580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8318</v>
      </c>
      <c r="R581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8318</v>
      </c>
      <c r="R582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8318</v>
      </c>
      <c r="R583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8318</v>
      </c>
      <c r="R584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8318</v>
      </c>
      <c r="R585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8318</v>
      </c>
      <c r="R586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8318</v>
      </c>
      <c r="R587" t="s">
        <v>8319</v>
      </c>
      <c r="S587" s="14">
        <f t="shared" si="38"/>
        <v>42283.3909375</v>
      </c>
      <c r="T587" s="14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8318</v>
      </c>
      <c r="R58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8318</v>
      </c>
      <c r="R589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8318</v>
      </c>
      <c r="R590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8318</v>
      </c>
      <c r="R591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8318</v>
      </c>
      <c r="R592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8318</v>
      </c>
      <c r="R593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8318</v>
      </c>
      <c r="R594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8318</v>
      </c>
      <c r="R595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8318</v>
      </c>
      <c r="R596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8318</v>
      </c>
      <c r="R597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8318</v>
      </c>
      <c r="R59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8318</v>
      </c>
      <c r="R599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8318</v>
      </c>
      <c r="R600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8318</v>
      </c>
      <c r="R601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8318</v>
      </c>
      <c r="R602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8318</v>
      </c>
      <c r="R603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8318</v>
      </c>
      <c r="R604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8318</v>
      </c>
      <c r="R605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8318</v>
      </c>
      <c r="R606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8318</v>
      </c>
      <c r="R607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8318</v>
      </c>
      <c r="R60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8318</v>
      </c>
      <c r="R609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8318</v>
      </c>
      <c r="R610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8318</v>
      </c>
      <c r="R611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8318</v>
      </c>
      <c r="R612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8318</v>
      </c>
      <c r="R613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8318</v>
      </c>
      <c r="R614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8318</v>
      </c>
      <c r="R615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8318</v>
      </c>
      <c r="R616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8318</v>
      </c>
      <c r="R617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8318</v>
      </c>
      <c r="R61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8318</v>
      </c>
      <c r="R619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8318</v>
      </c>
      <c r="R620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8318</v>
      </c>
      <c r="R621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8318</v>
      </c>
      <c r="R622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8318</v>
      </c>
      <c r="R623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8318</v>
      </c>
      <c r="R624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8318</v>
      </c>
      <c r="R625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8318</v>
      </c>
      <c r="R626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8318</v>
      </c>
      <c r="R627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8318</v>
      </c>
      <c r="R62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8318</v>
      </c>
      <c r="R629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8318</v>
      </c>
      <c r="R630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8318</v>
      </c>
      <c r="R631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8318</v>
      </c>
      <c r="R632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8318</v>
      </c>
      <c r="R633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8318</v>
      </c>
      <c r="R634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8318</v>
      </c>
      <c r="R635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8318</v>
      </c>
      <c r="R636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8318</v>
      </c>
      <c r="R637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8318</v>
      </c>
      <c r="R63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8318</v>
      </c>
      <c r="R639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8318</v>
      </c>
      <c r="R640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8318</v>
      </c>
      <c r="R641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8318</v>
      </c>
      <c r="R642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8318</v>
      </c>
      <c r="R643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8318</v>
      </c>
      <c r="R644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8318</v>
      </c>
      <c r="R645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8318</v>
      </c>
      <c r="R646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8318</v>
      </c>
      <c r="R647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8318</v>
      </c>
      <c r="R64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8318</v>
      </c>
      <c r="R649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8318</v>
      </c>
      <c r="R650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8318</v>
      </c>
      <c r="R651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8318</v>
      </c>
      <c r="R652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8318</v>
      </c>
      <c r="R653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8318</v>
      </c>
      <c r="R654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8318</v>
      </c>
      <c r="R655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8318</v>
      </c>
      <c r="R656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8318</v>
      </c>
      <c r="R657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8318</v>
      </c>
      <c r="R65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8318</v>
      </c>
      <c r="R659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8318</v>
      </c>
      <c r="R660" t="s">
        <v>8320</v>
      </c>
      <c r="S660" s="14">
        <f t="shared" si="42"/>
        <v>42179.160752314812</v>
      </c>
      <c r="T660" s="14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8318</v>
      </c>
      <c r="R661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8318</v>
      </c>
      <c r="R662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8318</v>
      </c>
      <c r="R663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8318</v>
      </c>
      <c r="R664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8318</v>
      </c>
      <c r="R665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8318</v>
      </c>
      <c r="R666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8318</v>
      </c>
      <c r="R667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8318</v>
      </c>
      <c r="R66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8318</v>
      </c>
      <c r="R669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8318</v>
      </c>
      <c r="R670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8318</v>
      </c>
      <c r="R671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8318</v>
      </c>
      <c r="R672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8318</v>
      </c>
      <c r="R673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8318</v>
      </c>
      <c r="R674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8318</v>
      </c>
      <c r="R675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8318</v>
      </c>
      <c r="R676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8318</v>
      </c>
      <c r="R677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8318</v>
      </c>
      <c r="R67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8318</v>
      </c>
      <c r="R679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8318</v>
      </c>
      <c r="R680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8318</v>
      </c>
      <c r="R681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8318</v>
      </c>
      <c r="R682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8318</v>
      </c>
      <c r="R683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8318</v>
      </c>
      <c r="R684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8318</v>
      </c>
      <c r="R685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8318</v>
      </c>
      <c r="R686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8318</v>
      </c>
      <c r="R687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8318</v>
      </c>
      <c r="R68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8318</v>
      </c>
      <c r="R689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8318</v>
      </c>
      <c r="R690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8318</v>
      </c>
      <c r="R691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8318</v>
      </c>
      <c r="R692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8318</v>
      </c>
      <c r="R693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8318</v>
      </c>
      <c r="R694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8318</v>
      </c>
      <c r="R695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8318</v>
      </c>
      <c r="R696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8318</v>
      </c>
      <c r="R697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8318</v>
      </c>
      <c r="R69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8318</v>
      </c>
      <c r="R699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8318</v>
      </c>
      <c r="R700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8318</v>
      </c>
      <c r="R701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8318</v>
      </c>
      <c r="R702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8318</v>
      </c>
      <c r="R703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8318</v>
      </c>
      <c r="R704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8318</v>
      </c>
      <c r="R705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8318</v>
      </c>
      <c r="R706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8318</v>
      </c>
      <c r="R707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8318</v>
      </c>
      <c r="R70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8318</v>
      </c>
      <c r="R709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8318</v>
      </c>
      <c r="R710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8318</v>
      </c>
      <c r="R711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8318</v>
      </c>
      <c r="R712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8318</v>
      </c>
      <c r="R713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8318</v>
      </c>
      <c r="R714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8318</v>
      </c>
      <c r="R715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8318</v>
      </c>
      <c r="R716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8318</v>
      </c>
      <c r="R717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8318</v>
      </c>
      <c r="R71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8318</v>
      </c>
      <c r="R719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8318</v>
      </c>
      <c r="R720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8318</v>
      </c>
      <c r="R721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8321</v>
      </c>
      <c r="R722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8321</v>
      </c>
      <c r="R723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8321</v>
      </c>
      <c r="R724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8321</v>
      </c>
      <c r="R725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8321</v>
      </c>
      <c r="R726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8321</v>
      </c>
      <c r="R727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8321</v>
      </c>
      <c r="R72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8321</v>
      </c>
      <c r="R729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8321</v>
      </c>
      <c r="R730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8321</v>
      </c>
      <c r="R731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8321</v>
      </c>
      <c r="R732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8321</v>
      </c>
      <c r="R733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8321</v>
      </c>
      <c r="R734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8321</v>
      </c>
      <c r="R735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8321</v>
      </c>
      <c r="R736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8321</v>
      </c>
      <c r="R737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8321</v>
      </c>
      <c r="R73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8321</v>
      </c>
      <c r="R739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8321</v>
      </c>
      <c r="R740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8321</v>
      </c>
      <c r="R741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8321</v>
      </c>
      <c r="R742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8321</v>
      </c>
      <c r="R743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8321</v>
      </c>
      <c r="R744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8321</v>
      </c>
      <c r="R745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8321</v>
      </c>
      <c r="R746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8321</v>
      </c>
      <c r="R747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8321</v>
      </c>
      <c r="R74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8321</v>
      </c>
      <c r="R749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8321</v>
      </c>
      <c r="R750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8321</v>
      </c>
      <c r="R751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8321</v>
      </c>
      <c r="R752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8321</v>
      </c>
      <c r="R753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8321</v>
      </c>
      <c r="R754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8321</v>
      </c>
      <c r="R755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8321</v>
      </c>
      <c r="R756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8321</v>
      </c>
      <c r="R757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8321</v>
      </c>
      <c r="R75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8321</v>
      </c>
      <c r="R759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8321</v>
      </c>
      <c r="R760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8321</v>
      </c>
      <c r="R761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8321</v>
      </c>
      <c r="R762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8321</v>
      </c>
      <c r="R763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8321</v>
      </c>
      <c r="R764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8321</v>
      </c>
      <c r="R765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8321</v>
      </c>
      <c r="R766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8321</v>
      </c>
      <c r="R767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8321</v>
      </c>
      <c r="R76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8321</v>
      </c>
      <c r="R769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8321</v>
      </c>
      <c r="R770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8321</v>
      </c>
      <c r="R771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8321</v>
      </c>
      <c r="R772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8321</v>
      </c>
      <c r="R773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8321</v>
      </c>
      <c r="R774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8321</v>
      </c>
      <c r="R775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8321</v>
      </c>
      <c r="R776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8321</v>
      </c>
      <c r="R777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8321</v>
      </c>
      <c r="R77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8321</v>
      </c>
      <c r="R779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8321</v>
      </c>
      <c r="R780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8321</v>
      </c>
      <c r="R781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8324</v>
      </c>
      <c r="R782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8324</v>
      </c>
      <c r="R783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8324</v>
      </c>
      <c r="R784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8324</v>
      </c>
      <c r="R785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8324</v>
      </c>
      <c r="R786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8324</v>
      </c>
      <c r="R787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8324</v>
      </c>
      <c r="R78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8324</v>
      </c>
      <c r="R789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8324</v>
      </c>
      <c r="R790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8324</v>
      </c>
      <c r="R791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8324</v>
      </c>
      <c r="R792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8324</v>
      </c>
      <c r="R793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8324</v>
      </c>
      <c r="R794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8324</v>
      </c>
      <c r="R795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8324</v>
      </c>
      <c r="R796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8324</v>
      </c>
      <c r="R797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8324</v>
      </c>
      <c r="R79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8324</v>
      </c>
      <c r="R799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8324</v>
      </c>
      <c r="R800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8324</v>
      </c>
      <c r="R801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8324</v>
      </c>
      <c r="R802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8324</v>
      </c>
      <c r="R803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8324</v>
      </c>
      <c r="R804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8324</v>
      </c>
      <c r="R805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8324</v>
      </c>
      <c r="R806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8324</v>
      </c>
      <c r="R807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8324</v>
      </c>
      <c r="R80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8324</v>
      </c>
      <c r="R809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8324</v>
      </c>
      <c r="R810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8324</v>
      </c>
      <c r="R811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8324</v>
      </c>
      <c r="R812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8324</v>
      </c>
      <c r="R813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8324</v>
      </c>
      <c r="R814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8324</v>
      </c>
      <c r="R815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8324</v>
      </c>
      <c r="R816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8324</v>
      </c>
      <c r="R817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8324</v>
      </c>
      <c r="R81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8324</v>
      </c>
      <c r="R819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8324</v>
      </c>
      <c r="R820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8324</v>
      </c>
      <c r="R821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8324</v>
      </c>
      <c r="R822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8324</v>
      </c>
      <c r="R823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8324</v>
      </c>
      <c r="R824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8324</v>
      </c>
      <c r="R825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8324</v>
      </c>
      <c r="R826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8324</v>
      </c>
      <c r="R827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8324</v>
      </c>
      <c r="R82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8324</v>
      </c>
      <c r="R829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8324</v>
      </c>
      <c r="R830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8324</v>
      </c>
      <c r="R831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8324</v>
      </c>
      <c r="R832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8324</v>
      </c>
      <c r="R833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8324</v>
      </c>
      <c r="R834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8324</v>
      </c>
      <c r="R835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8324</v>
      </c>
      <c r="R836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8324</v>
      </c>
      <c r="R837" t="s">
        <v>8325</v>
      </c>
      <c r="S837" s="14">
        <f t="shared" si="54"/>
        <v>41005.45784722222</v>
      </c>
      <c r="T837" s="14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8324</v>
      </c>
      <c r="R83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8324</v>
      </c>
      <c r="R839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8324</v>
      </c>
      <c r="R840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8324</v>
      </c>
      <c r="R841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8324</v>
      </c>
      <c r="R842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8324</v>
      </c>
      <c r="R843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8324</v>
      </c>
      <c r="R844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8324</v>
      </c>
      <c r="R846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8324</v>
      </c>
      <c r="R847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8324</v>
      </c>
      <c r="R84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8324</v>
      </c>
      <c r="R849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8324</v>
      </c>
      <c r="R850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8324</v>
      </c>
      <c r="R851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8324</v>
      </c>
      <c r="R852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8324</v>
      </c>
      <c r="R853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8324</v>
      </c>
      <c r="R854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8324</v>
      </c>
      <c r="R855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8324</v>
      </c>
      <c r="R856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8324</v>
      </c>
      <c r="R857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8324</v>
      </c>
      <c r="R85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8324</v>
      </c>
      <c r="R859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8324</v>
      </c>
      <c r="R860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8324</v>
      </c>
      <c r="R861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8324</v>
      </c>
      <c r="R862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8324</v>
      </c>
      <c r="R863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8324</v>
      </c>
      <c r="R864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8324</v>
      </c>
      <c r="R865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8324</v>
      </c>
      <c r="R866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8324</v>
      </c>
      <c r="R867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8324</v>
      </c>
      <c r="R86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8324</v>
      </c>
      <c r="R869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8324</v>
      </c>
      <c r="R870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8324</v>
      </c>
      <c r="R871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8324</v>
      </c>
      <c r="R872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8324</v>
      </c>
      <c r="R873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8324</v>
      </c>
      <c r="R874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8324</v>
      </c>
      <c r="R875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8324</v>
      </c>
      <c r="R876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8324</v>
      </c>
      <c r="R877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8324</v>
      </c>
      <c r="R87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8324</v>
      </c>
      <c r="R879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8324</v>
      </c>
      <c r="R880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8324</v>
      </c>
      <c r="R881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8324</v>
      </c>
      <c r="R882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8324</v>
      </c>
      <c r="R883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8324</v>
      </c>
      <c r="R884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8324</v>
      </c>
      <c r="R885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8324</v>
      </c>
      <c r="R886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8324</v>
      </c>
      <c r="R887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8324</v>
      </c>
      <c r="R88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8324</v>
      </c>
      <c r="R889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8324</v>
      </c>
      <c r="R890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8324</v>
      </c>
      <c r="R891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8324</v>
      </c>
      <c r="R892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8324</v>
      </c>
      <c r="R893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8324</v>
      </c>
      <c r="R894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8324</v>
      </c>
      <c r="R895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8324</v>
      </c>
      <c r="R896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8324</v>
      </c>
      <c r="R897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8324</v>
      </c>
      <c r="R89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8324</v>
      </c>
      <c r="R899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8324</v>
      </c>
      <c r="R900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8324</v>
      </c>
      <c r="R901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8324</v>
      </c>
      <c r="R902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8324</v>
      </c>
      <c r="R903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8324</v>
      </c>
      <c r="R904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8324</v>
      </c>
      <c r="R905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8324</v>
      </c>
      <c r="R906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8324</v>
      </c>
      <c r="R907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8324</v>
      </c>
      <c r="R90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8324</v>
      </c>
      <c r="R909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8324</v>
      </c>
      <c r="R910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8324</v>
      </c>
      <c r="R911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8324</v>
      </c>
      <c r="R912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8324</v>
      </c>
      <c r="R913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8324</v>
      </c>
      <c r="R914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8324</v>
      </c>
      <c r="R915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8324</v>
      </c>
      <c r="R916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8324</v>
      </c>
      <c r="R917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8324</v>
      </c>
      <c r="R91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8324</v>
      </c>
      <c r="R919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8324</v>
      </c>
      <c r="R920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8324</v>
      </c>
      <c r="R921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8324</v>
      </c>
      <c r="R922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8324</v>
      </c>
      <c r="R923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8324</v>
      </c>
      <c r="R924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8324</v>
      </c>
      <c r="R925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8324</v>
      </c>
      <c r="R926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8324</v>
      </c>
      <c r="R927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8324</v>
      </c>
      <c r="R92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8324</v>
      </c>
      <c r="R929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8324</v>
      </c>
      <c r="R930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8324</v>
      </c>
      <c r="R931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8324</v>
      </c>
      <c r="R932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8324</v>
      </c>
      <c r="R933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8324</v>
      </c>
      <c r="R934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8324</v>
      </c>
      <c r="R935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8324</v>
      </c>
      <c r="R936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8324</v>
      </c>
      <c r="R937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8324</v>
      </c>
      <c r="R93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8324</v>
      </c>
      <c r="R939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8324</v>
      </c>
      <c r="R940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8324</v>
      </c>
      <c r="R941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8318</v>
      </c>
      <c r="R942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8318</v>
      </c>
      <c r="R943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8318</v>
      </c>
      <c r="R944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8318</v>
      </c>
      <c r="R945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8318</v>
      </c>
      <c r="R946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8318</v>
      </c>
      <c r="R947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8318</v>
      </c>
      <c r="R94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8318</v>
      </c>
      <c r="R949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8318</v>
      </c>
      <c r="R950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8318</v>
      </c>
      <c r="R951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8318</v>
      </c>
      <c r="R952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8318</v>
      </c>
      <c r="R953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8318</v>
      </c>
      <c r="R954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8318</v>
      </c>
      <c r="R955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8318</v>
      </c>
      <c r="R956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8318</v>
      </c>
      <c r="R957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8318</v>
      </c>
      <c r="R95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8318</v>
      </c>
      <c r="R959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8318</v>
      </c>
      <c r="R960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8318</v>
      </c>
      <c r="R961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8318</v>
      </c>
      <c r="R962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8318</v>
      </c>
      <c r="R963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8318</v>
      </c>
      <c r="R964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8318</v>
      </c>
      <c r="R965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8318</v>
      </c>
      <c r="R966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8318</v>
      </c>
      <c r="R967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8318</v>
      </c>
      <c r="R96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8318</v>
      </c>
      <c r="R969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8318</v>
      </c>
      <c r="R970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8318</v>
      </c>
      <c r="R971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8318</v>
      </c>
      <c r="R972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8318</v>
      </c>
      <c r="R973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8318</v>
      </c>
      <c r="R974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8318</v>
      </c>
      <c r="R975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8318</v>
      </c>
      <c r="R976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8318</v>
      </c>
      <c r="R977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8318</v>
      </c>
      <c r="R97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8318</v>
      </c>
      <c r="R979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8318</v>
      </c>
      <c r="R980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8318</v>
      </c>
      <c r="R981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8318</v>
      </c>
      <c r="R982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8318</v>
      </c>
      <c r="R983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8318</v>
      </c>
      <c r="R984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8318</v>
      </c>
      <c r="R985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8318</v>
      </c>
      <c r="R986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8318</v>
      </c>
      <c r="R987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8318</v>
      </c>
      <c r="R98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8318</v>
      </c>
      <c r="R989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8318</v>
      </c>
      <c r="R990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8318</v>
      </c>
      <c r="R991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8318</v>
      </c>
      <c r="R992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8318</v>
      </c>
      <c r="R993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8318</v>
      </c>
      <c r="R994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8318</v>
      </c>
      <c r="R995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8318</v>
      </c>
      <c r="R996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8318</v>
      </c>
      <c r="R997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8318</v>
      </c>
      <c r="R99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8318</v>
      </c>
      <c r="R999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8318</v>
      </c>
      <c r="R1000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8318</v>
      </c>
      <c r="R1001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8318</v>
      </c>
      <c r="R1002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8318</v>
      </c>
      <c r="R1003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8318</v>
      </c>
      <c r="R1004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8318</v>
      </c>
      <c r="R1005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8318</v>
      </c>
      <c r="R1006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8318</v>
      </c>
      <c r="R1007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8318</v>
      </c>
      <c r="R100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8318</v>
      </c>
      <c r="R1009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8318</v>
      </c>
      <c r="R1010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8318</v>
      </c>
      <c r="R1011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8318</v>
      </c>
      <c r="R1012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8318</v>
      </c>
      <c r="R1013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8318</v>
      </c>
      <c r="R1014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8318</v>
      </c>
      <c r="R1015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8318</v>
      </c>
      <c r="R1016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8318</v>
      </c>
      <c r="R1017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8318</v>
      </c>
      <c r="R101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8318</v>
      </c>
      <c r="R1019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8318</v>
      </c>
      <c r="R1020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8318</v>
      </c>
      <c r="R1021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8324</v>
      </c>
      <c r="R1022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8324</v>
      </c>
      <c r="R1023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8324</v>
      </c>
      <c r="R1024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8324</v>
      </c>
      <c r="R1025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8324</v>
      </c>
      <c r="R1026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8324</v>
      </c>
      <c r="R1027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8324</v>
      </c>
      <c r="R102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8324</v>
      </c>
      <c r="R1029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8324</v>
      </c>
      <c r="R1030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8324</v>
      </c>
      <c r="R1031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8324</v>
      </c>
      <c r="R1032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8324</v>
      </c>
      <c r="R1033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8324</v>
      </c>
      <c r="R1034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8324</v>
      </c>
      <c r="R1035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8324</v>
      </c>
      <c r="R1036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8324</v>
      </c>
      <c r="R1037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8324</v>
      </c>
      <c r="R103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8324</v>
      </c>
      <c r="R1039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8324</v>
      </c>
      <c r="R1040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8324</v>
      </c>
      <c r="R1041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8330</v>
      </c>
      <c r="R1042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8330</v>
      </c>
      <c r="R1043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8330</v>
      </c>
      <c r="R1044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8330</v>
      </c>
      <c r="R1045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8330</v>
      </c>
      <c r="R1046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8330</v>
      </c>
      <c r="R1047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8330</v>
      </c>
      <c r="R104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8330</v>
      </c>
      <c r="R1049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8330</v>
      </c>
      <c r="R1050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8330</v>
      </c>
      <c r="R1051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8330</v>
      </c>
      <c r="R1052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8330</v>
      </c>
      <c r="R1053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8330</v>
      </c>
      <c r="R1054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8330</v>
      </c>
      <c r="R1055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8330</v>
      </c>
      <c r="R1056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8330</v>
      </c>
      <c r="R1057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8330</v>
      </c>
      <c r="R105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8330</v>
      </c>
      <c r="R1059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8330</v>
      </c>
      <c r="R1060" t="s">
        <v>8331</v>
      </c>
      <c r="S1060" s="14">
        <f t="shared" si="66"/>
        <v>42047.900960648149</v>
      </c>
      <c r="T1060" s="14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8330</v>
      </c>
      <c r="R1061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8330</v>
      </c>
      <c r="R1062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8330</v>
      </c>
      <c r="R1063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8330</v>
      </c>
      <c r="R1064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8330</v>
      </c>
      <c r="R1065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8332</v>
      </c>
      <c r="R1066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8332</v>
      </c>
      <c r="R1067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8332</v>
      </c>
      <c r="R106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8332</v>
      </c>
      <c r="R1069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8332</v>
      </c>
      <c r="R1070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8332</v>
      </c>
      <c r="R1071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8332</v>
      </c>
      <c r="R1072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8332</v>
      </c>
      <c r="R1073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8332</v>
      </c>
      <c r="R1074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8332</v>
      </c>
      <c r="R1075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8332</v>
      </c>
      <c r="R1076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8332</v>
      </c>
      <c r="R1077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8332</v>
      </c>
      <c r="R107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8332</v>
      </c>
      <c r="R1079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8332</v>
      </c>
      <c r="R1080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8332</v>
      </c>
      <c r="R1081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8332</v>
      </c>
      <c r="R1082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8332</v>
      </c>
      <c r="R1083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8332</v>
      </c>
      <c r="R1084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8332</v>
      </c>
      <c r="R1085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8332</v>
      </c>
      <c r="R1086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8332</v>
      </c>
      <c r="R1087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8332</v>
      </c>
      <c r="R108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8332</v>
      </c>
      <c r="R1089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8332</v>
      </c>
      <c r="R1090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8332</v>
      </c>
      <c r="R1091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8332</v>
      </c>
      <c r="R1092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8332</v>
      </c>
      <c r="R1093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8332</v>
      </c>
      <c r="R1094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8332</v>
      </c>
      <c r="R1095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8332</v>
      </c>
      <c r="R1096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8332</v>
      </c>
      <c r="R1097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8332</v>
      </c>
      <c r="R109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8332</v>
      </c>
      <c r="R1099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8332</v>
      </c>
      <c r="R1100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8332</v>
      </c>
      <c r="R1101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8332</v>
      </c>
      <c r="R1102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8332</v>
      </c>
      <c r="R1103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8332</v>
      </c>
      <c r="R1104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8332</v>
      </c>
      <c r="R1105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8332</v>
      </c>
      <c r="R1106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8332</v>
      </c>
      <c r="R1107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8332</v>
      </c>
      <c r="R110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8332</v>
      </c>
      <c r="R1109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8332</v>
      </c>
      <c r="R1110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8332</v>
      </c>
      <c r="R1111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8332</v>
      </c>
      <c r="R1112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8332</v>
      </c>
      <c r="R1113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8332</v>
      </c>
      <c r="R1114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8332</v>
      </c>
      <c r="R1115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8332</v>
      </c>
      <c r="R1116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8332</v>
      </c>
      <c r="R1117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8332</v>
      </c>
      <c r="R111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8332</v>
      </c>
      <c r="R1119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8332</v>
      </c>
      <c r="R1120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8332</v>
      </c>
      <c r="R1121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8332</v>
      </c>
      <c r="R1122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8332</v>
      </c>
      <c r="R1123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8332</v>
      </c>
      <c r="R1124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8332</v>
      </c>
      <c r="R1125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8332</v>
      </c>
      <c r="R1126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8332</v>
      </c>
      <c r="R1127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8332</v>
      </c>
      <c r="R112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8332</v>
      </c>
      <c r="R1129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8332</v>
      </c>
      <c r="R1130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8332</v>
      </c>
      <c r="R1131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8332</v>
      </c>
      <c r="R1132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8332</v>
      </c>
      <c r="R1133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8332</v>
      </c>
      <c r="R1134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8332</v>
      </c>
      <c r="R1135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8332</v>
      </c>
      <c r="R1136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8332</v>
      </c>
      <c r="R1137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8332</v>
      </c>
      <c r="R113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8332</v>
      </c>
      <c r="R1139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8332</v>
      </c>
      <c r="R1140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8332</v>
      </c>
      <c r="R1141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8332</v>
      </c>
      <c r="R1142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8332</v>
      </c>
      <c r="R1143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8332</v>
      </c>
      <c r="R1144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8332</v>
      </c>
      <c r="R1145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8335</v>
      </c>
      <c r="R1146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8335</v>
      </c>
      <c r="R1147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8335</v>
      </c>
      <c r="R114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8335</v>
      </c>
      <c r="R1149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8335</v>
      </c>
      <c r="R1150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8335</v>
      </c>
      <c r="R1151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8335</v>
      </c>
      <c r="R1152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8335</v>
      </c>
      <c r="R1153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8335</v>
      </c>
      <c r="R1154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8335</v>
      </c>
      <c r="R1155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8335</v>
      </c>
      <c r="R1156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8335</v>
      </c>
      <c r="R1157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8335</v>
      </c>
      <c r="R115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8335</v>
      </c>
      <c r="R1159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8335</v>
      </c>
      <c r="R1160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8335</v>
      </c>
      <c r="R1161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8335</v>
      </c>
      <c r="R1162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8335</v>
      </c>
      <c r="R1163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8335</v>
      </c>
      <c r="R1164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8335</v>
      </c>
      <c r="R1165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8335</v>
      </c>
      <c r="R1166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8335</v>
      </c>
      <c r="R1167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8335</v>
      </c>
      <c r="R116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8335</v>
      </c>
      <c r="R1169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8335</v>
      </c>
      <c r="R1170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8335</v>
      </c>
      <c r="R1171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8335</v>
      </c>
      <c r="R1172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8335</v>
      </c>
      <c r="R1173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8335</v>
      </c>
      <c r="R1174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8335</v>
      </c>
      <c r="R1175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8335</v>
      </c>
      <c r="R1176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8335</v>
      </c>
      <c r="R1177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8335</v>
      </c>
      <c r="R117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8335</v>
      </c>
      <c r="R1179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8335</v>
      </c>
      <c r="R1180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8335</v>
      </c>
      <c r="R1181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8335</v>
      </c>
      <c r="R1182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8335</v>
      </c>
      <c r="R1183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8335</v>
      </c>
      <c r="R1184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8335</v>
      </c>
      <c r="R1185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8337</v>
      </c>
      <c r="R1186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8337</v>
      </c>
      <c r="R1187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8337</v>
      </c>
      <c r="R118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8337</v>
      </c>
      <c r="R1189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8337</v>
      </c>
      <c r="R1190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8337</v>
      </c>
      <c r="R1191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8337</v>
      </c>
      <c r="R1192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8337</v>
      </c>
      <c r="R1193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8337</v>
      </c>
      <c r="R1194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8337</v>
      </c>
      <c r="R1195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8337</v>
      </c>
      <c r="R1196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8337</v>
      </c>
      <c r="R1197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8337</v>
      </c>
      <c r="R119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8337</v>
      </c>
      <c r="R1199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8337</v>
      </c>
      <c r="R1200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8337</v>
      </c>
      <c r="R1201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8337</v>
      </c>
      <c r="R1202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8337</v>
      </c>
      <c r="R1203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8337</v>
      </c>
      <c r="R1204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8337</v>
      </c>
      <c r="R1205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8337</v>
      </c>
      <c r="R1206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8337</v>
      </c>
      <c r="R1207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8337</v>
      </c>
      <c r="R120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8337</v>
      </c>
      <c r="R1209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8337</v>
      </c>
      <c r="R1210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8337</v>
      </c>
      <c r="R1211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8337</v>
      </c>
      <c r="R1212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8337</v>
      </c>
      <c r="R1213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8337</v>
      </c>
      <c r="R1214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8337</v>
      </c>
      <c r="R1215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8337</v>
      </c>
      <c r="R1216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8337</v>
      </c>
      <c r="R1217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8337</v>
      </c>
      <c r="R121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8337</v>
      </c>
      <c r="R1219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8337</v>
      </c>
      <c r="R1220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8337</v>
      </c>
      <c r="R1221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8337</v>
      </c>
      <c r="R1222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8337</v>
      </c>
      <c r="R1223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8337</v>
      </c>
      <c r="R1224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8337</v>
      </c>
      <c r="R1225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8324</v>
      </c>
      <c r="R1226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8324</v>
      </c>
      <c r="R1227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8324</v>
      </c>
      <c r="R122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8324</v>
      </c>
      <c r="R1229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8324</v>
      </c>
      <c r="R1230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8324</v>
      </c>
      <c r="R1231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8324</v>
      </c>
      <c r="R1232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8324</v>
      </c>
      <c r="R1233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8324</v>
      </c>
      <c r="R1234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8324</v>
      </c>
      <c r="R1235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8324</v>
      </c>
      <c r="R1236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8324</v>
      </c>
      <c r="R1237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8324</v>
      </c>
      <c r="R123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8324</v>
      </c>
      <c r="R1239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8324</v>
      </c>
      <c r="R1240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8324</v>
      </c>
      <c r="R1241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8324</v>
      </c>
      <c r="R1242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8324</v>
      </c>
      <c r="R1243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8324</v>
      </c>
      <c r="R1244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8324</v>
      </c>
      <c r="R1245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8324</v>
      </c>
      <c r="R1246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8324</v>
      </c>
      <c r="R1247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8324</v>
      </c>
      <c r="R124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8324</v>
      </c>
      <c r="R1249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8324</v>
      </c>
      <c r="R1250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8324</v>
      </c>
      <c r="R1251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8324</v>
      </c>
      <c r="R1252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8324</v>
      </c>
      <c r="R1253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8324</v>
      </c>
      <c r="R1254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8324</v>
      </c>
      <c r="R1255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8324</v>
      </c>
      <c r="R1256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8324</v>
      </c>
      <c r="R1257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8324</v>
      </c>
      <c r="R125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8324</v>
      </c>
      <c r="R1259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8324</v>
      </c>
      <c r="R1260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8324</v>
      </c>
      <c r="R1261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8324</v>
      </c>
      <c r="R1262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8324</v>
      </c>
      <c r="R1263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8324</v>
      </c>
      <c r="R1264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8324</v>
      </c>
      <c r="R1265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8324</v>
      </c>
      <c r="R1266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8324</v>
      </c>
      <c r="R1267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8324</v>
      </c>
      <c r="R126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8324</v>
      </c>
      <c r="R1269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8324</v>
      </c>
      <c r="R1270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8324</v>
      </c>
      <c r="R1271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8324</v>
      </c>
      <c r="R1272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8324</v>
      </c>
      <c r="R1273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8324</v>
      </c>
      <c r="R1274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8324</v>
      </c>
      <c r="R1275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8324</v>
      </c>
      <c r="R1276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8324</v>
      </c>
      <c r="R1277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8324</v>
      </c>
      <c r="R127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8324</v>
      </c>
      <c r="R1279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8324</v>
      </c>
      <c r="R1280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8324</v>
      </c>
      <c r="R1281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8324</v>
      </c>
      <c r="R1282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8324</v>
      </c>
      <c r="R1283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8324</v>
      </c>
      <c r="R1284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8324</v>
      </c>
      <c r="R1285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8316</v>
      </c>
      <c r="R1286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8316</v>
      </c>
      <c r="R1287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8316</v>
      </c>
      <c r="R128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8316</v>
      </c>
      <c r="R1289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8316</v>
      </c>
      <c r="R1290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8316</v>
      </c>
      <c r="R1291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8316</v>
      </c>
      <c r="R1292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8316</v>
      </c>
      <c r="R1293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8316</v>
      </c>
      <c r="R1294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8316</v>
      </c>
      <c r="R1295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8316</v>
      </c>
      <c r="R1296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8316</v>
      </c>
      <c r="R1297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8316</v>
      </c>
      <c r="R129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8316</v>
      </c>
      <c r="R1299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8316</v>
      </c>
      <c r="R1300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8316</v>
      </c>
      <c r="R1301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8316</v>
      </c>
      <c r="R1302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8316</v>
      </c>
      <c r="R1303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8316</v>
      </c>
      <c r="R1304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8316</v>
      </c>
      <c r="R1305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8318</v>
      </c>
      <c r="R1306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8318</v>
      </c>
      <c r="R1307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8318</v>
      </c>
      <c r="R130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8318</v>
      </c>
      <c r="R1309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8318</v>
      </c>
      <c r="R1310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8318</v>
      </c>
      <c r="R1311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8318</v>
      </c>
      <c r="R1312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8318</v>
      </c>
      <c r="R1313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8318</v>
      </c>
      <c r="R1314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8318</v>
      </c>
      <c r="R1315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8318</v>
      </c>
      <c r="R1316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8318</v>
      </c>
      <c r="R1317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8318</v>
      </c>
      <c r="R131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8318</v>
      </c>
      <c r="R1319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8318</v>
      </c>
      <c r="R1320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8318</v>
      </c>
      <c r="R1321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8318</v>
      </c>
      <c r="R1322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8318</v>
      </c>
      <c r="R1323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8318</v>
      </c>
      <c r="R1324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8318</v>
      </c>
      <c r="R1325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8318</v>
      </c>
      <c r="R1326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8318</v>
      </c>
      <c r="R1327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8318</v>
      </c>
      <c r="R132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8318</v>
      </c>
      <c r="R1329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8318</v>
      </c>
      <c r="R1330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8318</v>
      </c>
      <c r="R1331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8318</v>
      </c>
      <c r="R1332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8318</v>
      </c>
      <c r="R1333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8318</v>
      </c>
      <c r="R1334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8318</v>
      </c>
      <c r="R1335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8318</v>
      </c>
      <c r="R1336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8318</v>
      </c>
      <c r="R1337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8318</v>
      </c>
      <c r="R133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8318</v>
      </c>
      <c r="R1339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8318</v>
      </c>
      <c r="R1340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8318</v>
      </c>
      <c r="R1341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8318</v>
      </c>
      <c r="R1342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8318</v>
      </c>
      <c r="R1343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8318</v>
      </c>
      <c r="R1344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8318</v>
      </c>
      <c r="R1345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8321</v>
      </c>
      <c r="R1346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8321</v>
      </c>
      <c r="R1347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8321</v>
      </c>
      <c r="R134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8321</v>
      </c>
      <c r="R1349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8321</v>
      </c>
      <c r="R1350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8321</v>
      </c>
      <c r="R1351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8321</v>
      </c>
      <c r="R1352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8321</v>
      </c>
      <c r="R1353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8321</v>
      </c>
      <c r="R1354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8321</v>
      </c>
      <c r="R1355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8321</v>
      </c>
      <c r="R1356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8321</v>
      </c>
      <c r="R1357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8321</v>
      </c>
      <c r="R135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8321</v>
      </c>
      <c r="R1359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8321</v>
      </c>
      <c r="R1360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8321</v>
      </c>
      <c r="R1361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8321</v>
      </c>
      <c r="R1362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8321</v>
      </c>
      <c r="R1363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8321</v>
      </c>
      <c r="R1364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8321</v>
      </c>
      <c r="R1365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8324</v>
      </c>
      <c r="R1366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8324</v>
      </c>
      <c r="R1367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8324</v>
      </c>
      <c r="R136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8324</v>
      </c>
      <c r="R1369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8324</v>
      </c>
      <c r="R1370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8324</v>
      </c>
      <c r="R1371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8324</v>
      </c>
      <c r="R1372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8324</v>
      </c>
      <c r="R1373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8324</v>
      </c>
      <c r="R1374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8324</v>
      </c>
      <c r="R1375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8324</v>
      </c>
      <c r="R1376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8324</v>
      </c>
      <c r="R1377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8324</v>
      </c>
      <c r="R137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8324</v>
      </c>
      <c r="R1379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8324</v>
      </c>
      <c r="R1380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8324</v>
      </c>
      <c r="R1381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8324</v>
      </c>
      <c r="R1382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8324</v>
      </c>
      <c r="R1383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8324</v>
      </c>
      <c r="R1384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8324</v>
      </c>
      <c r="R1385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8324</v>
      </c>
      <c r="R1386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8324</v>
      </c>
      <c r="R1387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8324</v>
      </c>
      <c r="R138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8324</v>
      </c>
      <c r="R1389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8324</v>
      </c>
      <c r="R1390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8324</v>
      </c>
      <c r="R1391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8324</v>
      </c>
      <c r="R1392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8324</v>
      </c>
      <c r="R1393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8324</v>
      </c>
      <c r="R1394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8324</v>
      </c>
      <c r="R1395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8324</v>
      </c>
      <c r="R1396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8324</v>
      </c>
      <c r="R1397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8324</v>
      </c>
      <c r="R139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8324</v>
      </c>
      <c r="R1399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8324</v>
      </c>
      <c r="R1400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8324</v>
      </c>
      <c r="R1401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8324</v>
      </c>
      <c r="R1402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8324</v>
      </c>
      <c r="R1403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8324</v>
      </c>
      <c r="R1404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8324</v>
      </c>
      <c r="R1405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8321</v>
      </c>
      <c r="R1406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8321</v>
      </c>
      <c r="R1407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8321</v>
      </c>
      <c r="R140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8321</v>
      </c>
      <c r="R1409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8321</v>
      </c>
      <c r="R1410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8321</v>
      </c>
      <c r="R1411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8321</v>
      </c>
      <c r="R1412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8321</v>
      </c>
      <c r="R1413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8321</v>
      </c>
      <c r="R1414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8321</v>
      </c>
      <c r="R1415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8321</v>
      </c>
      <c r="R1416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8321</v>
      </c>
      <c r="R1417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8321</v>
      </c>
      <c r="R141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8321</v>
      </c>
      <c r="R1419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8321</v>
      </c>
      <c r="R1420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8321</v>
      </c>
      <c r="R1421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8321</v>
      </c>
      <c r="R1422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8321</v>
      </c>
      <c r="R1423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8321</v>
      </c>
      <c r="R1424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8321</v>
      </c>
      <c r="R1425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8321</v>
      </c>
      <c r="R1426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8321</v>
      </c>
      <c r="R1427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8321</v>
      </c>
      <c r="R142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8321</v>
      </c>
      <c r="R1429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8321</v>
      </c>
      <c r="R1430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8321</v>
      </c>
      <c r="R1431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8321</v>
      </c>
      <c r="R1432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8321</v>
      </c>
      <c r="R1433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8321</v>
      </c>
      <c r="R1434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8321</v>
      </c>
      <c r="R1435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8321</v>
      </c>
      <c r="R1436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8321</v>
      </c>
      <c r="R1437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8321</v>
      </c>
      <c r="R143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8321</v>
      </c>
      <c r="R1439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8321</v>
      </c>
      <c r="R1440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8321</v>
      </c>
      <c r="R1441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8321</v>
      </c>
      <c r="R1442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8321</v>
      </c>
      <c r="R1443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8321</v>
      </c>
      <c r="R1444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8321</v>
      </c>
      <c r="R1445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8321</v>
      </c>
      <c r="R1446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8321</v>
      </c>
      <c r="R1447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8321</v>
      </c>
      <c r="R144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8321</v>
      </c>
      <c r="R1449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8321</v>
      </c>
      <c r="R1450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8321</v>
      </c>
      <c r="R1451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8321</v>
      </c>
      <c r="R1452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8321</v>
      </c>
      <c r="R1453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8321</v>
      </c>
      <c r="R1454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8321</v>
      </c>
      <c r="R1455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8321</v>
      </c>
      <c r="R1456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8321</v>
      </c>
      <c r="R1457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8321</v>
      </c>
      <c r="R145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8321</v>
      </c>
      <c r="R1459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8321</v>
      </c>
      <c r="R1460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8321</v>
      </c>
      <c r="R1461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8321</v>
      </c>
      <c r="R1462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8321</v>
      </c>
      <c r="R1463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8321</v>
      </c>
      <c r="R1464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8321</v>
      </c>
      <c r="R1465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8321</v>
      </c>
      <c r="R1466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8321</v>
      </c>
      <c r="R1467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8321</v>
      </c>
      <c r="R146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8321</v>
      </c>
      <c r="R1469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8321</v>
      </c>
      <c r="R1470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8321</v>
      </c>
      <c r="R1471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8321</v>
      </c>
      <c r="R1472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8321</v>
      </c>
      <c r="R1473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8321</v>
      </c>
      <c r="R1474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8321</v>
      </c>
      <c r="R1475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8321</v>
      </c>
      <c r="R1476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8321</v>
      </c>
      <c r="R1477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8321</v>
      </c>
      <c r="R147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8321</v>
      </c>
      <c r="R1479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8321</v>
      </c>
      <c r="R1480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8321</v>
      </c>
      <c r="R1481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8321</v>
      </c>
      <c r="R1482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8321</v>
      </c>
      <c r="R1483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8321</v>
      </c>
      <c r="R1484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8321</v>
      </c>
      <c r="R1485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8321</v>
      </c>
      <c r="R1486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8321</v>
      </c>
      <c r="R1487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8321</v>
      </c>
      <c r="R148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8321</v>
      </c>
      <c r="R1489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8321</v>
      </c>
      <c r="R1490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8321</v>
      </c>
      <c r="R1491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8321</v>
      </c>
      <c r="R1492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8321</v>
      </c>
      <c r="R1493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8321</v>
      </c>
      <c r="R1494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8321</v>
      </c>
      <c r="R1495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8321</v>
      </c>
      <c r="R1496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8321</v>
      </c>
      <c r="R1497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8321</v>
      </c>
      <c r="R149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8321</v>
      </c>
      <c r="R1499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8321</v>
      </c>
      <c r="R1500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8321</v>
      </c>
      <c r="R1501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8321</v>
      </c>
      <c r="R1502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8337</v>
      </c>
      <c r="R1503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8337</v>
      </c>
      <c r="R1504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8337</v>
      </c>
      <c r="R1505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8337</v>
      </c>
      <c r="R1506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8337</v>
      </c>
      <c r="R1507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8337</v>
      </c>
      <c r="R150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8337</v>
      </c>
      <c r="R1509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8337</v>
      </c>
      <c r="R1510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8337</v>
      </c>
      <c r="R1511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8337</v>
      </c>
      <c r="R1512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8337</v>
      </c>
      <c r="R1513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8337</v>
      </c>
      <c r="R1514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8337</v>
      </c>
      <c r="R1515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8337</v>
      </c>
      <c r="R1516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8337</v>
      </c>
      <c r="R1517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8337</v>
      </c>
      <c r="R151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8337</v>
      </c>
      <c r="R1519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8337</v>
      </c>
      <c r="R1520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8337</v>
      </c>
      <c r="R1521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8337</v>
      </c>
      <c r="R1522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8337</v>
      </c>
      <c r="R1523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8337</v>
      </c>
      <c r="R1524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8337</v>
      </c>
      <c r="R1525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8337</v>
      </c>
      <c r="R1526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8337</v>
      </c>
      <c r="R1527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8337</v>
      </c>
      <c r="R152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8337</v>
      </c>
      <c r="R1529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8337</v>
      </c>
      <c r="R1530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8337</v>
      </c>
      <c r="R1531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8337</v>
      </c>
      <c r="R1532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8337</v>
      </c>
      <c r="R1533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8337</v>
      </c>
      <c r="R1534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8337</v>
      </c>
      <c r="R1535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8337</v>
      </c>
      <c r="R1536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8337</v>
      </c>
      <c r="R1537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8337</v>
      </c>
      <c r="R153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8337</v>
      </c>
      <c r="R1539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8337</v>
      </c>
      <c r="R1540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8337</v>
      </c>
      <c r="R1541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8337</v>
      </c>
      <c r="R1542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8337</v>
      </c>
      <c r="R1543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8337</v>
      </c>
      <c r="R1544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8337</v>
      </c>
      <c r="R1545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8337</v>
      </c>
      <c r="R1546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8337</v>
      </c>
      <c r="R1547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8337</v>
      </c>
      <c r="R154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8337</v>
      </c>
      <c r="R1549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8337</v>
      </c>
      <c r="R1550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8337</v>
      </c>
      <c r="R1551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8337</v>
      </c>
      <c r="R1552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8337</v>
      </c>
      <c r="R1553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8337</v>
      </c>
      <c r="R1554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8337</v>
      </c>
      <c r="R1555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8337</v>
      </c>
      <c r="R1556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8337</v>
      </c>
      <c r="R1557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8337</v>
      </c>
      <c r="R155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8337</v>
      </c>
      <c r="R1559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8337</v>
      </c>
      <c r="R1560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8337</v>
      </c>
      <c r="R1561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8337</v>
      </c>
      <c r="R1562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8321</v>
      </c>
      <c r="R1563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8321</v>
      </c>
      <c r="R1564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8321</v>
      </c>
      <c r="R1565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8321</v>
      </c>
      <c r="R1566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8321</v>
      </c>
      <c r="R1567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8321</v>
      </c>
      <c r="R156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8321</v>
      </c>
      <c r="R1569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8321</v>
      </c>
      <c r="R1570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8321</v>
      </c>
      <c r="R1571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8321</v>
      </c>
      <c r="R1572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8321</v>
      </c>
      <c r="R1573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8321</v>
      </c>
      <c r="R1574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8321</v>
      </c>
      <c r="R1575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8321</v>
      </c>
      <c r="R1576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8321</v>
      </c>
      <c r="R1577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8321</v>
      </c>
      <c r="R157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8321</v>
      </c>
      <c r="R1579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8321</v>
      </c>
      <c r="R1580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8321</v>
      </c>
      <c r="R1581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8321</v>
      </c>
      <c r="R1582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8337</v>
      </c>
      <c r="R1583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8337</v>
      </c>
      <c r="R1584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8337</v>
      </c>
      <c r="R1585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8337</v>
      </c>
      <c r="R1586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8337</v>
      </c>
      <c r="R1587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8337</v>
      </c>
      <c r="R158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8337</v>
      </c>
      <c r="R1589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8337</v>
      </c>
      <c r="R1590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8337</v>
      </c>
      <c r="R1591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8337</v>
      </c>
      <c r="R1592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8337</v>
      </c>
      <c r="R1593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8337</v>
      </c>
      <c r="R1594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8337</v>
      </c>
      <c r="R1595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8337</v>
      </c>
      <c r="R1596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8337</v>
      </c>
      <c r="R1597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8337</v>
      </c>
      <c r="R159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8337</v>
      </c>
      <c r="R1599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8337</v>
      </c>
      <c r="R1600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8337</v>
      </c>
      <c r="R1601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8337</v>
      </c>
      <c r="R1602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8324</v>
      </c>
      <c r="R1603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8324</v>
      </c>
      <c r="R1604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8324</v>
      </c>
      <c r="R1605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8324</v>
      </c>
      <c r="R1606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8324</v>
      </c>
      <c r="R1607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8324</v>
      </c>
      <c r="R160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8324</v>
      </c>
      <c r="R1609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8324</v>
      </c>
      <c r="R1610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8324</v>
      </c>
      <c r="R1611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8324</v>
      </c>
      <c r="R1612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8324</v>
      </c>
      <c r="R1613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8324</v>
      </c>
      <c r="R1614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8324</v>
      </c>
      <c r="R1615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8324</v>
      </c>
      <c r="R1616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8324</v>
      </c>
      <c r="R1617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8324</v>
      </c>
      <c r="R161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8324</v>
      </c>
      <c r="R1619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8324</v>
      </c>
      <c r="R1620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8324</v>
      </c>
      <c r="R1621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8324</v>
      </c>
      <c r="R1622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8324</v>
      </c>
      <c r="R1623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8324</v>
      </c>
      <c r="R1624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8324</v>
      </c>
      <c r="R1625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8324</v>
      </c>
      <c r="R1626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8324</v>
      </c>
      <c r="R1627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8324</v>
      </c>
      <c r="R162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8324</v>
      </c>
      <c r="R1629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8324</v>
      </c>
      <c r="R1630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8324</v>
      </c>
      <c r="R1631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8324</v>
      </c>
      <c r="R1632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8324</v>
      </c>
      <c r="R1633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8324</v>
      </c>
      <c r="R1634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8324</v>
      </c>
      <c r="R1635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8324</v>
      </c>
      <c r="R1636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8324</v>
      </c>
      <c r="R1637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8324</v>
      </c>
      <c r="R163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8324</v>
      </c>
      <c r="R1639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8324</v>
      </c>
      <c r="R1640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8324</v>
      </c>
      <c r="R1641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8324</v>
      </c>
      <c r="R1642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8324</v>
      </c>
      <c r="R1643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8324</v>
      </c>
      <c r="R1644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8324</v>
      </c>
      <c r="R1645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8324</v>
      </c>
      <c r="R1646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8324</v>
      </c>
      <c r="R1647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8324</v>
      </c>
      <c r="R164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8324</v>
      </c>
      <c r="R1649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8324</v>
      </c>
      <c r="R1650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8324</v>
      </c>
      <c r="R1651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8324</v>
      </c>
      <c r="R1652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8324</v>
      </c>
      <c r="R1653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8324</v>
      </c>
      <c r="R1654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8324</v>
      </c>
      <c r="R1655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8324</v>
      </c>
      <c r="R1656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8324</v>
      </c>
      <c r="R1657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8324</v>
      </c>
      <c r="R165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8324</v>
      </c>
      <c r="R1659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8324</v>
      </c>
      <c r="R1660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8324</v>
      </c>
      <c r="R1661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8324</v>
      </c>
      <c r="R1662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8324</v>
      </c>
      <c r="R1663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8324</v>
      </c>
      <c r="R1664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8324</v>
      </c>
      <c r="R1665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8324</v>
      </c>
      <c r="R1666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8324</v>
      </c>
      <c r="R1667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8324</v>
      </c>
      <c r="R166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8324</v>
      </c>
      <c r="R1669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8324</v>
      </c>
      <c r="R1670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8324</v>
      </c>
      <c r="R1671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8324</v>
      </c>
      <c r="R1672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8324</v>
      </c>
      <c r="R1673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8324</v>
      </c>
      <c r="R1674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8324</v>
      </c>
      <c r="R1675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8324</v>
      </c>
      <c r="R1676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8324</v>
      </c>
      <c r="R1677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8324</v>
      </c>
      <c r="R167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8324</v>
      </c>
      <c r="R1679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8324</v>
      </c>
      <c r="R1680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8324</v>
      </c>
      <c r="R1681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8324</v>
      </c>
      <c r="R1682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8324</v>
      </c>
      <c r="R1683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8324</v>
      </c>
      <c r="R1684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8324</v>
      </c>
      <c r="R1685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8324</v>
      </c>
      <c r="R1686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8324</v>
      </c>
      <c r="R1687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8324</v>
      </c>
      <c r="R168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8324</v>
      </c>
      <c r="R1689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8324</v>
      </c>
      <c r="R1690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8324</v>
      </c>
      <c r="R1691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8324</v>
      </c>
      <c r="R1692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8324</v>
      </c>
      <c r="R1693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8324</v>
      </c>
      <c r="R1694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8324</v>
      </c>
      <c r="R1695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8324</v>
      </c>
      <c r="R1696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8324</v>
      </c>
      <c r="R1697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8324</v>
      </c>
      <c r="R169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8324</v>
      </c>
      <c r="R1699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8324</v>
      </c>
      <c r="R1700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8324</v>
      </c>
      <c r="R1701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8324</v>
      </c>
      <c r="R1702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8324</v>
      </c>
      <c r="R1703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8324</v>
      </c>
      <c r="R1704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8324</v>
      </c>
      <c r="R1705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8324</v>
      </c>
      <c r="R1706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8324</v>
      </c>
      <c r="R1707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8324</v>
      </c>
      <c r="R170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8324</v>
      </c>
      <c r="R1709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8324</v>
      </c>
      <c r="R1710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8324</v>
      </c>
      <c r="R1711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8324</v>
      </c>
      <c r="R1712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8324</v>
      </c>
      <c r="R1713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8324</v>
      </c>
      <c r="R1714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8324</v>
      </c>
      <c r="R1715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8324</v>
      </c>
      <c r="R1716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8324</v>
      </c>
      <c r="R1717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8324</v>
      </c>
      <c r="R171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8324</v>
      </c>
      <c r="R1719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8324</v>
      </c>
      <c r="R1720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8324</v>
      </c>
      <c r="R1721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8324</v>
      </c>
      <c r="R1722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8324</v>
      </c>
      <c r="R1723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8324</v>
      </c>
      <c r="R1724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8324</v>
      </c>
      <c r="R1725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8324</v>
      </c>
      <c r="R1726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8324</v>
      </c>
      <c r="R1727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8324</v>
      </c>
      <c r="R172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8324</v>
      </c>
      <c r="R1729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8324</v>
      </c>
      <c r="R1730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8324</v>
      </c>
      <c r="R1731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8324</v>
      </c>
      <c r="R1732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8324</v>
      </c>
      <c r="R1733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8324</v>
      </c>
      <c r="R1734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8324</v>
      </c>
      <c r="R1735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8324</v>
      </c>
      <c r="R1736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8324</v>
      </c>
      <c r="R1737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8324</v>
      </c>
      <c r="R173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8324</v>
      </c>
      <c r="R1739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8324</v>
      </c>
      <c r="R1740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8324</v>
      </c>
      <c r="R1741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8324</v>
      </c>
      <c r="R1742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8337</v>
      </c>
      <c r="R1743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8337</v>
      </c>
      <c r="R1744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8337</v>
      </c>
      <c r="R1745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8337</v>
      </c>
      <c r="R1746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8337</v>
      </c>
      <c r="R1747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8337</v>
      </c>
      <c r="R174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8337</v>
      </c>
      <c r="R1749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8337</v>
      </c>
      <c r="R1750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8337</v>
      </c>
      <c r="R1751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8337</v>
      </c>
      <c r="R1752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8337</v>
      </c>
      <c r="R1753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8337</v>
      </c>
      <c r="R1754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8337</v>
      </c>
      <c r="R1755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8337</v>
      </c>
      <c r="R1756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8337</v>
      </c>
      <c r="R1757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8337</v>
      </c>
      <c r="R175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8337</v>
      </c>
      <c r="R1759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8337</v>
      </c>
      <c r="R1760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8337</v>
      </c>
      <c r="R1761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8337</v>
      </c>
      <c r="R1762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8337</v>
      </c>
      <c r="R1763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8337</v>
      </c>
      <c r="R1764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8337</v>
      </c>
      <c r="R1765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8337</v>
      </c>
      <c r="R1766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8337</v>
      </c>
      <c r="R1767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8337</v>
      </c>
      <c r="R176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8337</v>
      </c>
      <c r="R1769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8337</v>
      </c>
      <c r="R1770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8337</v>
      </c>
      <c r="R1771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8337</v>
      </c>
      <c r="R1772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8337</v>
      </c>
      <c r="R1773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8337</v>
      </c>
      <c r="R1774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8337</v>
      </c>
      <c r="R1775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8337</v>
      </c>
      <c r="R1776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8337</v>
      </c>
      <c r="R1777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8337</v>
      </c>
      <c r="R177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8337</v>
      </c>
      <c r="R1779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8337</v>
      </c>
      <c r="R1780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8337</v>
      </c>
      <c r="R1781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8337</v>
      </c>
      <c r="R1782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8337</v>
      </c>
      <c r="R1783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8337</v>
      </c>
      <c r="R1784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8337</v>
      </c>
      <c r="R1785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8337</v>
      </c>
      <c r="R1786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8337</v>
      </c>
      <c r="R1787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8337</v>
      </c>
      <c r="R178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8337</v>
      </c>
      <c r="R1789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8337</v>
      </c>
      <c r="R1790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8337</v>
      </c>
      <c r="R1791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8337</v>
      </c>
      <c r="R1792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8337</v>
      </c>
      <c r="R1793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8337</v>
      </c>
      <c r="R1794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8337</v>
      </c>
      <c r="R1795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8337</v>
      </c>
      <c r="R1796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8337</v>
      </c>
      <c r="R1797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8337</v>
      </c>
      <c r="R179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8337</v>
      </c>
      <c r="R1799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8337</v>
      </c>
      <c r="R1800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8337</v>
      </c>
      <c r="R1801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8337</v>
      </c>
      <c r="R1802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8337</v>
      </c>
      <c r="R1803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8337</v>
      </c>
      <c r="R1804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8337</v>
      </c>
      <c r="R1805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8337</v>
      </c>
      <c r="R1806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8337</v>
      </c>
      <c r="R1807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8337</v>
      </c>
      <c r="R180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8337</v>
      </c>
      <c r="R1809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8337</v>
      </c>
      <c r="R1810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8337</v>
      </c>
      <c r="R1811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8337</v>
      </c>
      <c r="R1812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8337</v>
      </c>
      <c r="R1813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8337</v>
      </c>
      <c r="R1814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8337</v>
      </c>
      <c r="R1815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8337</v>
      </c>
      <c r="R1816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8337</v>
      </c>
      <c r="R1817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8337</v>
      </c>
      <c r="R181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8337</v>
      </c>
      <c r="R1819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8337</v>
      </c>
      <c r="R1820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8337</v>
      </c>
      <c r="R1821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8337</v>
      </c>
      <c r="R1822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8324</v>
      </c>
      <c r="R1823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8324</v>
      </c>
      <c r="R1824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8324</v>
      </c>
      <c r="R1825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8324</v>
      </c>
      <c r="R1826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8324</v>
      </c>
      <c r="R1827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8324</v>
      </c>
      <c r="R182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8324</v>
      </c>
      <c r="R1829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8324</v>
      </c>
      <c r="R1830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8324</v>
      </c>
      <c r="R1831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8324</v>
      </c>
      <c r="R1832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8324</v>
      </c>
      <c r="R1833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8324</v>
      </c>
      <c r="R1834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8324</v>
      </c>
      <c r="R1835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8324</v>
      </c>
      <c r="R1836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8324</v>
      </c>
      <c r="R1837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8324</v>
      </c>
      <c r="R183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8324</v>
      </c>
      <c r="R1839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8324</v>
      </c>
      <c r="R1840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8324</v>
      </c>
      <c r="R1841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8324</v>
      </c>
      <c r="R1842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8324</v>
      </c>
      <c r="R1843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8324</v>
      </c>
      <c r="R1844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8324</v>
      </c>
      <c r="R1845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8324</v>
      </c>
      <c r="R1846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8324</v>
      </c>
      <c r="R1847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8324</v>
      </c>
      <c r="R184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8324</v>
      </c>
      <c r="R1849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8324</v>
      </c>
      <c r="R1850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8324</v>
      </c>
      <c r="R1851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8324</v>
      </c>
      <c r="R1852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8324</v>
      </c>
      <c r="R1853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8324</v>
      </c>
      <c r="R1854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8324</v>
      </c>
      <c r="R1855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8324</v>
      </c>
      <c r="R1856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8324</v>
      </c>
      <c r="R1857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8324</v>
      </c>
      <c r="R185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8324</v>
      </c>
      <c r="R1859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8324</v>
      </c>
      <c r="R1860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8324</v>
      </c>
      <c r="R1861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8324</v>
      </c>
      <c r="R1862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8332</v>
      </c>
      <c r="R1863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8332</v>
      </c>
      <c r="R1864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8332</v>
      </c>
      <c r="R1865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8332</v>
      </c>
      <c r="R1866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8332</v>
      </c>
      <c r="R1867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8332</v>
      </c>
      <c r="R186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8332</v>
      </c>
      <c r="R1869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8332</v>
      </c>
      <c r="R1870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8332</v>
      </c>
      <c r="R1871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8332</v>
      </c>
      <c r="R1872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8332</v>
      </c>
      <c r="R1873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8332</v>
      </c>
      <c r="R1874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8332</v>
      </c>
      <c r="R1875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8332</v>
      </c>
      <c r="R1876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8332</v>
      </c>
      <c r="R1877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8332</v>
      </c>
      <c r="R187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8332</v>
      </c>
      <c r="R1879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8332</v>
      </c>
      <c r="R1880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8332</v>
      </c>
      <c r="R1881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8332</v>
      </c>
      <c r="R1882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8324</v>
      </c>
      <c r="R1883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8324</v>
      </c>
      <c r="R1884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8324</v>
      </c>
      <c r="R1885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8324</v>
      </c>
      <c r="R1886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8324</v>
      </c>
      <c r="R1887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8324</v>
      </c>
      <c r="R188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8324</v>
      </c>
      <c r="R1889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8324</v>
      </c>
      <c r="R1890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8324</v>
      </c>
      <c r="R1891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8324</v>
      </c>
      <c r="R1892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8324</v>
      </c>
      <c r="R1893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8324</v>
      </c>
      <c r="R1894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8324</v>
      </c>
      <c r="R1895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8324</v>
      </c>
      <c r="R1896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8324</v>
      </c>
      <c r="R1897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8324</v>
      </c>
      <c r="R189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8324</v>
      </c>
      <c r="R1899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8324</v>
      </c>
      <c r="R1900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8324</v>
      </c>
      <c r="R1901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8324</v>
      </c>
      <c r="R1902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8318</v>
      </c>
      <c r="R1903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8318</v>
      </c>
      <c r="R1904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8318</v>
      </c>
      <c r="R1905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8318</v>
      </c>
      <c r="R1906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8318</v>
      </c>
      <c r="R1907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8318</v>
      </c>
      <c r="R190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8318</v>
      </c>
      <c r="R1909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8318</v>
      </c>
      <c r="R1910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8318</v>
      </c>
      <c r="R1911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8318</v>
      </c>
      <c r="R1912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8318</v>
      </c>
      <c r="R1913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8318</v>
      </c>
      <c r="R1914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8318</v>
      </c>
      <c r="R1915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8318</v>
      </c>
      <c r="R1916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8318</v>
      </c>
      <c r="R1917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8318</v>
      </c>
      <c r="R191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8318</v>
      </c>
      <c r="R1919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8318</v>
      </c>
      <c r="R1920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8318</v>
      </c>
      <c r="R1921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8318</v>
      </c>
      <c r="R1922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8324</v>
      </c>
      <c r="R1923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8324</v>
      </c>
      <c r="R1924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8324</v>
      </c>
      <c r="R1925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8324</v>
      </c>
      <c r="R1926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8324</v>
      </c>
      <c r="R1927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8324</v>
      </c>
      <c r="R192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8324</v>
      </c>
      <c r="R1929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8324</v>
      </c>
      <c r="R1930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8324</v>
      </c>
      <c r="R1931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8324</v>
      </c>
      <c r="R1932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8324</v>
      </c>
      <c r="R1933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8324</v>
      </c>
      <c r="R1934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8324</v>
      </c>
      <c r="R1935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8324</v>
      </c>
      <c r="R1936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8324</v>
      </c>
      <c r="R1937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8324</v>
      </c>
      <c r="R193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8324</v>
      </c>
      <c r="R1939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8324</v>
      </c>
      <c r="R1940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8324</v>
      </c>
      <c r="R1941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8324</v>
      </c>
      <c r="R1942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8318</v>
      </c>
      <c r="R1943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8318</v>
      </c>
      <c r="R1944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8318</v>
      </c>
      <c r="R1945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8318</v>
      </c>
      <c r="R1946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8318</v>
      </c>
      <c r="R1947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8318</v>
      </c>
      <c r="R194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8318</v>
      </c>
      <c r="R1949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8318</v>
      </c>
      <c r="R1950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8318</v>
      </c>
      <c r="R1951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8318</v>
      </c>
      <c r="R1952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8318</v>
      </c>
      <c r="R1953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8318</v>
      </c>
      <c r="R1954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8318</v>
      </c>
      <c r="R1955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8318</v>
      </c>
      <c r="R1956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8318</v>
      </c>
      <c r="R1957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8318</v>
      </c>
      <c r="R195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8318</v>
      </c>
      <c r="R1959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8318</v>
      </c>
      <c r="R1960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8318</v>
      </c>
      <c r="R1961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8318</v>
      </c>
      <c r="R1962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8318</v>
      </c>
      <c r="R1963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8318</v>
      </c>
      <c r="R1964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8318</v>
      </c>
      <c r="R1965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8318</v>
      </c>
      <c r="R1966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8318</v>
      </c>
      <c r="R1967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8318</v>
      </c>
      <c r="R196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8318</v>
      </c>
      <c r="R1969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8318</v>
      </c>
      <c r="R1970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8318</v>
      </c>
      <c r="R1971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8318</v>
      </c>
      <c r="R1972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8318</v>
      </c>
      <c r="R1973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8318</v>
      </c>
      <c r="R1974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8318</v>
      </c>
      <c r="R1975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8318</v>
      </c>
      <c r="R1976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8318</v>
      </c>
      <c r="R1977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8318</v>
      </c>
      <c r="R197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8318</v>
      </c>
      <c r="R1979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8318</v>
      </c>
      <c r="R1980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8318</v>
      </c>
      <c r="R1981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8318</v>
      </c>
      <c r="R1982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8337</v>
      </c>
      <c r="R1983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8337</v>
      </c>
      <c r="R1984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8337</v>
      </c>
      <c r="R1985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8337</v>
      </c>
      <c r="R1986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8337</v>
      </c>
      <c r="R1987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8337</v>
      </c>
      <c r="R198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8337</v>
      </c>
      <c r="R1989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8337</v>
      </c>
      <c r="R1990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8337</v>
      </c>
      <c r="R1991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8337</v>
      </c>
      <c r="R1992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8337</v>
      </c>
      <c r="R1993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8337</v>
      </c>
      <c r="R1994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8337</v>
      </c>
      <c r="R1995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8337</v>
      </c>
      <c r="R1996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8337</v>
      </c>
      <c r="R1997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8337</v>
      </c>
      <c r="R199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8337</v>
      </c>
      <c r="R1999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8337</v>
      </c>
      <c r="R2000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8337</v>
      </c>
      <c r="R2001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8337</v>
      </c>
      <c r="R2002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8318</v>
      </c>
      <c r="R2003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8318</v>
      </c>
      <c r="R2004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8318</v>
      </c>
      <c r="R2005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8318</v>
      </c>
      <c r="R2006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8318</v>
      </c>
      <c r="R2007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8318</v>
      </c>
      <c r="R200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8318</v>
      </c>
      <c r="R2009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8318</v>
      </c>
      <c r="R2010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8318</v>
      </c>
      <c r="R2011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8318</v>
      </c>
      <c r="R2012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8318</v>
      </c>
      <c r="R2013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8318</v>
      </c>
      <c r="R2014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8318</v>
      </c>
      <c r="R2015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8318</v>
      </c>
      <c r="R2016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8318</v>
      </c>
      <c r="R2017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8318</v>
      </c>
      <c r="R201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8318</v>
      </c>
      <c r="R2019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8318</v>
      </c>
      <c r="R2020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8318</v>
      </c>
      <c r="R2021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8318</v>
      </c>
      <c r="R2022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8318</v>
      </c>
      <c r="R2023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8318</v>
      </c>
      <c r="R2024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8318</v>
      </c>
      <c r="R2025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8318</v>
      </c>
      <c r="R2026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8318</v>
      </c>
      <c r="R2027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8318</v>
      </c>
      <c r="R202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8318</v>
      </c>
      <c r="R2029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8318</v>
      </c>
      <c r="R2030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8318</v>
      </c>
      <c r="R2031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8318</v>
      </c>
      <c r="R2032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8318</v>
      </c>
      <c r="R2033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8318</v>
      </c>
      <c r="R2034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8318</v>
      </c>
      <c r="R2035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8318</v>
      </c>
      <c r="R2036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8318</v>
      </c>
      <c r="R2037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8318</v>
      </c>
      <c r="R203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8318</v>
      </c>
      <c r="R2039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8318</v>
      </c>
      <c r="R2040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8318</v>
      </c>
      <c r="R2041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8318</v>
      </c>
      <c r="R2042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8318</v>
      </c>
      <c r="R2043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8318</v>
      </c>
      <c r="R2044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8318</v>
      </c>
      <c r="R2045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8318</v>
      </c>
      <c r="R2046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8318</v>
      </c>
      <c r="R2047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8318</v>
      </c>
      <c r="R204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8318</v>
      </c>
      <c r="R2049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065" si="128">ROUND(E2050/D2050*100,0)</f>
        <v>148</v>
      </c>
      <c r="P2050">
        <f t="shared" si="125"/>
        <v>91.83</v>
      </c>
      <c r="Q2050" s="10" t="s">
        <v>8318</v>
      </c>
      <c r="R2050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8318</v>
      </c>
      <c r="R2051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8318</v>
      </c>
      <c r="R2052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8318</v>
      </c>
      <c r="R2053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8318</v>
      </c>
      <c r="R2054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8318</v>
      </c>
      <c r="R2055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8318</v>
      </c>
      <c r="R2056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8318</v>
      </c>
      <c r="R2057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8318</v>
      </c>
      <c r="R205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8318</v>
      </c>
      <c r="R2059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8318</v>
      </c>
      <c r="R2060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8318</v>
      </c>
      <c r="R2061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8318</v>
      </c>
      <c r="R2062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8318</v>
      </c>
      <c r="R2063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8318</v>
      </c>
      <c r="R2064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8318</v>
      </c>
      <c r="R2065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8307</v>
      </c>
      <c r="P2066">
        <f t="shared" si="129"/>
        <v>86.16</v>
      </c>
      <c r="Q2066" s="10" t="s">
        <v>8318</v>
      </c>
      <c r="R2066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ref="O2067:O2130" si="132">ROUND(E2067/D2067*100,0)</f>
        <v>199</v>
      </c>
      <c r="P2067">
        <f t="shared" si="129"/>
        <v>51.21</v>
      </c>
      <c r="Q2067" s="10" t="s">
        <v>8318</v>
      </c>
      <c r="R2067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29"/>
        <v>67.260000000000005</v>
      </c>
      <c r="Q2068" s="10" t="s">
        <v>8318</v>
      </c>
      <c r="R206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29"/>
        <v>62.8</v>
      </c>
      <c r="Q2069" s="10" t="s">
        <v>8318</v>
      </c>
      <c r="R2069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29"/>
        <v>346.13</v>
      </c>
      <c r="Q2070" s="10" t="s">
        <v>8318</v>
      </c>
      <c r="R2070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29"/>
        <v>244.12</v>
      </c>
      <c r="Q2071" s="10" t="s">
        <v>8318</v>
      </c>
      <c r="R2071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29"/>
        <v>259.25</v>
      </c>
      <c r="Q2072" s="10" t="s">
        <v>8318</v>
      </c>
      <c r="R2072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29"/>
        <v>201.96</v>
      </c>
      <c r="Q2073" s="10" t="s">
        <v>8318</v>
      </c>
      <c r="R2073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29"/>
        <v>226.21</v>
      </c>
      <c r="Q2074" s="10" t="s">
        <v>8318</v>
      </c>
      <c r="R2074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29"/>
        <v>324.69</v>
      </c>
      <c r="Q2075" s="10" t="s">
        <v>8318</v>
      </c>
      <c r="R2075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29"/>
        <v>205</v>
      </c>
      <c r="Q2076" s="10" t="s">
        <v>8318</v>
      </c>
      <c r="R2076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29"/>
        <v>20.47</v>
      </c>
      <c r="Q2077" s="10" t="s">
        <v>8318</v>
      </c>
      <c r="R2077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29"/>
        <v>116.35</v>
      </c>
      <c r="Q2078" s="10" t="s">
        <v>8318</v>
      </c>
      <c r="R207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29"/>
        <v>307.2</v>
      </c>
      <c r="Q2079" s="10" t="s">
        <v>8318</v>
      </c>
      <c r="R2079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29"/>
        <v>546.69000000000005</v>
      </c>
      <c r="Q2080" s="10" t="s">
        <v>8318</v>
      </c>
      <c r="R2080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29"/>
        <v>47.47</v>
      </c>
      <c r="Q2081" s="10" t="s">
        <v>8318</v>
      </c>
      <c r="R2081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29"/>
        <v>101.56</v>
      </c>
      <c r="Q2082" s="10" t="s">
        <v>8318</v>
      </c>
      <c r="R2082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29"/>
        <v>72.91</v>
      </c>
      <c r="Q2083" s="10" t="s">
        <v>8324</v>
      </c>
      <c r="R2083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29"/>
        <v>43.71</v>
      </c>
      <c r="Q2084" s="10" t="s">
        <v>8324</v>
      </c>
      <c r="R2084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29"/>
        <v>34</v>
      </c>
      <c r="Q2085" s="10" t="s">
        <v>8324</v>
      </c>
      <c r="R2085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29"/>
        <v>70.650000000000006</v>
      </c>
      <c r="Q2086" s="10" t="s">
        <v>8324</v>
      </c>
      <c r="R2086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29"/>
        <v>89.3</v>
      </c>
      <c r="Q2087" s="10" t="s">
        <v>8324</v>
      </c>
      <c r="R2087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29"/>
        <v>115.09</v>
      </c>
      <c r="Q2088" s="10" t="s">
        <v>8324</v>
      </c>
      <c r="R208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29"/>
        <v>62.12</v>
      </c>
      <c r="Q2089" s="10" t="s">
        <v>8324</v>
      </c>
      <c r="R2089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29"/>
        <v>46.2</v>
      </c>
      <c r="Q2090" s="10" t="s">
        <v>8324</v>
      </c>
      <c r="R2090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29"/>
        <v>48.55</v>
      </c>
      <c r="Q2091" s="10" t="s">
        <v>8324</v>
      </c>
      <c r="R2091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29"/>
        <v>57.52</v>
      </c>
      <c r="Q2092" s="10" t="s">
        <v>8324</v>
      </c>
      <c r="R2092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29"/>
        <v>88.15</v>
      </c>
      <c r="Q2093" s="10" t="s">
        <v>8324</v>
      </c>
      <c r="R2093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29"/>
        <v>110.49</v>
      </c>
      <c r="Q2094" s="10" t="s">
        <v>8324</v>
      </c>
      <c r="R2094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29"/>
        <v>66.83</v>
      </c>
      <c r="Q2095" s="10" t="s">
        <v>8324</v>
      </c>
      <c r="R2095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29"/>
        <v>58.6</v>
      </c>
      <c r="Q2096" s="10" t="s">
        <v>8324</v>
      </c>
      <c r="R2096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29"/>
        <v>113.64</v>
      </c>
      <c r="Q2097" s="10" t="s">
        <v>8324</v>
      </c>
      <c r="R2097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29"/>
        <v>43.57</v>
      </c>
      <c r="Q2098" s="10" t="s">
        <v>8324</v>
      </c>
      <c r="R209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29"/>
        <v>78.95</v>
      </c>
      <c r="Q2099" s="10" t="s">
        <v>8324</v>
      </c>
      <c r="R2099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29"/>
        <v>188.13</v>
      </c>
      <c r="Q2100" s="10" t="s">
        <v>8324</v>
      </c>
      <c r="R2100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29"/>
        <v>63.03</v>
      </c>
      <c r="Q2101" s="10" t="s">
        <v>8324</v>
      </c>
      <c r="R2101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29"/>
        <v>30.37</v>
      </c>
      <c r="Q2102" s="10" t="s">
        <v>8324</v>
      </c>
      <c r="R2102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29"/>
        <v>51.48</v>
      </c>
      <c r="Q2103" s="10" t="s">
        <v>8324</v>
      </c>
      <c r="R2103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29"/>
        <v>35.79</v>
      </c>
      <c r="Q2104" s="10" t="s">
        <v>8324</v>
      </c>
      <c r="R2104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29"/>
        <v>98.82</v>
      </c>
      <c r="Q2105" s="10" t="s">
        <v>8324</v>
      </c>
      <c r="R2105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29"/>
        <v>28</v>
      </c>
      <c r="Q2106" s="10" t="s">
        <v>8324</v>
      </c>
      <c r="R2106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29"/>
        <v>51.31</v>
      </c>
      <c r="Q2107" s="10" t="s">
        <v>8324</v>
      </c>
      <c r="R2107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29"/>
        <v>53.52</v>
      </c>
      <c r="Q2108" s="10" t="s">
        <v>8324</v>
      </c>
      <c r="R210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29"/>
        <v>37.15</v>
      </c>
      <c r="Q2109" s="10" t="s">
        <v>8324</v>
      </c>
      <c r="R2109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29"/>
        <v>89.9</v>
      </c>
      <c r="Q2110" s="10" t="s">
        <v>8324</v>
      </c>
      <c r="R2110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29"/>
        <v>106.53</v>
      </c>
      <c r="Q2111" s="10" t="s">
        <v>8324</v>
      </c>
      <c r="R2111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29"/>
        <v>52.82</v>
      </c>
      <c r="Q2112" s="10" t="s">
        <v>8324</v>
      </c>
      <c r="R2112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29"/>
        <v>54.62</v>
      </c>
      <c r="Q2113" s="10" t="s">
        <v>8324</v>
      </c>
      <c r="R2113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29"/>
        <v>27.27</v>
      </c>
      <c r="Q2114" s="10" t="s">
        <v>8324</v>
      </c>
      <c r="R2114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8324</v>
      </c>
      <c r="R2115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8324</v>
      </c>
      <c r="R2116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8324</v>
      </c>
      <c r="R2117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8324</v>
      </c>
      <c r="R211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8324</v>
      </c>
      <c r="R2119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8324</v>
      </c>
      <c r="R2120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8324</v>
      </c>
      <c r="R2121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8324</v>
      </c>
      <c r="R2122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8332</v>
      </c>
      <c r="R2123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8332</v>
      </c>
      <c r="R2124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8332</v>
      </c>
      <c r="R2125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8332</v>
      </c>
      <c r="R2126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8332</v>
      </c>
      <c r="R2127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8332</v>
      </c>
      <c r="R212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8332</v>
      </c>
      <c r="R2129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8332</v>
      </c>
      <c r="R2130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ref="O2131:O2194" si="136">ROUND(E2131/D2131*100,0)</f>
        <v>12</v>
      </c>
      <c r="P2131">
        <f t="shared" si="133"/>
        <v>19.670000000000002</v>
      </c>
      <c r="Q2131" s="10" t="s">
        <v>8332</v>
      </c>
      <c r="R2131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3"/>
        <v>21.25</v>
      </c>
      <c r="Q2132" s="10" t="s">
        <v>8332</v>
      </c>
      <c r="R2132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3"/>
        <v>8.33</v>
      </c>
      <c r="Q2133" s="10" t="s">
        <v>8332</v>
      </c>
      <c r="R2133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3"/>
        <v>21.34</v>
      </c>
      <c r="Q2134" s="10" t="s">
        <v>8332</v>
      </c>
      <c r="R2134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3"/>
        <v>5.33</v>
      </c>
      <c r="Q2135" s="10" t="s">
        <v>8332</v>
      </c>
      <c r="R2135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3"/>
        <v>34.67</v>
      </c>
      <c r="Q2136" s="10" t="s">
        <v>8332</v>
      </c>
      <c r="R2136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3"/>
        <v>21.73</v>
      </c>
      <c r="Q2137" s="10" t="s">
        <v>8332</v>
      </c>
      <c r="R2137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3"/>
        <v>11.92</v>
      </c>
      <c r="Q2138" s="10" t="s">
        <v>8332</v>
      </c>
      <c r="R213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3"/>
        <v>26.6</v>
      </c>
      <c r="Q2139" s="10" t="s">
        <v>8332</v>
      </c>
      <c r="R2139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3"/>
        <v>10.67</v>
      </c>
      <c r="Q2140" s="10" t="s">
        <v>8332</v>
      </c>
      <c r="R2140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3"/>
        <v>29.04</v>
      </c>
      <c r="Q2141" s="10" t="s">
        <v>8332</v>
      </c>
      <c r="R2141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3"/>
        <v>50.91</v>
      </c>
      <c r="Q2142" s="10" t="s">
        <v>8332</v>
      </c>
      <c r="R2142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3"/>
        <v>0</v>
      </c>
      <c r="Q2143" s="10" t="s">
        <v>8332</v>
      </c>
      <c r="R2143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3"/>
        <v>50.08</v>
      </c>
      <c r="Q2144" s="10" t="s">
        <v>8332</v>
      </c>
      <c r="R2144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3"/>
        <v>45</v>
      </c>
      <c r="Q2145" s="10" t="s">
        <v>8332</v>
      </c>
      <c r="R2145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3"/>
        <v>25.29</v>
      </c>
      <c r="Q2146" s="10" t="s">
        <v>8332</v>
      </c>
      <c r="R2146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3"/>
        <v>51.29</v>
      </c>
      <c r="Q2147" s="10" t="s">
        <v>8332</v>
      </c>
      <c r="R2147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3"/>
        <v>1</v>
      </c>
      <c r="Q2148" s="10" t="s">
        <v>8332</v>
      </c>
      <c r="R214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3"/>
        <v>49.38</v>
      </c>
      <c r="Q2149" s="10" t="s">
        <v>8332</v>
      </c>
      <c r="R2149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3"/>
        <v>1</v>
      </c>
      <c r="Q2150" s="10" t="s">
        <v>8332</v>
      </c>
      <c r="R2150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3"/>
        <v>0</v>
      </c>
      <c r="Q2151" s="10" t="s">
        <v>8332</v>
      </c>
      <c r="R2151" t="s">
        <v>8333</v>
      </c>
      <c r="S2151" s="14">
        <f t="shared" si="134"/>
        <v>40355.024953703702</v>
      </c>
      <c r="T2151" s="14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3"/>
        <v>101.25</v>
      </c>
      <c r="Q2152" s="10" t="s">
        <v>8332</v>
      </c>
      <c r="R2152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3"/>
        <v>19.670000000000002</v>
      </c>
      <c r="Q2153" s="10" t="s">
        <v>8332</v>
      </c>
      <c r="R2153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3"/>
        <v>12.5</v>
      </c>
      <c r="Q2154" s="10" t="s">
        <v>8332</v>
      </c>
      <c r="R2154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3"/>
        <v>8.5</v>
      </c>
      <c r="Q2155" s="10" t="s">
        <v>8332</v>
      </c>
      <c r="R2155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3"/>
        <v>1</v>
      </c>
      <c r="Q2156" s="10" t="s">
        <v>8332</v>
      </c>
      <c r="R2156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3"/>
        <v>23</v>
      </c>
      <c r="Q2157" s="10" t="s">
        <v>8332</v>
      </c>
      <c r="R2157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3"/>
        <v>17.989999999999998</v>
      </c>
      <c r="Q2158" s="10" t="s">
        <v>8332</v>
      </c>
      <c r="R215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3"/>
        <v>370.95</v>
      </c>
      <c r="Q2159" s="10" t="s">
        <v>8332</v>
      </c>
      <c r="R2159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3"/>
        <v>63.57</v>
      </c>
      <c r="Q2160" s="10" t="s">
        <v>8332</v>
      </c>
      <c r="R2160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3"/>
        <v>13</v>
      </c>
      <c r="Q2161" s="10" t="s">
        <v>8332</v>
      </c>
      <c r="R2161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3"/>
        <v>5.31</v>
      </c>
      <c r="Q2162" s="10" t="s">
        <v>8332</v>
      </c>
      <c r="R2162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3"/>
        <v>35.619999999999997</v>
      </c>
      <c r="Q2163" s="10" t="s">
        <v>8324</v>
      </c>
      <c r="R2163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3"/>
        <v>87.1</v>
      </c>
      <c r="Q2164" s="10" t="s">
        <v>8324</v>
      </c>
      <c r="R2164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3"/>
        <v>75.11</v>
      </c>
      <c r="Q2165" s="10" t="s">
        <v>8324</v>
      </c>
      <c r="R2165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3"/>
        <v>68.010000000000005</v>
      </c>
      <c r="Q2166" s="10" t="s">
        <v>8324</v>
      </c>
      <c r="R2166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3"/>
        <v>29.62</v>
      </c>
      <c r="Q2167" s="10" t="s">
        <v>8324</v>
      </c>
      <c r="R2167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3"/>
        <v>91.63</v>
      </c>
      <c r="Q2168" s="10" t="s">
        <v>8324</v>
      </c>
      <c r="R216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3"/>
        <v>22.5</v>
      </c>
      <c r="Q2169" s="10" t="s">
        <v>8324</v>
      </c>
      <c r="R2169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3"/>
        <v>64.37</v>
      </c>
      <c r="Q2170" s="10" t="s">
        <v>8324</v>
      </c>
      <c r="R2170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3"/>
        <v>21.86</v>
      </c>
      <c r="Q2171" s="10" t="s">
        <v>8324</v>
      </c>
      <c r="R2171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3"/>
        <v>33.32</v>
      </c>
      <c r="Q2172" s="10" t="s">
        <v>8324</v>
      </c>
      <c r="R2172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3"/>
        <v>90.28</v>
      </c>
      <c r="Q2173" s="10" t="s">
        <v>8324</v>
      </c>
      <c r="R2173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3"/>
        <v>76.92</v>
      </c>
      <c r="Q2174" s="10" t="s">
        <v>8324</v>
      </c>
      <c r="R2174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3"/>
        <v>59.23</v>
      </c>
      <c r="Q2175" s="10" t="s">
        <v>8324</v>
      </c>
      <c r="R2175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3"/>
        <v>65.38</v>
      </c>
      <c r="Q2176" s="10" t="s">
        <v>8324</v>
      </c>
      <c r="R2176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3"/>
        <v>67.31</v>
      </c>
      <c r="Q2177" s="10" t="s">
        <v>8324</v>
      </c>
      <c r="R2177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3"/>
        <v>88.75</v>
      </c>
      <c r="Q2178" s="10" t="s">
        <v>8324</v>
      </c>
      <c r="R217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8324</v>
      </c>
      <c r="R2179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8324</v>
      </c>
      <c r="R2180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8324</v>
      </c>
      <c r="R2181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8324</v>
      </c>
      <c r="R2182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8332</v>
      </c>
      <c r="R2183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8332</v>
      </c>
      <c r="R2184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8332</v>
      </c>
      <c r="R2185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8332</v>
      </c>
      <c r="R2186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8332</v>
      </c>
      <c r="R2187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8332</v>
      </c>
      <c r="R218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8332</v>
      </c>
      <c r="R2189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8332</v>
      </c>
      <c r="R2190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8332</v>
      </c>
      <c r="R2191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8332</v>
      </c>
      <c r="R2192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8332</v>
      </c>
      <c r="R2193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8332</v>
      </c>
      <c r="R2194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ref="O2195:O2258" si="140">ROUND(E2195/D2195*100,0)</f>
        <v>452</v>
      </c>
      <c r="P2195">
        <f t="shared" si="137"/>
        <v>75.650000000000006</v>
      </c>
      <c r="Q2195" s="10" t="s">
        <v>8332</v>
      </c>
      <c r="R2195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37"/>
        <v>61.2</v>
      </c>
      <c r="Q2196" s="10" t="s">
        <v>8332</v>
      </c>
      <c r="R2196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37"/>
        <v>48.13</v>
      </c>
      <c r="Q2197" s="10" t="s">
        <v>8332</v>
      </c>
      <c r="R2197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37"/>
        <v>68.11</v>
      </c>
      <c r="Q2198" s="10" t="s">
        <v>8332</v>
      </c>
      <c r="R219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37"/>
        <v>65.89</v>
      </c>
      <c r="Q2199" s="10" t="s">
        <v>8332</v>
      </c>
      <c r="R2199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37"/>
        <v>81.650000000000006</v>
      </c>
      <c r="Q2200" s="10" t="s">
        <v>8332</v>
      </c>
      <c r="R2200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37"/>
        <v>52.7</v>
      </c>
      <c r="Q2201" s="10" t="s">
        <v>8332</v>
      </c>
      <c r="R2201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37"/>
        <v>41.23</v>
      </c>
      <c r="Q2202" s="10" t="s">
        <v>8332</v>
      </c>
      <c r="R2202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37"/>
        <v>15.04</v>
      </c>
      <c r="Q2203" s="10" t="s">
        <v>8324</v>
      </c>
      <c r="R2203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37"/>
        <v>39.07</v>
      </c>
      <c r="Q2204" s="10" t="s">
        <v>8324</v>
      </c>
      <c r="R2204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37"/>
        <v>43.82</v>
      </c>
      <c r="Q2205" s="10" t="s">
        <v>8324</v>
      </c>
      <c r="R2205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37"/>
        <v>27.3</v>
      </c>
      <c r="Q2206" s="10" t="s">
        <v>8324</v>
      </c>
      <c r="R2206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37"/>
        <v>42.22</v>
      </c>
      <c r="Q2207" s="10" t="s">
        <v>8324</v>
      </c>
      <c r="R2207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37"/>
        <v>33.24</v>
      </c>
      <c r="Q2208" s="10" t="s">
        <v>8324</v>
      </c>
      <c r="R220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37"/>
        <v>285.70999999999998</v>
      </c>
      <c r="Q2209" s="10" t="s">
        <v>8324</v>
      </c>
      <c r="R2209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37"/>
        <v>42.33</v>
      </c>
      <c r="Q2210" s="10" t="s">
        <v>8324</v>
      </c>
      <c r="R2210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37"/>
        <v>50.27</v>
      </c>
      <c r="Q2211" s="10" t="s">
        <v>8324</v>
      </c>
      <c r="R2211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37"/>
        <v>61.9</v>
      </c>
      <c r="Q2212" s="10" t="s">
        <v>8324</v>
      </c>
      <c r="R2212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37"/>
        <v>40.75</v>
      </c>
      <c r="Q2213" s="10" t="s">
        <v>8324</v>
      </c>
      <c r="R2213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37"/>
        <v>55.8</v>
      </c>
      <c r="Q2214" s="10" t="s">
        <v>8324</v>
      </c>
      <c r="R2214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37"/>
        <v>10</v>
      </c>
      <c r="Q2215" s="10" t="s">
        <v>8324</v>
      </c>
      <c r="R2215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37"/>
        <v>73.13</v>
      </c>
      <c r="Q2216" s="10" t="s">
        <v>8324</v>
      </c>
      <c r="R2216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37"/>
        <v>26.06</v>
      </c>
      <c r="Q2217" s="10" t="s">
        <v>8324</v>
      </c>
      <c r="R2217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37"/>
        <v>22.64</v>
      </c>
      <c r="Q2218" s="10" t="s">
        <v>8324</v>
      </c>
      <c r="R221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37"/>
        <v>47.22</v>
      </c>
      <c r="Q2219" s="10" t="s">
        <v>8324</v>
      </c>
      <c r="R2219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37"/>
        <v>32.32</v>
      </c>
      <c r="Q2220" s="10" t="s">
        <v>8324</v>
      </c>
      <c r="R2220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37"/>
        <v>53.42</v>
      </c>
      <c r="Q2221" s="10" t="s">
        <v>8324</v>
      </c>
      <c r="R2221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37"/>
        <v>51.3</v>
      </c>
      <c r="Q2222" s="10" t="s">
        <v>8324</v>
      </c>
      <c r="R2222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37"/>
        <v>37.200000000000003</v>
      </c>
      <c r="Q2223" s="10" t="s">
        <v>8332</v>
      </c>
      <c r="R2223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37"/>
        <v>27.1</v>
      </c>
      <c r="Q2224" s="10" t="s">
        <v>8332</v>
      </c>
      <c r="R2224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37"/>
        <v>206.31</v>
      </c>
      <c r="Q2225" s="10" t="s">
        <v>8332</v>
      </c>
      <c r="R2225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37"/>
        <v>82.15</v>
      </c>
      <c r="Q2226" s="10" t="s">
        <v>8332</v>
      </c>
      <c r="R2226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37"/>
        <v>164.8</v>
      </c>
      <c r="Q2227" s="10" t="s">
        <v>8332</v>
      </c>
      <c r="R2227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37"/>
        <v>60.82</v>
      </c>
      <c r="Q2228" s="10" t="s">
        <v>8332</v>
      </c>
      <c r="R222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37"/>
        <v>67.97</v>
      </c>
      <c r="Q2229" s="10" t="s">
        <v>8332</v>
      </c>
      <c r="R2229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37"/>
        <v>81.56</v>
      </c>
      <c r="Q2230" s="10" t="s">
        <v>8332</v>
      </c>
      <c r="R2230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37"/>
        <v>25.43</v>
      </c>
      <c r="Q2231" s="10" t="s">
        <v>8332</v>
      </c>
      <c r="R2231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37"/>
        <v>21.5</v>
      </c>
      <c r="Q2232" s="10" t="s">
        <v>8332</v>
      </c>
      <c r="R2232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37"/>
        <v>27.23</v>
      </c>
      <c r="Q2233" s="10" t="s">
        <v>8332</v>
      </c>
      <c r="R2233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37"/>
        <v>25.09</v>
      </c>
      <c r="Q2234" s="10" t="s">
        <v>8332</v>
      </c>
      <c r="R2234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37"/>
        <v>21.23</v>
      </c>
      <c r="Q2235" s="10" t="s">
        <v>8332</v>
      </c>
      <c r="R2235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37"/>
        <v>41.61</v>
      </c>
      <c r="Q2236" s="10" t="s">
        <v>8332</v>
      </c>
      <c r="R2236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37"/>
        <v>135.59</v>
      </c>
      <c r="Q2237" s="10" t="s">
        <v>8332</v>
      </c>
      <c r="R2237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37"/>
        <v>22.12</v>
      </c>
      <c r="Q2238" s="10" t="s">
        <v>8332</v>
      </c>
      <c r="R223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37"/>
        <v>64.63</v>
      </c>
      <c r="Q2239" s="10" t="s">
        <v>8332</v>
      </c>
      <c r="R2239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37"/>
        <v>69.569999999999993</v>
      </c>
      <c r="Q2240" s="10" t="s">
        <v>8332</v>
      </c>
      <c r="R2240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37"/>
        <v>75.13</v>
      </c>
      <c r="Q2241" s="10" t="s">
        <v>8332</v>
      </c>
      <c r="R2241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37"/>
        <v>140.97999999999999</v>
      </c>
      <c r="Q2242" s="10" t="s">
        <v>8332</v>
      </c>
      <c r="R2242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8332</v>
      </c>
      <c r="R2243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8332</v>
      </c>
      <c r="R2244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8332</v>
      </c>
      <c r="R2245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8332</v>
      </c>
      <c r="R2246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8332</v>
      </c>
      <c r="R2247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8332</v>
      </c>
      <c r="R224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8332</v>
      </c>
      <c r="R2249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8332</v>
      </c>
      <c r="R2250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8332</v>
      </c>
      <c r="R2251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8332</v>
      </c>
      <c r="R2252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8332</v>
      </c>
      <c r="R2253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8332</v>
      </c>
      <c r="R2254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8332</v>
      </c>
      <c r="R2255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8332</v>
      </c>
      <c r="R2256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8332</v>
      </c>
      <c r="R2257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8332</v>
      </c>
      <c r="R225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ref="O2259:O2322" si="144">ROUND(E2259/D2259*100,0)</f>
        <v>636</v>
      </c>
      <c r="P2259">
        <f t="shared" si="141"/>
        <v>94.1</v>
      </c>
      <c r="Q2259" s="10" t="s">
        <v>8332</v>
      </c>
      <c r="R2259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1"/>
        <v>15.72</v>
      </c>
      <c r="Q2260" s="10" t="s">
        <v>8332</v>
      </c>
      <c r="R2260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1"/>
        <v>90.64</v>
      </c>
      <c r="Q2261" s="10" t="s">
        <v>8332</v>
      </c>
      <c r="R2261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1"/>
        <v>97.3</v>
      </c>
      <c r="Q2262" s="10" t="s">
        <v>8332</v>
      </c>
      <c r="R2262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1"/>
        <v>37.119999999999997</v>
      </c>
      <c r="Q2263" s="10" t="s">
        <v>8332</v>
      </c>
      <c r="R2263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1"/>
        <v>28.1</v>
      </c>
      <c r="Q2264" s="10" t="s">
        <v>8332</v>
      </c>
      <c r="R2264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1"/>
        <v>144.43</v>
      </c>
      <c r="Q2265" s="10" t="s">
        <v>8332</v>
      </c>
      <c r="R2265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1"/>
        <v>24.27</v>
      </c>
      <c r="Q2266" s="10" t="s">
        <v>8332</v>
      </c>
      <c r="R2266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1"/>
        <v>35.119999999999997</v>
      </c>
      <c r="Q2267" s="10" t="s">
        <v>8332</v>
      </c>
      <c r="R2267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1"/>
        <v>24.76</v>
      </c>
      <c r="Q2268" s="10" t="s">
        <v>8332</v>
      </c>
      <c r="R226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1"/>
        <v>188.38</v>
      </c>
      <c r="Q2269" s="10" t="s">
        <v>8332</v>
      </c>
      <c r="R2269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1"/>
        <v>148.08000000000001</v>
      </c>
      <c r="Q2270" s="10" t="s">
        <v>8332</v>
      </c>
      <c r="R2270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1"/>
        <v>49.93</v>
      </c>
      <c r="Q2271" s="10" t="s">
        <v>8332</v>
      </c>
      <c r="R2271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1"/>
        <v>107.82</v>
      </c>
      <c r="Q2272" s="10" t="s">
        <v>8332</v>
      </c>
      <c r="R2272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1"/>
        <v>42.63</v>
      </c>
      <c r="Q2273" s="10" t="s">
        <v>8332</v>
      </c>
      <c r="R2273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1"/>
        <v>14.37</v>
      </c>
      <c r="Q2274" s="10" t="s">
        <v>8332</v>
      </c>
      <c r="R2274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1"/>
        <v>37.479999999999997</v>
      </c>
      <c r="Q2275" s="10" t="s">
        <v>8332</v>
      </c>
      <c r="R2275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1"/>
        <v>30.2</v>
      </c>
      <c r="Q2276" s="10" t="s">
        <v>8332</v>
      </c>
      <c r="R2276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1"/>
        <v>33.549999999999997</v>
      </c>
      <c r="Q2277" s="10" t="s">
        <v>8332</v>
      </c>
      <c r="R2277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1"/>
        <v>64.75</v>
      </c>
      <c r="Q2278" s="10" t="s">
        <v>8332</v>
      </c>
      <c r="R227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1"/>
        <v>57.93</v>
      </c>
      <c r="Q2279" s="10" t="s">
        <v>8332</v>
      </c>
      <c r="R2279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1"/>
        <v>53.08</v>
      </c>
      <c r="Q2280" s="10" t="s">
        <v>8332</v>
      </c>
      <c r="R2280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1"/>
        <v>48.06</v>
      </c>
      <c r="Q2281" s="10" t="s">
        <v>8332</v>
      </c>
      <c r="R2281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1"/>
        <v>82.4</v>
      </c>
      <c r="Q2282" s="10" t="s">
        <v>8332</v>
      </c>
      <c r="R2282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1"/>
        <v>50.45</v>
      </c>
      <c r="Q2283" s="10" t="s">
        <v>8324</v>
      </c>
      <c r="R2283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1"/>
        <v>115.83</v>
      </c>
      <c r="Q2284" s="10" t="s">
        <v>8324</v>
      </c>
      <c r="R2284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1"/>
        <v>63.03</v>
      </c>
      <c r="Q2285" s="10" t="s">
        <v>8324</v>
      </c>
      <c r="R2285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1"/>
        <v>108.02</v>
      </c>
      <c r="Q2286" s="10" t="s">
        <v>8324</v>
      </c>
      <c r="R2286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1"/>
        <v>46.09</v>
      </c>
      <c r="Q2287" s="10" t="s">
        <v>8324</v>
      </c>
      <c r="R2287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1"/>
        <v>107.21</v>
      </c>
      <c r="Q2288" s="10" t="s">
        <v>8324</v>
      </c>
      <c r="R228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1"/>
        <v>50.93</v>
      </c>
      <c r="Q2289" s="10" t="s">
        <v>8324</v>
      </c>
      <c r="R2289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1"/>
        <v>40.04</v>
      </c>
      <c r="Q2290" s="10" t="s">
        <v>8324</v>
      </c>
      <c r="R2290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1"/>
        <v>64.44</v>
      </c>
      <c r="Q2291" s="10" t="s">
        <v>8324</v>
      </c>
      <c r="R2291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1"/>
        <v>53.83</v>
      </c>
      <c r="Q2292" s="10" t="s">
        <v>8324</v>
      </c>
      <c r="R2292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1"/>
        <v>100.47</v>
      </c>
      <c r="Q2293" s="10" t="s">
        <v>8324</v>
      </c>
      <c r="R2293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1"/>
        <v>46.63</v>
      </c>
      <c r="Q2294" s="10" t="s">
        <v>8324</v>
      </c>
      <c r="R2294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1"/>
        <v>34.07</v>
      </c>
      <c r="Q2295" s="10" t="s">
        <v>8324</v>
      </c>
      <c r="R2295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1"/>
        <v>65.209999999999994</v>
      </c>
      <c r="Q2296" s="10" t="s">
        <v>8324</v>
      </c>
      <c r="R2296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1"/>
        <v>44.21</v>
      </c>
      <c r="Q2297" s="10" t="s">
        <v>8324</v>
      </c>
      <c r="R2297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1"/>
        <v>71.97</v>
      </c>
      <c r="Q2298" s="10" t="s">
        <v>8324</v>
      </c>
      <c r="R229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1"/>
        <v>52.95</v>
      </c>
      <c r="Q2299" s="10" t="s">
        <v>8324</v>
      </c>
      <c r="R2299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1"/>
        <v>109.45</v>
      </c>
      <c r="Q2300" s="10" t="s">
        <v>8324</v>
      </c>
      <c r="R2300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1"/>
        <v>75.040000000000006</v>
      </c>
      <c r="Q2301" s="10" t="s">
        <v>8324</v>
      </c>
      <c r="R2301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1"/>
        <v>115.71</v>
      </c>
      <c r="Q2302" s="10" t="s">
        <v>8324</v>
      </c>
      <c r="R2302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1"/>
        <v>31.66</v>
      </c>
      <c r="Q2303" s="10" t="s">
        <v>8324</v>
      </c>
      <c r="R2303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1"/>
        <v>46.18</v>
      </c>
      <c r="Q2304" s="10" t="s">
        <v>8324</v>
      </c>
      <c r="R2304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1"/>
        <v>68.48</v>
      </c>
      <c r="Q2305" s="10" t="s">
        <v>8324</v>
      </c>
      <c r="R2305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1"/>
        <v>53.47</v>
      </c>
      <c r="Q2306" s="10" t="s">
        <v>8324</v>
      </c>
      <c r="R2306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8324</v>
      </c>
      <c r="R2307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8324</v>
      </c>
      <c r="R230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8324</v>
      </c>
      <c r="R2309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8324</v>
      </c>
      <c r="R2310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8324</v>
      </c>
      <c r="R2311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8324</v>
      </c>
      <c r="R2312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8324</v>
      </c>
      <c r="R2313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8324</v>
      </c>
      <c r="R2314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8324</v>
      </c>
      <c r="R2315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8324</v>
      </c>
      <c r="R2316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8324</v>
      </c>
      <c r="R2317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8324</v>
      </c>
      <c r="R231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8324</v>
      </c>
      <c r="R2319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8324</v>
      </c>
      <c r="R2320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8324</v>
      </c>
      <c r="R2321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8324</v>
      </c>
      <c r="R2322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ref="O2323:O2386" si="148">ROUND(E2323/D2323*100,0)</f>
        <v>39</v>
      </c>
      <c r="P2323">
        <f t="shared" si="145"/>
        <v>64.53</v>
      </c>
      <c r="Q2323" s="10" t="s">
        <v>8335</v>
      </c>
      <c r="R2323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5"/>
        <v>21.25</v>
      </c>
      <c r="Q2324" s="10" t="s">
        <v>8335</v>
      </c>
      <c r="R2324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5"/>
        <v>30</v>
      </c>
      <c r="Q2325" s="10" t="s">
        <v>8335</v>
      </c>
      <c r="R2325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5"/>
        <v>25.49</v>
      </c>
      <c r="Q2326" s="10" t="s">
        <v>8335</v>
      </c>
      <c r="R2326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5"/>
        <v>11.43</v>
      </c>
      <c r="Q2327" s="10" t="s">
        <v>8335</v>
      </c>
      <c r="R2327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5"/>
        <v>108</v>
      </c>
      <c r="Q2328" s="10" t="s">
        <v>8335</v>
      </c>
      <c r="R232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5"/>
        <v>54.88</v>
      </c>
      <c r="Q2329" s="10" t="s">
        <v>8335</v>
      </c>
      <c r="R2329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5"/>
        <v>47.38</v>
      </c>
      <c r="Q2330" s="10" t="s">
        <v>8335</v>
      </c>
      <c r="R2330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5"/>
        <v>211.84</v>
      </c>
      <c r="Q2331" s="10" t="s">
        <v>8335</v>
      </c>
      <c r="R2331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5"/>
        <v>219.93</v>
      </c>
      <c r="Q2332" s="10" t="s">
        <v>8335</v>
      </c>
      <c r="R2332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5"/>
        <v>40.799999999999997</v>
      </c>
      <c r="Q2333" s="10" t="s">
        <v>8335</v>
      </c>
      <c r="R2333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5"/>
        <v>75.5</v>
      </c>
      <c r="Q2334" s="10" t="s">
        <v>8335</v>
      </c>
      <c r="R2334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5"/>
        <v>13.54</v>
      </c>
      <c r="Q2335" s="10" t="s">
        <v>8335</v>
      </c>
      <c r="R2335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5"/>
        <v>60.87</v>
      </c>
      <c r="Q2336" s="10" t="s">
        <v>8335</v>
      </c>
      <c r="R2336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5"/>
        <v>115.69</v>
      </c>
      <c r="Q2337" s="10" t="s">
        <v>8335</v>
      </c>
      <c r="R2337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5"/>
        <v>48.1</v>
      </c>
      <c r="Q2338" s="10" t="s">
        <v>8335</v>
      </c>
      <c r="R233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5"/>
        <v>74.180000000000007</v>
      </c>
      <c r="Q2339" s="10" t="s">
        <v>8335</v>
      </c>
      <c r="R2339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5"/>
        <v>123.35</v>
      </c>
      <c r="Q2340" s="10" t="s">
        <v>8335</v>
      </c>
      <c r="R2340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5"/>
        <v>66.62</v>
      </c>
      <c r="Q2341" s="10" t="s">
        <v>8335</v>
      </c>
      <c r="R2341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5"/>
        <v>104.99</v>
      </c>
      <c r="Q2342" s="10" t="s">
        <v>8335</v>
      </c>
      <c r="R2342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5"/>
        <v>0</v>
      </c>
      <c r="Q2343" s="10" t="s">
        <v>8318</v>
      </c>
      <c r="R2343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5"/>
        <v>0</v>
      </c>
      <c r="Q2344" s="10" t="s">
        <v>8318</v>
      </c>
      <c r="R2344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5"/>
        <v>300</v>
      </c>
      <c r="Q2345" s="10" t="s">
        <v>8318</v>
      </c>
      <c r="R2345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5"/>
        <v>1</v>
      </c>
      <c r="Q2346" s="10" t="s">
        <v>8318</v>
      </c>
      <c r="R2346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5"/>
        <v>0</v>
      </c>
      <c r="Q2347" s="10" t="s">
        <v>8318</v>
      </c>
      <c r="R2347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5"/>
        <v>13</v>
      </c>
      <c r="Q2348" s="10" t="s">
        <v>8318</v>
      </c>
      <c r="R234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5"/>
        <v>15</v>
      </c>
      <c r="Q2349" s="10" t="s">
        <v>8318</v>
      </c>
      <c r="R2349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5"/>
        <v>54</v>
      </c>
      <c r="Q2350" s="10" t="s">
        <v>8318</v>
      </c>
      <c r="R2350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5"/>
        <v>0</v>
      </c>
      <c r="Q2351" s="10" t="s">
        <v>8318</v>
      </c>
      <c r="R2351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5"/>
        <v>0</v>
      </c>
      <c r="Q2352" s="10" t="s">
        <v>8318</v>
      </c>
      <c r="R2352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5"/>
        <v>15.43</v>
      </c>
      <c r="Q2353" s="10" t="s">
        <v>8318</v>
      </c>
      <c r="R2353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5"/>
        <v>0</v>
      </c>
      <c r="Q2354" s="10" t="s">
        <v>8318</v>
      </c>
      <c r="R2354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5"/>
        <v>0</v>
      </c>
      <c r="Q2355" s="10" t="s">
        <v>8318</v>
      </c>
      <c r="R2355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5"/>
        <v>25</v>
      </c>
      <c r="Q2356" s="10" t="s">
        <v>8318</v>
      </c>
      <c r="R2356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5"/>
        <v>27.5</v>
      </c>
      <c r="Q2357" s="10" t="s">
        <v>8318</v>
      </c>
      <c r="R2357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5"/>
        <v>0</v>
      </c>
      <c r="Q2358" s="10" t="s">
        <v>8318</v>
      </c>
      <c r="R235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5"/>
        <v>0</v>
      </c>
      <c r="Q2359" s="10" t="s">
        <v>8318</v>
      </c>
      <c r="R2359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5"/>
        <v>0</v>
      </c>
      <c r="Q2360" s="10" t="s">
        <v>8318</v>
      </c>
      <c r="R2360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5"/>
        <v>367</v>
      </c>
      <c r="Q2361" s="10" t="s">
        <v>8318</v>
      </c>
      <c r="R2361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5"/>
        <v>2</v>
      </c>
      <c r="Q2362" s="10" t="s">
        <v>8318</v>
      </c>
      <c r="R2362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5"/>
        <v>0</v>
      </c>
      <c r="Q2363" s="10" t="s">
        <v>8318</v>
      </c>
      <c r="R2363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5"/>
        <v>60</v>
      </c>
      <c r="Q2364" s="10" t="s">
        <v>8318</v>
      </c>
      <c r="R2364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5"/>
        <v>0</v>
      </c>
      <c r="Q2365" s="10" t="s">
        <v>8318</v>
      </c>
      <c r="R2365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5"/>
        <v>0</v>
      </c>
      <c r="Q2366" s="10" t="s">
        <v>8318</v>
      </c>
      <c r="R2366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5"/>
        <v>0</v>
      </c>
      <c r="Q2367" s="10" t="s">
        <v>8318</v>
      </c>
      <c r="R2367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5"/>
        <v>97.41</v>
      </c>
      <c r="Q2368" s="10" t="s">
        <v>8318</v>
      </c>
      <c r="R236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5"/>
        <v>47.86</v>
      </c>
      <c r="Q2369" s="10" t="s">
        <v>8318</v>
      </c>
      <c r="R2369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5"/>
        <v>50</v>
      </c>
      <c r="Q2370" s="10" t="s">
        <v>8318</v>
      </c>
      <c r="R2370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8318</v>
      </c>
      <c r="R2371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8318</v>
      </c>
      <c r="R2372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8318</v>
      </c>
      <c r="R2373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8318</v>
      </c>
      <c r="R2374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8318</v>
      </c>
      <c r="R2375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8318</v>
      </c>
      <c r="R2376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8318</v>
      </c>
      <c r="R2377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8318</v>
      </c>
      <c r="R237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8318</v>
      </c>
      <c r="R2379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8318</v>
      </c>
      <c r="R2380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8318</v>
      </c>
      <c r="R2381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8318</v>
      </c>
      <c r="R2382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8318</v>
      </c>
      <c r="R2383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8318</v>
      </c>
      <c r="R2384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8318</v>
      </c>
      <c r="R2385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8318</v>
      </c>
      <c r="R2386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ref="O2387:O2450" si="152">ROUND(E2387/D2387*100,0)</f>
        <v>1</v>
      </c>
      <c r="P2387">
        <f t="shared" si="149"/>
        <v>112.57</v>
      </c>
      <c r="Q2387" s="10" t="s">
        <v>8318</v>
      </c>
      <c r="R2387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49"/>
        <v>0</v>
      </c>
      <c r="Q2388" s="10" t="s">
        <v>8318</v>
      </c>
      <c r="R238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49"/>
        <v>342</v>
      </c>
      <c r="Q2389" s="10" t="s">
        <v>8318</v>
      </c>
      <c r="R2389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49"/>
        <v>57.88</v>
      </c>
      <c r="Q2390" s="10" t="s">
        <v>8318</v>
      </c>
      <c r="R2390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49"/>
        <v>30</v>
      </c>
      <c r="Q2391" s="10" t="s">
        <v>8318</v>
      </c>
      <c r="R2391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49"/>
        <v>0</v>
      </c>
      <c r="Q2392" s="10" t="s">
        <v>8318</v>
      </c>
      <c r="R2392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49"/>
        <v>25</v>
      </c>
      <c r="Q2393" s="10" t="s">
        <v>8318</v>
      </c>
      <c r="R2393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49"/>
        <v>0</v>
      </c>
      <c r="Q2394" s="10" t="s">
        <v>8318</v>
      </c>
      <c r="R2394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49"/>
        <v>50</v>
      </c>
      <c r="Q2395" s="10" t="s">
        <v>8318</v>
      </c>
      <c r="R2395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49"/>
        <v>1.5</v>
      </c>
      <c r="Q2396" s="10" t="s">
        <v>8318</v>
      </c>
      <c r="R2396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49"/>
        <v>0</v>
      </c>
      <c r="Q2397" s="10" t="s">
        <v>8318</v>
      </c>
      <c r="R2397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49"/>
        <v>10</v>
      </c>
      <c r="Q2398" s="10" t="s">
        <v>8318</v>
      </c>
      <c r="R239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49"/>
        <v>0</v>
      </c>
      <c r="Q2399" s="10" t="s">
        <v>8318</v>
      </c>
      <c r="R2399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49"/>
        <v>0</v>
      </c>
      <c r="Q2400" s="10" t="s">
        <v>8318</v>
      </c>
      <c r="R2400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49"/>
        <v>0</v>
      </c>
      <c r="Q2401" s="10" t="s">
        <v>8318</v>
      </c>
      <c r="R2401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49"/>
        <v>0</v>
      </c>
      <c r="Q2402" s="10" t="s">
        <v>8318</v>
      </c>
      <c r="R2402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49"/>
        <v>22.33</v>
      </c>
      <c r="Q2403" s="10" t="s">
        <v>8335</v>
      </c>
      <c r="R2403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49"/>
        <v>52</v>
      </c>
      <c r="Q2404" s="10" t="s">
        <v>8335</v>
      </c>
      <c r="R2404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49"/>
        <v>16.829999999999998</v>
      </c>
      <c r="Q2405" s="10" t="s">
        <v>8335</v>
      </c>
      <c r="R2405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49"/>
        <v>0</v>
      </c>
      <c r="Q2406" s="10" t="s">
        <v>8335</v>
      </c>
      <c r="R2406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49"/>
        <v>56.3</v>
      </c>
      <c r="Q2407" s="10" t="s">
        <v>8335</v>
      </c>
      <c r="R2407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49"/>
        <v>84.06</v>
      </c>
      <c r="Q2408" s="10" t="s">
        <v>8335</v>
      </c>
      <c r="R240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49"/>
        <v>168.39</v>
      </c>
      <c r="Q2409" s="10" t="s">
        <v>8335</v>
      </c>
      <c r="R2409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49"/>
        <v>15</v>
      </c>
      <c r="Q2410" s="10" t="s">
        <v>8335</v>
      </c>
      <c r="R2410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49"/>
        <v>76.67</v>
      </c>
      <c r="Q2411" s="10" t="s">
        <v>8335</v>
      </c>
      <c r="R2411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49"/>
        <v>0</v>
      </c>
      <c r="Q2412" s="10" t="s">
        <v>8335</v>
      </c>
      <c r="R2412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49"/>
        <v>50.33</v>
      </c>
      <c r="Q2413" s="10" t="s">
        <v>8335</v>
      </c>
      <c r="R2413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49"/>
        <v>0</v>
      </c>
      <c r="Q2414" s="10" t="s">
        <v>8335</v>
      </c>
      <c r="R2414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49"/>
        <v>8.33</v>
      </c>
      <c r="Q2415" s="10" t="s">
        <v>8335</v>
      </c>
      <c r="R2415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49"/>
        <v>35.380000000000003</v>
      </c>
      <c r="Q2416" s="10" t="s">
        <v>8335</v>
      </c>
      <c r="R2416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49"/>
        <v>55.83</v>
      </c>
      <c r="Q2417" s="10" t="s">
        <v>8335</v>
      </c>
      <c r="R2417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49"/>
        <v>5</v>
      </c>
      <c r="Q2418" s="10" t="s">
        <v>8335</v>
      </c>
      <c r="R241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49"/>
        <v>0</v>
      </c>
      <c r="Q2419" s="10" t="s">
        <v>8335</v>
      </c>
      <c r="R2419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49"/>
        <v>1</v>
      </c>
      <c r="Q2420" s="10" t="s">
        <v>8335</v>
      </c>
      <c r="R2420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49"/>
        <v>0</v>
      </c>
      <c r="Q2421" s="10" t="s">
        <v>8335</v>
      </c>
      <c r="R2421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49"/>
        <v>69.47</v>
      </c>
      <c r="Q2422" s="10" t="s">
        <v>8335</v>
      </c>
      <c r="R2422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49"/>
        <v>1</v>
      </c>
      <c r="Q2423" s="10" t="s">
        <v>8335</v>
      </c>
      <c r="R2423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49"/>
        <v>1</v>
      </c>
      <c r="Q2424" s="10" t="s">
        <v>8335</v>
      </c>
      <c r="R2424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49"/>
        <v>8</v>
      </c>
      <c r="Q2425" s="10" t="s">
        <v>8335</v>
      </c>
      <c r="R2425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49"/>
        <v>34.44</v>
      </c>
      <c r="Q2426" s="10" t="s">
        <v>8335</v>
      </c>
      <c r="R2426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49"/>
        <v>1</v>
      </c>
      <c r="Q2427" s="10" t="s">
        <v>8335</v>
      </c>
      <c r="R2427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49"/>
        <v>0</v>
      </c>
      <c r="Q2428" s="10" t="s">
        <v>8335</v>
      </c>
      <c r="R242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49"/>
        <v>1</v>
      </c>
      <c r="Q2429" s="10" t="s">
        <v>8335</v>
      </c>
      <c r="R2429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49"/>
        <v>1</v>
      </c>
      <c r="Q2430" s="10" t="s">
        <v>8335</v>
      </c>
      <c r="R2430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49"/>
        <v>501.25</v>
      </c>
      <c r="Q2431" s="10" t="s">
        <v>8335</v>
      </c>
      <c r="R2431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49"/>
        <v>10.5</v>
      </c>
      <c r="Q2432" s="10" t="s">
        <v>8335</v>
      </c>
      <c r="R2432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49"/>
        <v>1</v>
      </c>
      <c r="Q2433" s="10" t="s">
        <v>8335</v>
      </c>
      <c r="R2433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49"/>
        <v>1</v>
      </c>
      <c r="Q2434" s="10" t="s">
        <v>8335</v>
      </c>
      <c r="R2434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8335</v>
      </c>
      <c r="R2435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8335</v>
      </c>
      <c r="R2436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8335</v>
      </c>
      <c r="R2437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8335</v>
      </c>
      <c r="R243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8335</v>
      </c>
      <c r="R2439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8335</v>
      </c>
      <c r="R2440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8335</v>
      </c>
      <c r="R2441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8335</v>
      </c>
      <c r="R2442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8335</v>
      </c>
      <c r="R2443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8335</v>
      </c>
      <c r="R2444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8335</v>
      </c>
      <c r="R2445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8335</v>
      </c>
      <c r="R2446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8335</v>
      </c>
      <c r="R2447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8335</v>
      </c>
      <c r="R244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8335</v>
      </c>
      <c r="R2449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8335</v>
      </c>
      <c r="R2450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ref="O2451:O2514" si="156">ROUND(E2451/D2451*100,0)</f>
        <v>108</v>
      </c>
      <c r="P2451">
        <f t="shared" si="153"/>
        <v>90</v>
      </c>
      <c r="Q2451" s="10" t="s">
        <v>8335</v>
      </c>
      <c r="R2451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3"/>
        <v>149.31</v>
      </c>
      <c r="Q2452" s="10" t="s">
        <v>8335</v>
      </c>
      <c r="R2452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3"/>
        <v>62.07</v>
      </c>
      <c r="Q2453" s="10" t="s">
        <v>8335</v>
      </c>
      <c r="R2453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3"/>
        <v>53.4</v>
      </c>
      <c r="Q2454" s="10" t="s">
        <v>8335</v>
      </c>
      <c r="R2454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3"/>
        <v>69.27</v>
      </c>
      <c r="Q2455" s="10" t="s">
        <v>8335</v>
      </c>
      <c r="R2455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3"/>
        <v>271.51</v>
      </c>
      <c r="Q2456" s="10" t="s">
        <v>8335</v>
      </c>
      <c r="R2456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3"/>
        <v>34.130000000000003</v>
      </c>
      <c r="Q2457" s="10" t="s">
        <v>8335</v>
      </c>
      <c r="R2457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3"/>
        <v>40.49</v>
      </c>
      <c r="Q2458" s="10" t="s">
        <v>8335</v>
      </c>
      <c r="R245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3"/>
        <v>189.76</v>
      </c>
      <c r="Q2459" s="10" t="s">
        <v>8335</v>
      </c>
      <c r="R2459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3"/>
        <v>68.86</v>
      </c>
      <c r="Q2460" s="10" t="s">
        <v>8335</v>
      </c>
      <c r="R2460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3"/>
        <v>108.78</v>
      </c>
      <c r="Q2461" s="10" t="s">
        <v>8335</v>
      </c>
      <c r="R2461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3"/>
        <v>125.99</v>
      </c>
      <c r="Q2462" s="10" t="s">
        <v>8335</v>
      </c>
      <c r="R2462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3"/>
        <v>90.52</v>
      </c>
      <c r="Q2463" s="10" t="s">
        <v>8324</v>
      </c>
      <c r="R2463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3"/>
        <v>28.88</v>
      </c>
      <c r="Q2464" s="10" t="s">
        <v>8324</v>
      </c>
      <c r="R2464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3"/>
        <v>31</v>
      </c>
      <c r="Q2465" s="10" t="s">
        <v>8324</v>
      </c>
      <c r="R2465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3"/>
        <v>51.67</v>
      </c>
      <c r="Q2466" s="10" t="s">
        <v>8324</v>
      </c>
      <c r="R2466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3"/>
        <v>26.27</v>
      </c>
      <c r="Q2467" s="10" t="s">
        <v>8324</v>
      </c>
      <c r="R2467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3"/>
        <v>48.08</v>
      </c>
      <c r="Q2468" s="10" t="s">
        <v>8324</v>
      </c>
      <c r="R246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3"/>
        <v>27.56</v>
      </c>
      <c r="Q2469" s="10" t="s">
        <v>8324</v>
      </c>
      <c r="R2469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3"/>
        <v>36.97</v>
      </c>
      <c r="Q2470" s="10" t="s">
        <v>8324</v>
      </c>
      <c r="R2470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3"/>
        <v>29.02</v>
      </c>
      <c r="Q2471" s="10" t="s">
        <v>8324</v>
      </c>
      <c r="R2471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3"/>
        <v>28.66</v>
      </c>
      <c r="Q2472" s="10" t="s">
        <v>8324</v>
      </c>
      <c r="R2472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3"/>
        <v>37.65</v>
      </c>
      <c r="Q2473" s="10" t="s">
        <v>8324</v>
      </c>
      <c r="R2473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3"/>
        <v>97.9</v>
      </c>
      <c r="Q2474" s="10" t="s">
        <v>8324</v>
      </c>
      <c r="R2474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3"/>
        <v>42.55</v>
      </c>
      <c r="Q2475" s="10" t="s">
        <v>8324</v>
      </c>
      <c r="R2475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3"/>
        <v>131.58000000000001</v>
      </c>
      <c r="Q2476" s="10" t="s">
        <v>8324</v>
      </c>
      <c r="R2476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3"/>
        <v>32.32</v>
      </c>
      <c r="Q2477" s="10" t="s">
        <v>8324</v>
      </c>
      <c r="R2477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3"/>
        <v>61.1</v>
      </c>
      <c r="Q2478" s="10" t="s">
        <v>8324</v>
      </c>
      <c r="R247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3"/>
        <v>31.34</v>
      </c>
      <c r="Q2479" s="10" t="s">
        <v>8324</v>
      </c>
      <c r="R2479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3"/>
        <v>129.11000000000001</v>
      </c>
      <c r="Q2480" s="10" t="s">
        <v>8324</v>
      </c>
      <c r="R2480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3"/>
        <v>25.02</v>
      </c>
      <c r="Q2481" s="10" t="s">
        <v>8324</v>
      </c>
      <c r="R2481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3"/>
        <v>250</v>
      </c>
      <c r="Q2482" s="10" t="s">
        <v>8324</v>
      </c>
      <c r="R2482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3"/>
        <v>47.54</v>
      </c>
      <c r="Q2483" s="10" t="s">
        <v>8324</v>
      </c>
      <c r="R2483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3"/>
        <v>40.04</v>
      </c>
      <c r="Q2484" s="10" t="s">
        <v>8324</v>
      </c>
      <c r="R2484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3"/>
        <v>65.84</v>
      </c>
      <c r="Q2485" s="10" t="s">
        <v>8324</v>
      </c>
      <c r="R2485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3"/>
        <v>46.4</v>
      </c>
      <c r="Q2486" s="10" t="s">
        <v>8324</v>
      </c>
      <c r="R2486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3"/>
        <v>50.37</v>
      </c>
      <c r="Q2487" s="10" t="s">
        <v>8324</v>
      </c>
      <c r="R2487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3"/>
        <v>26.57</v>
      </c>
      <c r="Q2488" s="10" t="s">
        <v>8324</v>
      </c>
      <c r="R248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3"/>
        <v>39.49</v>
      </c>
      <c r="Q2489" s="10" t="s">
        <v>8324</v>
      </c>
      <c r="R2489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3"/>
        <v>49.25</v>
      </c>
      <c r="Q2490" s="10" t="s">
        <v>8324</v>
      </c>
      <c r="R2490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3"/>
        <v>62.38</v>
      </c>
      <c r="Q2491" s="10" t="s">
        <v>8324</v>
      </c>
      <c r="R2491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3"/>
        <v>37.94</v>
      </c>
      <c r="Q2492" s="10" t="s">
        <v>8324</v>
      </c>
      <c r="R2492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3"/>
        <v>51.6</v>
      </c>
      <c r="Q2493" s="10" t="s">
        <v>8324</v>
      </c>
      <c r="R2493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3"/>
        <v>27.78</v>
      </c>
      <c r="Q2494" s="10" t="s">
        <v>8324</v>
      </c>
      <c r="R2494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3"/>
        <v>99.38</v>
      </c>
      <c r="Q2495" s="10" t="s">
        <v>8324</v>
      </c>
      <c r="R2495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3"/>
        <v>38.85</v>
      </c>
      <c r="Q2496" s="10" t="s">
        <v>8324</v>
      </c>
      <c r="R2496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3"/>
        <v>45.55</v>
      </c>
      <c r="Q2497" s="10" t="s">
        <v>8324</v>
      </c>
      <c r="R2497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3"/>
        <v>600</v>
      </c>
      <c r="Q2498" s="10" t="s">
        <v>8324</v>
      </c>
      <c r="R249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8324</v>
      </c>
      <c r="R2499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8324</v>
      </c>
      <c r="R2500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8324</v>
      </c>
      <c r="R2501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8324</v>
      </c>
      <c r="R2502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8335</v>
      </c>
      <c r="R2503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8335</v>
      </c>
      <c r="R2504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8335</v>
      </c>
      <c r="R2505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8335</v>
      </c>
      <c r="R2506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8335</v>
      </c>
      <c r="R2507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8335</v>
      </c>
      <c r="R250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8335</v>
      </c>
      <c r="R2509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8335</v>
      </c>
      <c r="R2510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8335</v>
      </c>
      <c r="R2511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8335</v>
      </c>
      <c r="R2512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8335</v>
      </c>
      <c r="R2513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8335</v>
      </c>
      <c r="R2514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ref="O2515:O2578" si="160">ROUND(E2515/D2515*100,0)</f>
        <v>0</v>
      </c>
      <c r="P2515">
        <f t="shared" si="157"/>
        <v>0</v>
      </c>
      <c r="Q2515" s="10" t="s">
        <v>8335</v>
      </c>
      <c r="R2515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57"/>
        <v>52.5</v>
      </c>
      <c r="Q2516" s="10" t="s">
        <v>8335</v>
      </c>
      <c r="R2516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57"/>
        <v>77.5</v>
      </c>
      <c r="Q2517" s="10" t="s">
        <v>8335</v>
      </c>
      <c r="R2517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57"/>
        <v>0</v>
      </c>
      <c r="Q2518" s="10" t="s">
        <v>8335</v>
      </c>
      <c r="R251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57"/>
        <v>53.55</v>
      </c>
      <c r="Q2519" s="10" t="s">
        <v>8335</v>
      </c>
      <c r="R2519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57"/>
        <v>0</v>
      </c>
      <c r="Q2520" s="10" t="s">
        <v>8335</v>
      </c>
      <c r="R2520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57"/>
        <v>16.25</v>
      </c>
      <c r="Q2521" s="10" t="s">
        <v>8335</v>
      </c>
      <c r="R2521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57"/>
        <v>0</v>
      </c>
      <c r="Q2522" s="10" t="s">
        <v>8335</v>
      </c>
      <c r="R2522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57"/>
        <v>103.68</v>
      </c>
      <c r="Q2523" s="10" t="s">
        <v>8324</v>
      </c>
      <c r="R2523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57"/>
        <v>185.19</v>
      </c>
      <c r="Q2524" s="10" t="s">
        <v>8324</v>
      </c>
      <c r="R2524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57"/>
        <v>54.15</v>
      </c>
      <c r="Q2525" s="10" t="s">
        <v>8324</v>
      </c>
      <c r="R2525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57"/>
        <v>177.21</v>
      </c>
      <c r="Q2526" s="10" t="s">
        <v>8324</v>
      </c>
      <c r="R2526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57"/>
        <v>100.33</v>
      </c>
      <c r="Q2527" s="10" t="s">
        <v>8324</v>
      </c>
      <c r="R2527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57"/>
        <v>136.91</v>
      </c>
      <c r="Q2528" s="10" t="s">
        <v>8324</v>
      </c>
      <c r="R252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57"/>
        <v>57.54</v>
      </c>
      <c r="Q2529" s="10" t="s">
        <v>8324</v>
      </c>
      <c r="R2529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57"/>
        <v>52.96</v>
      </c>
      <c r="Q2530" s="10" t="s">
        <v>8324</v>
      </c>
      <c r="R2530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57"/>
        <v>82.33</v>
      </c>
      <c r="Q2531" s="10" t="s">
        <v>8324</v>
      </c>
      <c r="R2531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57"/>
        <v>135.41999999999999</v>
      </c>
      <c r="Q2532" s="10" t="s">
        <v>8324</v>
      </c>
      <c r="R2532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57"/>
        <v>74.069999999999993</v>
      </c>
      <c r="Q2533" s="10" t="s">
        <v>8324</v>
      </c>
      <c r="R2533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57"/>
        <v>84.08</v>
      </c>
      <c r="Q2534" s="10" t="s">
        <v>8324</v>
      </c>
      <c r="R2534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57"/>
        <v>61.03</v>
      </c>
      <c r="Q2535" s="10" t="s">
        <v>8324</v>
      </c>
      <c r="R2535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57"/>
        <v>150</v>
      </c>
      <c r="Q2536" s="10" t="s">
        <v>8324</v>
      </c>
      <c r="R2536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57"/>
        <v>266.08999999999997</v>
      </c>
      <c r="Q2537" s="10" t="s">
        <v>8324</v>
      </c>
      <c r="R2537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57"/>
        <v>7.25</v>
      </c>
      <c r="Q2538" s="10" t="s">
        <v>8324</v>
      </c>
      <c r="R253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57"/>
        <v>100</v>
      </c>
      <c r="Q2539" s="10" t="s">
        <v>8324</v>
      </c>
      <c r="R2539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57"/>
        <v>109.96</v>
      </c>
      <c r="Q2540" s="10" t="s">
        <v>8324</v>
      </c>
      <c r="R2540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57"/>
        <v>169.92</v>
      </c>
      <c r="Q2541" s="10" t="s">
        <v>8324</v>
      </c>
      <c r="R2541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57"/>
        <v>95.74</v>
      </c>
      <c r="Q2542" s="10" t="s">
        <v>8324</v>
      </c>
      <c r="R2542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57"/>
        <v>59.46</v>
      </c>
      <c r="Q2543" s="10" t="s">
        <v>8324</v>
      </c>
      <c r="R2543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57"/>
        <v>55.77</v>
      </c>
      <c r="Q2544" s="10" t="s">
        <v>8324</v>
      </c>
      <c r="R2544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57"/>
        <v>30.08</v>
      </c>
      <c r="Q2545" s="10" t="s">
        <v>8324</v>
      </c>
      <c r="R2545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57"/>
        <v>88.44</v>
      </c>
      <c r="Q2546" s="10" t="s">
        <v>8324</v>
      </c>
      <c r="R2546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57"/>
        <v>64.03</v>
      </c>
      <c r="Q2547" s="10" t="s">
        <v>8324</v>
      </c>
      <c r="R2547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57"/>
        <v>60.15</v>
      </c>
      <c r="Q2548" s="10" t="s">
        <v>8324</v>
      </c>
      <c r="R254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57"/>
        <v>49.19</v>
      </c>
      <c r="Q2549" s="10" t="s">
        <v>8324</v>
      </c>
      <c r="R2549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57"/>
        <v>165.16</v>
      </c>
      <c r="Q2550" s="10" t="s">
        <v>8324</v>
      </c>
      <c r="R2550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57"/>
        <v>43.62</v>
      </c>
      <c r="Q2551" s="10" t="s">
        <v>8324</v>
      </c>
      <c r="R2551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57"/>
        <v>43.7</v>
      </c>
      <c r="Q2552" s="10" t="s">
        <v>8324</v>
      </c>
      <c r="R2552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57"/>
        <v>67.42</v>
      </c>
      <c r="Q2553" s="10" t="s">
        <v>8324</v>
      </c>
      <c r="R2553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57"/>
        <v>177.5</v>
      </c>
      <c r="Q2554" s="10" t="s">
        <v>8324</v>
      </c>
      <c r="R2554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57"/>
        <v>38.880000000000003</v>
      </c>
      <c r="Q2555" s="10" t="s">
        <v>8324</v>
      </c>
      <c r="R2555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57"/>
        <v>54.99</v>
      </c>
      <c r="Q2556" s="10" t="s">
        <v>8324</v>
      </c>
      <c r="R2556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57"/>
        <v>61.34</v>
      </c>
      <c r="Q2557" s="10" t="s">
        <v>8324</v>
      </c>
      <c r="R2557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57"/>
        <v>23.12</v>
      </c>
      <c r="Q2558" s="10" t="s">
        <v>8324</v>
      </c>
      <c r="R255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57"/>
        <v>29.61</v>
      </c>
      <c r="Q2559" s="10" t="s">
        <v>8324</v>
      </c>
      <c r="R2559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57"/>
        <v>75.61</v>
      </c>
      <c r="Q2560" s="10" t="s">
        <v>8324</v>
      </c>
      <c r="R2560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57"/>
        <v>35.6</v>
      </c>
      <c r="Q2561" s="10" t="s">
        <v>8324</v>
      </c>
      <c r="R2561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57"/>
        <v>143</v>
      </c>
      <c r="Q2562" s="10" t="s">
        <v>8324</v>
      </c>
      <c r="R2562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8335</v>
      </c>
      <c r="R2563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8335</v>
      </c>
      <c r="R2564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8335</v>
      </c>
      <c r="R2565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8335</v>
      </c>
      <c r="R2566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8335</v>
      </c>
      <c r="R2567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8335</v>
      </c>
      <c r="R256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8335</v>
      </c>
      <c r="R2569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8335</v>
      </c>
      <c r="R2570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8335</v>
      </c>
      <c r="R2571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8335</v>
      </c>
      <c r="R2572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8335</v>
      </c>
      <c r="R2573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8335</v>
      </c>
      <c r="R2574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8335</v>
      </c>
      <c r="R2575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8335</v>
      </c>
      <c r="R2576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8335</v>
      </c>
      <c r="R2577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8335</v>
      </c>
      <c r="R257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ref="O2579:O2642" si="164">ROUND(E2579/D2579*100,0)</f>
        <v>0</v>
      </c>
      <c r="P2579">
        <f t="shared" si="161"/>
        <v>0</v>
      </c>
      <c r="Q2579" s="10" t="s">
        <v>8335</v>
      </c>
      <c r="R2579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1"/>
        <v>0</v>
      </c>
      <c r="Q2580" s="10" t="s">
        <v>8335</v>
      </c>
      <c r="R2580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1"/>
        <v>23.08</v>
      </c>
      <c r="Q2581" s="10" t="s">
        <v>8335</v>
      </c>
      <c r="R2581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1"/>
        <v>25.5</v>
      </c>
      <c r="Q2582" s="10" t="s">
        <v>8335</v>
      </c>
      <c r="R2582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1"/>
        <v>48.18</v>
      </c>
      <c r="Q2583" s="10" t="s">
        <v>8335</v>
      </c>
      <c r="R2583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1"/>
        <v>1</v>
      </c>
      <c r="Q2584" s="10" t="s">
        <v>8335</v>
      </c>
      <c r="R2584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1"/>
        <v>1</v>
      </c>
      <c r="Q2585" s="10" t="s">
        <v>8335</v>
      </c>
      <c r="R2585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1"/>
        <v>0</v>
      </c>
      <c r="Q2586" s="10" t="s">
        <v>8335</v>
      </c>
      <c r="R2586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1"/>
        <v>50</v>
      </c>
      <c r="Q2587" s="10" t="s">
        <v>8335</v>
      </c>
      <c r="R2587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1"/>
        <v>5</v>
      </c>
      <c r="Q2588" s="10" t="s">
        <v>8335</v>
      </c>
      <c r="R258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1"/>
        <v>202.83</v>
      </c>
      <c r="Q2589" s="10" t="s">
        <v>8335</v>
      </c>
      <c r="R2589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1"/>
        <v>29.13</v>
      </c>
      <c r="Q2590" s="10" t="s">
        <v>8335</v>
      </c>
      <c r="R2590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1"/>
        <v>5</v>
      </c>
      <c r="Q2591" s="10" t="s">
        <v>8335</v>
      </c>
      <c r="R2591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1"/>
        <v>0</v>
      </c>
      <c r="Q2592" s="10" t="s">
        <v>8335</v>
      </c>
      <c r="R2592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1"/>
        <v>13</v>
      </c>
      <c r="Q2593" s="10" t="s">
        <v>8335</v>
      </c>
      <c r="R2593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1"/>
        <v>50</v>
      </c>
      <c r="Q2594" s="10" t="s">
        <v>8335</v>
      </c>
      <c r="R2594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1"/>
        <v>0</v>
      </c>
      <c r="Q2595" s="10" t="s">
        <v>8335</v>
      </c>
      <c r="R2595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1"/>
        <v>1</v>
      </c>
      <c r="Q2596" s="10" t="s">
        <v>8335</v>
      </c>
      <c r="R2596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1"/>
        <v>96.05</v>
      </c>
      <c r="Q2597" s="10" t="s">
        <v>8335</v>
      </c>
      <c r="R2597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1"/>
        <v>305.77999999999997</v>
      </c>
      <c r="Q2598" s="10" t="s">
        <v>8335</v>
      </c>
      <c r="R259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1"/>
        <v>12.14</v>
      </c>
      <c r="Q2599" s="10" t="s">
        <v>8335</v>
      </c>
      <c r="R2599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1"/>
        <v>83.57</v>
      </c>
      <c r="Q2600" s="10" t="s">
        <v>8335</v>
      </c>
      <c r="R2600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1"/>
        <v>18</v>
      </c>
      <c r="Q2601" s="10" t="s">
        <v>8335</v>
      </c>
      <c r="R2601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1"/>
        <v>115.53</v>
      </c>
      <c r="Q2602" s="10" t="s">
        <v>8335</v>
      </c>
      <c r="R2602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1"/>
        <v>21.9</v>
      </c>
      <c r="Q2603" s="10" t="s">
        <v>8318</v>
      </c>
      <c r="R2603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1"/>
        <v>80.02</v>
      </c>
      <c r="Q2604" s="10" t="s">
        <v>8318</v>
      </c>
      <c r="R2604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1"/>
        <v>35.520000000000003</v>
      </c>
      <c r="Q2605" s="10" t="s">
        <v>8318</v>
      </c>
      <c r="R2605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1"/>
        <v>64.930000000000007</v>
      </c>
      <c r="Q2606" s="10" t="s">
        <v>8318</v>
      </c>
      <c r="R2606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1"/>
        <v>60.97</v>
      </c>
      <c r="Q2607" s="10" t="s">
        <v>8318</v>
      </c>
      <c r="R2607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1"/>
        <v>31.44</v>
      </c>
      <c r="Q2608" s="10" t="s">
        <v>8318</v>
      </c>
      <c r="R260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1"/>
        <v>81.95</v>
      </c>
      <c r="Q2609" s="10" t="s">
        <v>8318</v>
      </c>
      <c r="R2609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1"/>
        <v>58.93</v>
      </c>
      <c r="Q2610" s="10" t="s">
        <v>8318</v>
      </c>
      <c r="R2610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1"/>
        <v>157.29</v>
      </c>
      <c r="Q2611" s="10" t="s">
        <v>8318</v>
      </c>
      <c r="R2611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1"/>
        <v>55.76</v>
      </c>
      <c r="Q2612" s="10" t="s">
        <v>8318</v>
      </c>
      <c r="R2612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1"/>
        <v>83.8</v>
      </c>
      <c r="Q2613" s="10" t="s">
        <v>8318</v>
      </c>
      <c r="R2613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1"/>
        <v>58.42</v>
      </c>
      <c r="Q2614" s="10" t="s">
        <v>8318</v>
      </c>
      <c r="R2614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1"/>
        <v>270.57</v>
      </c>
      <c r="Q2615" s="10" t="s">
        <v>8318</v>
      </c>
      <c r="R2615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1"/>
        <v>107.1</v>
      </c>
      <c r="Q2616" s="10" t="s">
        <v>8318</v>
      </c>
      <c r="R2616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1"/>
        <v>47.18</v>
      </c>
      <c r="Q2617" s="10" t="s">
        <v>8318</v>
      </c>
      <c r="R2617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1"/>
        <v>120.31</v>
      </c>
      <c r="Q2618" s="10" t="s">
        <v>8318</v>
      </c>
      <c r="R261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1"/>
        <v>27.6</v>
      </c>
      <c r="Q2619" s="10" t="s">
        <v>8318</v>
      </c>
      <c r="R2619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1"/>
        <v>205.3</v>
      </c>
      <c r="Q2620" s="10" t="s">
        <v>8318</v>
      </c>
      <c r="R2620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1"/>
        <v>35.549999999999997</v>
      </c>
      <c r="Q2621" s="10" t="s">
        <v>8318</v>
      </c>
      <c r="R2621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1"/>
        <v>74.64</v>
      </c>
      <c r="Q2622" s="10" t="s">
        <v>8318</v>
      </c>
      <c r="R2622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1"/>
        <v>47.06</v>
      </c>
      <c r="Q2623" s="10" t="s">
        <v>8318</v>
      </c>
      <c r="R2623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1"/>
        <v>26.59</v>
      </c>
      <c r="Q2624" s="10" t="s">
        <v>8318</v>
      </c>
      <c r="R2624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1"/>
        <v>36.770000000000003</v>
      </c>
      <c r="Q2625" s="10" t="s">
        <v>8318</v>
      </c>
      <c r="R2625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1"/>
        <v>31.82</v>
      </c>
      <c r="Q2626" s="10" t="s">
        <v>8318</v>
      </c>
      <c r="R2626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8318</v>
      </c>
      <c r="R2627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8318</v>
      </c>
      <c r="R262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8318</v>
      </c>
      <c r="R2629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8318</v>
      </c>
      <c r="R2630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8318</v>
      </c>
      <c r="R2631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8318</v>
      </c>
      <c r="R2632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8318</v>
      </c>
      <c r="R2633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8318</v>
      </c>
      <c r="R2634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8318</v>
      </c>
      <c r="R2635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8318</v>
      </c>
      <c r="R2636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8318</v>
      </c>
      <c r="R2637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8318</v>
      </c>
      <c r="R263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8318</v>
      </c>
      <c r="R2639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8318</v>
      </c>
      <c r="R2640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8318</v>
      </c>
      <c r="R2641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8318</v>
      </c>
      <c r="R2642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ref="O2643:O2706" si="168">ROUND(E2643/D2643*100,0)</f>
        <v>1</v>
      </c>
      <c r="P2643">
        <f t="shared" si="165"/>
        <v>15</v>
      </c>
      <c r="Q2643" s="10" t="s">
        <v>8318</v>
      </c>
      <c r="R2643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5"/>
        <v>0</v>
      </c>
      <c r="Q2644" s="10" t="s">
        <v>8318</v>
      </c>
      <c r="R2644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5"/>
        <v>223.58</v>
      </c>
      <c r="Q2645" s="10" t="s">
        <v>8318</v>
      </c>
      <c r="R2645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5"/>
        <v>39.479999999999997</v>
      </c>
      <c r="Q2646" s="10" t="s">
        <v>8318</v>
      </c>
      <c r="R2646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5"/>
        <v>91.3</v>
      </c>
      <c r="Q2647" s="10" t="s">
        <v>8318</v>
      </c>
      <c r="R2647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5"/>
        <v>78.67</v>
      </c>
      <c r="Q2648" s="10" t="s">
        <v>8318</v>
      </c>
      <c r="R264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5"/>
        <v>12</v>
      </c>
      <c r="Q2649" s="10" t="s">
        <v>8318</v>
      </c>
      <c r="R2649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5"/>
        <v>17.670000000000002</v>
      </c>
      <c r="Q2650" s="10" t="s">
        <v>8318</v>
      </c>
      <c r="R2650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5"/>
        <v>41.33</v>
      </c>
      <c r="Q2651" s="10" t="s">
        <v>8318</v>
      </c>
      <c r="R2651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5"/>
        <v>71.599999999999994</v>
      </c>
      <c r="Q2652" s="10" t="s">
        <v>8318</v>
      </c>
      <c r="R2652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5"/>
        <v>307.82</v>
      </c>
      <c r="Q2653" s="10" t="s">
        <v>8318</v>
      </c>
      <c r="R2653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5"/>
        <v>80.45</v>
      </c>
      <c r="Q2654" s="10" t="s">
        <v>8318</v>
      </c>
      <c r="R2654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5"/>
        <v>83.94</v>
      </c>
      <c r="Q2655" s="10" t="s">
        <v>8318</v>
      </c>
      <c r="R2655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5"/>
        <v>8.5</v>
      </c>
      <c r="Q2656" s="10" t="s">
        <v>8318</v>
      </c>
      <c r="R2656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5"/>
        <v>73.37</v>
      </c>
      <c r="Q2657" s="10" t="s">
        <v>8318</v>
      </c>
      <c r="R2657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5"/>
        <v>112.86</v>
      </c>
      <c r="Q2658" s="10" t="s">
        <v>8318</v>
      </c>
      <c r="R265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5"/>
        <v>95.28</v>
      </c>
      <c r="Q2659" s="10" t="s">
        <v>8318</v>
      </c>
      <c r="R2659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5"/>
        <v>22.75</v>
      </c>
      <c r="Q2660" s="10" t="s">
        <v>8318</v>
      </c>
      <c r="R2660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5"/>
        <v>133.30000000000001</v>
      </c>
      <c r="Q2661" s="10" t="s">
        <v>8318</v>
      </c>
      <c r="R2661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5"/>
        <v>3.8</v>
      </c>
      <c r="Q2662" s="10" t="s">
        <v>8318</v>
      </c>
      <c r="R2662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5"/>
        <v>85.75</v>
      </c>
      <c r="Q2663" s="10" t="s">
        <v>8318</v>
      </c>
      <c r="R2663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5"/>
        <v>267</v>
      </c>
      <c r="Q2664" s="10" t="s">
        <v>8318</v>
      </c>
      <c r="R2664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5"/>
        <v>373.56</v>
      </c>
      <c r="Q2665" s="10" t="s">
        <v>8318</v>
      </c>
      <c r="R2665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5"/>
        <v>174.04</v>
      </c>
      <c r="Q2666" s="10" t="s">
        <v>8318</v>
      </c>
      <c r="R2666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5"/>
        <v>93.7</v>
      </c>
      <c r="Q2667" s="10" t="s">
        <v>8318</v>
      </c>
      <c r="R2667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5"/>
        <v>77.33</v>
      </c>
      <c r="Q2668" s="10" t="s">
        <v>8318</v>
      </c>
      <c r="R266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5"/>
        <v>92.22</v>
      </c>
      <c r="Q2669" s="10" t="s">
        <v>8318</v>
      </c>
      <c r="R2669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5"/>
        <v>60.96</v>
      </c>
      <c r="Q2670" s="10" t="s">
        <v>8318</v>
      </c>
      <c r="R2670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5"/>
        <v>91</v>
      </c>
      <c r="Q2671" s="10" t="s">
        <v>8318</v>
      </c>
      <c r="R2671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5"/>
        <v>41.58</v>
      </c>
      <c r="Q2672" s="10" t="s">
        <v>8318</v>
      </c>
      <c r="R2672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5"/>
        <v>33.76</v>
      </c>
      <c r="Q2673" s="10" t="s">
        <v>8318</v>
      </c>
      <c r="R2673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5"/>
        <v>70.62</v>
      </c>
      <c r="Q2674" s="10" t="s">
        <v>8318</v>
      </c>
      <c r="R2674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5"/>
        <v>167.15</v>
      </c>
      <c r="Q2675" s="10" t="s">
        <v>8318</v>
      </c>
      <c r="R2675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5"/>
        <v>128.62</v>
      </c>
      <c r="Q2676" s="10" t="s">
        <v>8318</v>
      </c>
      <c r="R2676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5"/>
        <v>65.41</v>
      </c>
      <c r="Q2677" s="10" t="s">
        <v>8318</v>
      </c>
      <c r="R2677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5"/>
        <v>117.56</v>
      </c>
      <c r="Q2678" s="10" t="s">
        <v>8318</v>
      </c>
      <c r="R267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5"/>
        <v>126.48</v>
      </c>
      <c r="Q2679" s="10" t="s">
        <v>8318</v>
      </c>
      <c r="R2679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5"/>
        <v>550</v>
      </c>
      <c r="Q2680" s="10" t="s">
        <v>8318</v>
      </c>
      <c r="R2680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5"/>
        <v>44</v>
      </c>
      <c r="Q2681" s="10" t="s">
        <v>8318</v>
      </c>
      <c r="R2681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5"/>
        <v>69</v>
      </c>
      <c r="Q2682" s="10" t="s">
        <v>8318</v>
      </c>
      <c r="R2682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5"/>
        <v>27.5</v>
      </c>
      <c r="Q2683" s="10" t="s">
        <v>8335</v>
      </c>
      <c r="R2683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5"/>
        <v>84.9</v>
      </c>
      <c r="Q2684" s="10" t="s">
        <v>8335</v>
      </c>
      <c r="R2684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5"/>
        <v>12</v>
      </c>
      <c r="Q2685" s="10" t="s">
        <v>8335</v>
      </c>
      <c r="R2685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5"/>
        <v>200</v>
      </c>
      <c r="Q2686" s="10" t="s">
        <v>8335</v>
      </c>
      <c r="R2686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5"/>
        <v>10</v>
      </c>
      <c r="Q2687" s="10" t="s">
        <v>8335</v>
      </c>
      <c r="R2687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5"/>
        <v>0</v>
      </c>
      <c r="Q2688" s="10" t="s">
        <v>8335</v>
      </c>
      <c r="R268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5"/>
        <v>0</v>
      </c>
      <c r="Q2689" s="10" t="s">
        <v>8335</v>
      </c>
      <c r="R2689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5"/>
        <v>5.29</v>
      </c>
      <c r="Q2690" s="10" t="s">
        <v>8335</v>
      </c>
      <c r="R2690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8335</v>
      </c>
      <c r="R2691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8335</v>
      </c>
      <c r="R2692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8335</v>
      </c>
      <c r="R2693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8335</v>
      </c>
      <c r="R2694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8335</v>
      </c>
      <c r="R2695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8335</v>
      </c>
      <c r="R2696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8335</v>
      </c>
      <c r="R2697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8335</v>
      </c>
      <c r="R269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8335</v>
      </c>
      <c r="R2699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8335</v>
      </c>
      <c r="R2700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8335</v>
      </c>
      <c r="R2701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8335</v>
      </c>
      <c r="R2702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8316</v>
      </c>
      <c r="R2703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8316</v>
      </c>
      <c r="R2704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8316</v>
      </c>
      <c r="R2705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8316</v>
      </c>
      <c r="R2706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ref="O2707:O2770" si="172">ROUND(E2707/D2707*100,0)</f>
        <v>11</v>
      </c>
      <c r="P2707">
        <f t="shared" si="169"/>
        <v>217.38</v>
      </c>
      <c r="Q2707" s="10" t="s">
        <v>8316</v>
      </c>
      <c r="R2707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69"/>
        <v>149.44</v>
      </c>
      <c r="Q2708" s="10" t="s">
        <v>8316</v>
      </c>
      <c r="R270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69"/>
        <v>71.239999999999995</v>
      </c>
      <c r="Q2709" s="10" t="s">
        <v>8316</v>
      </c>
      <c r="R2709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69"/>
        <v>44.46</v>
      </c>
      <c r="Q2710" s="10" t="s">
        <v>8316</v>
      </c>
      <c r="R2710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69"/>
        <v>164.94</v>
      </c>
      <c r="Q2711" s="10" t="s">
        <v>8316</v>
      </c>
      <c r="R2711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69"/>
        <v>84.87</v>
      </c>
      <c r="Q2712" s="10" t="s">
        <v>8316</v>
      </c>
      <c r="R2712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69"/>
        <v>53.95</v>
      </c>
      <c r="Q2713" s="10" t="s">
        <v>8316</v>
      </c>
      <c r="R2713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69"/>
        <v>50.53</v>
      </c>
      <c r="Q2714" s="10" t="s">
        <v>8316</v>
      </c>
      <c r="R2714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69"/>
        <v>108</v>
      </c>
      <c r="Q2715" s="10" t="s">
        <v>8316</v>
      </c>
      <c r="R2715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69"/>
        <v>95.37</v>
      </c>
      <c r="Q2716" s="10" t="s">
        <v>8316</v>
      </c>
      <c r="R2716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69"/>
        <v>57.63</v>
      </c>
      <c r="Q2717" s="10" t="s">
        <v>8316</v>
      </c>
      <c r="R2717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69"/>
        <v>64.16</v>
      </c>
      <c r="Q2718" s="10" t="s">
        <v>8316</v>
      </c>
      <c r="R271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69"/>
        <v>92.39</v>
      </c>
      <c r="Q2719" s="10" t="s">
        <v>8316</v>
      </c>
      <c r="R2719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69"/>
        <v>125.98</v>
      </c>
      <c r="Q2720" s="10" t="s">
        <v>8316</v>
      </c>
      <c r="R2720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69"/>
        <v>94.64</v>
      </c>
      <c r="Q2721" s="10" t="s">
        <v>8316</v>
      </c>
      <c r="R2721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69"/>
        <v>170.7</v>
      </c>
      <c r="Q2722" s="10" t="s">
        <v>8316</v>
      </c>
      <c r="R2722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69"/>
        <v>40.76</v>
      </c>
      <c r="Q2723" s="10" t="s">
        <v>8318</v>
      </c>
      <c r="R2723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69"/>
        <v>68.25</v>
      </c>
      <c r="Q2724" s="10" t="s">
        <v>8318</v>
      </c>
      <c r="R2724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69"/>
        <v>95.49</v>
      </c>
      <c r="Q2725" s="10" t="s">
        <v>8318</v>
      </c>
      <c r="R2725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69"/>
        <v>7.19</v>
      </c>
      <c r="Q2726" s="10" t="s">
        <v>8318</v>
      </c>
      <c r="R2726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69"/>
        <v>511.65</v>
      </c>
      <c r="Q2727" s="10" t="s">
        <v>8318</v>
      </c>
      <c r="R2727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69"/>
        <v>261.75</v>
      </c>
      <c r="Q2728" s="10" t="s">
        <v>8318</v>
      </c>
      <c r="R272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69"/>
        <v>69.760000000000005</v>
      </c>
      <c r="Q2729" s="10" t="s">
        <v>8318</v>
      </c>
      <c r="R2729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69"/>
        <v>77.23</v>
      </c>
      <c r="Q2730" s="10" t="s">
        <v>8318</v>
      </c>
      <c r="R2730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69"/>
        <v>340.57</v>
      </c>
      <c r="Q2731" s="10" t="s">
        <v>8318</v>
      </c>
      <c r="R2731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69"/>
        <v>67.42</v>
      </c>
      <c r="Q2732" s="10" t="s">
        <v>8318</v>
      </c>
      <c r="R2732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69"/>
        <v>845.7</v>
      </c>
      <c r="Q2733" s="10" t="s">
        <v>8318</v>
      </c>
      <c r="R2733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69"/>
        <v>97.19</v>
      </c>
      <c r="Q2734" s="10" t="s">
        <v>8318</v>
      </c>
      <c r="R2734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69"/>
        <v>451.84</v>
      </c>
      <c r="Q2735" s="10" t="s">
        <v>8318</v>
      </c>
      <c r="R2735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69"/>
        <v>138.66999999999999</v>
      </c>
      <c r="Q2736" s="10" t="s">
        <v>8318</v>
      </c>
      <c r="R2736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69"/>
        <v>21.64</v>
      </c>
      <c r="Q2737" s="10" t="s">
        <v>8318</v>
      </c>
      <c r="R2737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69"/>
        <v>169.52</v>
      </c>
      <c r="Q2738" s="10" t="s">
        <v>8318</v>
      </c>
      <c r="R273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69"/>
        <v>161.88</v>
      </c>
      <c r="Q2739" s="10" t="s">
        <v>8318</v>
      </c>
      <c r="R2739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69"/>
        <v>493.13</v>
      </c>
      <c r="Q2740" s="10" t="s">
        <v>8318</v>
      </c>
      <c r="R2740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69"/>
        <v>22.12</v>
      </c>
      <c r="Q2741" s="10" t="s">
        <v>8318</v>
      </c>
      <c r="R2741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69"/>
        <v>18.239999999999998</v>
      </c>
      <c r="Q2742" s="10" t="s">
        <v>8318</v>
      </c>
      <c r="R2742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69"/>
        <v>8.75</v>
      </c>
      <c r="Q2743" s="10" t="s">
        <v>8321</v>
      </c>
      <c r="R2743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69"/>
        <v>40.61</v>
      </c>
      <c r="Q2744" s="10" t="s">
        <v>8321</v>
      </c>
      <c r="R2744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69"/>
        <v>0</v>
      </c>
      <c r="Q2745" s="10" t="s">
        <v>8321</v>
      </c>
      <c r="R2745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69"/>
        <v>37.950000000000003</v>
      </c>
      <c r="Q2746" s="10" t="s">
        <v>8321</v>
      </c>
      <c r="R2746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69"/>
        <v>35.729999999999997</v>
      </c>
      <c r="Q2747" s="10" t="s">
        <v>8321</v>
      </c>
      <c r="R2747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69"/>
        <v>42.16</v>
      </c>
      <c r="Q2748" s="10" t="s">
        <v>8321</v>
      </c>
      <c r="R274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69"/>
        <v>35</v>
      </c>
      <c r="Q2749" s="10" t="s">
        <v>8321</v>
      </c>
      <c r="R2749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69"/>
        <v>13.25</v>
      </c>
      <c r="Q2750" s="10" t="s">
        <v>8321</v>
      </c>
      <c r="R2750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69"/>
        <v>55</v>
      </c>
      <c r="Q2751" s="10" t="s">
        <v>8321</v>
      </c>
      <c r="R2751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69"/>
        <v>0</v>
      </c>
      <c r="Q2752" s="10" t="s">
        <v>8321</v>
      </c>
      <c r="R2752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69"/>
        <v>0</v>
      </c>
      <c r="Q2753" s="10" t="s">
        <v>8321</v>
      </c>
      <c r="R2753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69"/>
        <v>39.29</v>
      </c>
      <c r="Q2754" s="10" t="s">
        <v>8321</v>
      </c>
      <c r="R2754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8321</v>
      </c>
      <c r="R2755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8321</v>
      </c>
      <c r="R2756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8321</v>
      </c>
      <c r="R2757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8321</v>
      </c>
      <c r="R275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8321</v>
      </c>
      <c r="R2759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8321</v>
      </c>
      <c r="R2760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8321</v>
      </c>
      <c r="R2761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8321</v>
      </c>
      <c r="R2762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8321</v>
      </c>
      <c r="R2763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8321</v>
      </c>
      <c r="R2764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8321</v>
      </c>
      <c r="R2765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8321</v>
      </c>
      <c r="R2766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8321</v>
      </c>
      <c r="R2767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8321</v>
      </c>
      <c r="R276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8321</v>
      </c>
      <c r="R2769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8321</v>
      </c>
      <c r="R2770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ref="O2771:O2834" si="176">ROUND(E2771/D2771*100,0)</f>
        <v>0</v>
      </c>
      <c r="P2771">
        <f t="shared" si="173"/>
        <v>1</v>
      </c>
      <c r="Q2771" s="10" t="s">
        <v>8321</v>
      </c>
      <c r="R2771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3"/>
        <v>63.1</v>
      </c>
      <c r="Q2772" s="10" t="s">
        <v>8321</v>
      </c>
      <c r="R2772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3"/>
        <v>0</v>
      </c>
      <c r="Q2773" s="10" t="s">
        <v>8321</v>
      </c>
      <c r="R2773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3"/>
        <v>0</v>
      </c>
      <c r="Q2774" s="10" t="s">
        <v>8321</v>
      </c>
      <c r="R2774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3"/>
        <v>1</v>
      </c>
      <c r="Q2775" s="10" t="s">
        <v>8321</v>
      </c>
      <c r="R2775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3"/>
        <v>43.85</v>
      </c>
      <c r="Q2776" s="10" t="s">
        <v>8321</v>
      </c>
      <c r="R2776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3"/>
        <v>75</v>
      </c>
      <c r="Q2777" s="10" t="s">
        <v>8321</v>
      </c>
      <c r="R2777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3"/>
        <v>45.97</v>
      </c>
      <c r="Q2778" s="10" t="s">
        <v>8321</v>
      </c>
      <c r="R277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3"/>
        <v>10</v>
      </c>
      <c r="Q2779" s="10" t="s">
        <v>8321</v>
      </c>
      <c r="R2779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3"/>
        <v>93.67</v>
      </c>
      <c r="Q2780" s="10" t="s">
        <v>8321</v>
      </c>
      <c r="R2780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3"/>
        <v>53</v>
      </c>
      <c r="Q2781" s="10" t="s">
        <v>8321</v>
      </c>
      <c r="R2781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3"/>
        <v>0</v>
      </c>
      <c r="Q2782" s="10" t="s">
        <v>8321</v>
      </c>
      <c r="R2782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6"/>
        <v>105</v>
      </c>
      <c r="P2783">
        <f t="shared" si="173"/>
        <v>47</v>
      </c>
      <c r="Q2783" s="10" t="s">
        <v>8316</v>
      </c>
      <c r="R2783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6"/>
        <v>120</v>
      </c>
      <c r="P2784">
        <f t="shared" si="173"/>
        <v>66.67</v>
      </c>
      <c r="Q2784" s="10" t="s">
        <v>8316</v>
      </c>
      <c r="R2784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6"/>
        <v>115</v>
      </c>
      <c r="P2785">
        <f t="shared" si="173"/>
        <v>18.77</v>
      </c>
      <c r="Q2785" s="10" t="s">
        <v>8316</v>
      </c>
      <c r="R2785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6"/>
        <v>119</v>
      </c>
      <c r="P2786">
        <f t="shared" si="173"/>
        <v>66.11</v>
      </c>
      <c r="Q2786" s="10" t="s">
        <v>8316</v>
      </c>
      <c r="R2786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6"/>
        <v>105</v>
      </c>
      <c r="P2787">
        <f t="shared" si="173"/>
        <v>36.86</v>
      </c>
      <c r="Q2787" s="10" t="s">
        <v>8316</v>
      </c>
      <c r="R2787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6"/>
        <v>118</v>
      </c>
      <c r="P2788">
        <f t="shared" si="173"/>
        <v>39.81</v>
      </c>
      <c r="Q2788" s="10" t="s">
        <v>8316</v>
      </c>
      <c r="R278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6"/>
        <v>120</v>
      </c>
      <c r="P2789">
        <f t="shared" si="173"/>
        <v>31.5</v>
      </c>
      <c r="Q2789" s="10" t="s">
        <v>8316</v>
      </c>
      <c r="R2789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6"/>
        <v>103</v>
      </c>
      <c r="P2790">
        <f t="shared" si="173"/>
        <v>102.5</v>
      </c>
      <c r="Q2790" s="10" t="s">
        <v>8316</v>
      </c>
      <c r="R2790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6"/>
        <v>101</v>
      </c>
      <c r="P2791">
        <f t="shared" si="173"/>
        <v>126.46</v>
      </c>
      <c r="Q2791" s="10" t="s">
        <v>8316</v>
      </c>
      <c r="R2791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6"/>
        <v>105</v>
      </c>
      <c r="P2792">
        <f t="shared" si="173"/>
        <v>47.88</v>
      </c>
      <c r="Q2792" s="10" t="s">
        <v>8316</v>
      </c>
      <c r="R2792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6"/>
        <v>103</v>
      </c>
      <c r="P2793">
        <f t="shared" si="173"/>
        <v>73.209999999999994</v>
      </c>
      <c r="Q2793" s="10" t="s">
        <v>8316</v>
      </c>
      <c r="R2793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6"/>
        <v>108</v>
      </c>
      <c r="P2794">
        <f t="shared" si="173"/>
        <v>89.67</v>
      </c>
      <c r="Q2794" s="10" t="s">
        <v>8316</v>
      </c>
      <c r="R2794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6"/>
        <v>111</v>
      </c>
      <c r="P2795">
        <f t="shared" si="173"/>
        <v>151.46</v>
      </c>
      <c r="Q2795" s="10" t="s">
        <v>8316</v>
      </c>
      <c r="R2795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6"/>
        <v>150</v>
      </c>
      <c r="P2796">
        <f t="shared" si="173"/>
        <v>25</v>
      </c>
      <c r="Q2796" s="10" t="s">
        <v>8316</v>
      </c>
      <c r="R2796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6"/>
        <v>104</v>
      </c>
      <c r="P2797">
        <f t="shared" si="173"/>
        <v>36.5</v>
      </c>
      <c r="Q2797" s="10" t="s">
        <v>8316</v>
      </c>
      <c r="R2797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6"/>
        <v>116</v>
      </c>
      <c r="P2798">
        <f t="shared" si="173"/>
        <v>44</v>
      </c>
      <c r="Q2798" s="10" t="s">
        <v>8316</v>
      </c>
      <c r="R279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6"/>
        <v>103</v>
      </c>
      <c r="P2799">
        <f t="shared" si="173"/>
        <v>87.36</v>
      </c>
      <c r="Q2799" s="10" t="s">
        <v>8316</v>
      </c>
      <c r="R2799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6"/>
        <v>101</v>
      </c>
      <c r="P2800">
        <f t="shared" si="173"/>
        <v>36.47</v>
      </c>
      <c r="Q2800" s="10" t="s">
        <v>8316</v>
      </c>
      <c r="R2800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6"/>
        <v>117</v>
      </c>
      <c r="P2801">
        <f t="shared" si="173"/>
        <v>44.86</v>
      </c>
      <c r="Q2801" s="10" t="s">
        <v>8316</v>
      </c>
      <c r="R2801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6"/>
        <v>133</v>
      </c>
      <c r="P2802">
        <f t="shared" si="173"/>
        <v>42.9</v>
      </c>
      <c r="Q2802" s="10" t="s">
        <v>8316</v>
      </c>
      <c r="R2802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6"/>
        <v>133</v>
      </c>
      <c r="P2803">
        <f t="shared" si="173"/>
        <v>51.23</v>
      </c>
      <c r="Q2803" s="10" t="s">
        <v>8316</v>
      </c>
      <c r="R2803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6"/>
        <v>102</v>
      </c>
      <c r="P2804">
        <f t="shared" si="173"/>
        <v>33.94</v>
      </c>
      <c r="Q2804" s="10" t="s">
        <v>8316</v>
      </c>
      <c r="R2804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6"/>
        <v>128</v>
      </c>
      <c r="P2805">
        <f t="shared" si="173"/>
        <v>90.74</v>
      </c>
      <c r="Q2805" s="10" t="s">
        <v>8316</v>
      </c>
      <c r="R2805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6"/>
        <v>115</v>
      </c>
      <c r="P2806">
        <f t="shared" si="173"/>
        <v>50</v>
      </c>
      <c r="Q2806" s="10" t="s">
        <v>8316</v>
      </c>
      <c r="R2806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6"/>
        <v>110</v>
      </c>
      <c r="P2807">
        <f t="shared" si="173"/>
        <v>24.44</v>
      </c>
      <c r="Q2807" s="10" t="s">
        <v>8316</v>
      </c>
      <c r="R2807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6"/>
        <v>112</v>
      </c>
      <c r="P2808">
        <f t="shared" si="173"/>
        <v>44.25</v>
      </c>
      <c r="Q2808" s="10" t="s">
        <v>8316</v>
      </c>
      <c r="R280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6"/>
        <v>126</v>
      </c>
      <c r="P2809">
        <f t="shared" si="173"/>
        <v>67.739999999999995</v>
      </c>
      <c r="Q2809" s="10" t="s">
        <v>8316</v>
      </c>
      <c r="R2809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6"/>
        <v>100</v>
      </c>
      <c r="P2810">
        <f t="shared" si="173"/>
        <v>65.38</v>
      </c>
      <c r="Q2810" s="10" t="s">
        <v>8316</v>
      </c>
      <c r="R2810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6"/>
        <v>102</v>
      </c>
      <c r="P2811">
        <f t="shared" si="173"/>
        <v>121.9</v>
      </c>
      <c r="Q2811" s="10" t="s">
        <v>8316</v>
      </c>
      <c r="R2811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6"/>
        <v>108</v>
      </c>
      <c r="P2812">
        <f t="shared" si="173"/>
        <v>47.46</v>
      </c>
      <c r="Q2812" s="10" t="s">
        <v>8316</v>
      </c>
      <c r="R2812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6"/>
        <v>100</v>
      </c>
      <c r="P2813">
        <f t="shared" si="173"/>
        <v>92.84</v>
      </c>
      <c r="Q2813" s="10" t="s">
        <v>8316</v>
      </c>
      <c r="R2813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6"/>
        <v>113</v>
      </c>
      <c r="P2814">
        <f t="shared" si="173"/>
        <v>68.25</v>
      </c>
      <c r="Q2814" s="10" t="s">
        <v>8316</v>
      </c>
      <c r="R2814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6"/>
        <v>128</v>
      </c>
      <c r="P2815">
        <f t="shared" si="173"/>
        <v>37.21</v>
      </c>
      <c r="Q2815" s="10" t="s">
        <v>8316</v>
      </c>
      <c r="R2815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6"/>
        <v>108</v>
      </c>
      <c r="P2816">
        <f t="shared" si="173"/>
        <v>25.25</v>
      </c>
      <c r="Q2816" s="10" t="s">
        <v>8316</v>
      </c>
      <c r="R2816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6"/>
        <v>242</v>
      </c>
      <c r="P2817">
        <f t="shared" si="173"/>
        <v>43.21</v>
      </c>
      <c r="Q2817" s="10" t="s">
        <v>8316</v>
      </c>
      <c r="R2817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6"/>
        <v>142</v>
      </c>
      <c r="P2818">
        <f t="shared" si="173"/>
        <v>25.13</v>
      </c>
      <c r="Q2818" s="10" t="s">
        <v>8316</v>
      </c>
      <c r="R281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8316</v>
      </c>
      <c r="R2819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8316</v>
      </c>
      <c r="R2820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8316</v>
      </c>
      <c r="R2821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8316</v>
      </c>
      <c r="R2822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8316</v>
      </c>
      <c r="R2823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8316</v>
      </c>
      <c r="R2824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8316</v>
      </c>
      <c r="R2825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8316</v>
      </c>
      <c r="R2826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8316</v>
      </c>
      <c r="R2827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8316</v>
      </c>
      <c r="R282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8316</v>
      </c>
      <c r="R2829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8316</v>
      </c>
      <c r="R2830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8316</v>
      </c>
      <c r="R2831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8316</v>
      </c>
      <c r="R2832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8316</v>
      </c>
      <c r="R2833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8316</v>
      </c>
      <c r="R2834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ref="O2835:O2898" si="180">ROUND(E2835/D2835*100,0)</f>
        <v>108</v>
      </c>
      <c r="P2835">
        <f t="shared" si="177"/>
        <v>83.51</v>
      </c>
      <c r="Q2835" s="10" t="s">
        <v>8316</v>
      </c>
      <c r="R2835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0"/>
        <v>170</v>
      </c>
      <c r="P2836">
        <f t="shared" si="177"/>
        <v>64.760000000000005</v>
      </c>
      <c r="Q2836" s="10" t="s">
        <v>8316</v>
      </c>
      <c r="R2836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0"/>
        <v>187</v>
      </c>
      <c r="P2837">
        <f t="shared" si="177"/>
        <v>20.12</v>
      </c>
      <c r="Q2837" s="10" t="s">
        <v>8316</v>
      </c>
      <c r="R2837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0"/>
        <v>108</v>
      </c>
      <c r="P2838">
        <f t="shared" si="177"/>
        <v>44.09</v>
      </c>
      <c r="Q2838" s="10" t="s">
        <v>8316</v>
      </c>
      <c r="R283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0"/>
        <v>100</v>
      </c>
      <c r="P2839">
        <f t="shared" si="177"/>
        <v>40.479999999999997</v>
      </c>
      <c r="Q2839" s="10" t="s">
        <v>8316</v>
      </c>
      <c r="R2839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0"/>
        <v>120</v>
      </c>
      <c r="P2840">
        <f t="shared" si="177"/>
        <v>44.54</v>
      </c>
      <c r="Q2840" s="10" t="s">
        <v>8316</v>
      </c>
      <c r="R2840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0"/>
        <v>111</v>
      </c>
      <c r="P2841">
        <f t="shared" si="177"/>
        <v>125.81</v>
      </c>
      <c r="Q2841" s="10" t="s">
        <v>8316</v>
      </c>
      <c r="R2841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0"/>
        <v>104</v>
      </c>
      <c r="P2842">
        <f t="shared" si="177"/>
        <v>19.7</v>
      </c>
      <c r="Q2842" s="10" t="s">
        <v>8316</v>
      </c>
      <c r="R2842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0"/>
        <v>1</v>
      </c>
      <c r="P2843">
        <f t="shared" si="177"/>
        <v>10</v>
      </c>
      <c r="Q2843" s="10" t="s">
        <v>8316</v>
      </c>
      <c r="R2843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0"/>
        <v>0</v>
      </c>
      <c r="P2844">
        <f t="shared" si="177"/>
        <v>0</v>
      </c>
      <c r="Q2844" s="10" t="s">
        <v>8316</v>
      </c>
      <c r="R2844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0"/>
        <v>0</v>
      </c>
      <c r="P2845">
        <f t="shared" si="177"/>
        <v>0</v>
      </c>
      <c r="Q2845" s="10" t="s">
        <v>8316</v>
      </c>
      <c r="R2845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0"/>
        <v>5</v>
      </c>
      <c r="P2846">
        <f t="shared" si="177"/>
        <v>30</v>
      </c>
      <c r="Q2846" s="10" t="s">
        <v>8316</v>
      </c>
      <c r="R2846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0"/>
        <v>32</v>
      </c>
      <c r="P2847">
        <f t="shared" si="177"/>
        <v>60.67</v>
      </c>
      <c r="Q2847" s="10" t="s">
        <v>8316</v>
      </c>
      <c r="R2847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0"/>
        <v>0</v>
      </c>
      <c r="P2848">
        <f t="shared" si="177"/>
        <v>0</v>
      </c>
      <c r="Q2848" s="10" t="s">
        <v>8316</v>
      </c>
      <c r="R284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0"/>
        <v>0</v>
      </c>
      <c r="P2849">
        <f t="shared" si="177"/>
        <v>0</v>
      </c>
      <c r="Q2849" s="10" t="s">
        <v>8316</v>
      </c>
      <c r="R2849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0"/>
        <v>0</v>
      </c>
      <c r="P2850">
        <f t="shared" si="177"/>
        <v>23.33</v>
      </c>
      <c r="Q2850" s="10" t="s">
        <v>8316</v>
      </c>
      <c r="R2850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0"/>
        <v>1</v>
      </c>
      <c r="P2851">
        <f t="shared" si="177"/>
        <v>5</v>
      </c>
      <c r="Q2851" s="10" t="s">
        <v>8316</v>
      </c>
      <c r="R2851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0"/>
        <v>4</v>
      </c>
      <c r="P2852">
        <f t="shared" si="177"/>
        <v>23.92</v>
      </c>
      <c r="Q2852" s="10" t="s">
        <v>8316</v>
      </c>
      <c r="R2852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0"/>
        <v>0</v>
      </c>
      <c r="P2853">
        <f t="shared" si="177"/>
        <v>0</v>
      </c>
      <c r="Q2853" s="10" t="s">
        <v>8316</v>
      </c>
      <c r="R2853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0"/>
        <v>2</v>
      </c>
      <c r="P2854">
        <f t="shared" si="177"/>
        <v>15.83</v>
      </c>
      <c r="Q2854" s="10" t="s">
        <v>8316</v>
      </c>
      <c r="R2854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0"/>
        <v>0</v>
      </c>
      <c r="P2855">
        <f t="shared" si="177"/>
        <v>0</v>
      </c>
      <c r="Q2855" s="10" t="s">
        <v>8316</v>
      </c>
      <c r="R2855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0"/>
        <v>42</v>
      </c>
      <c r="P2856">
        <f t="shared" si="177"/>
        <v>29.79</v>
      </c>
      <c r="Q2856" s="10" t="s">
        <v>8316</v>
      </c>
      <c r="R2856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0"/>
        <v>50</v>
      </c>
      <c r="P2857">
        <f t="shared" si="177"/>
        <v>60</v>
      </c>
      <c r="Q2857" s="10" t="s">
        <v>8316</v>
      </c>
      <c r="R2857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0"/>
        <v>5</v>
      </c>
      <c r="P2858">
        <f t="shared" si="177"/>
        <v>24.33</v>
      </c>
      <c r="Q2858" s="10" t="s">
        <v>8316</v>
      </c>
      <c r="R285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0"/>
        <v>20</v>
      </c>
      <c r="P2859">
        <f t="shared" si="177"/>
        <v>500</v>
      </c>
      <c r="Q2859" s="10" t="s">
        <v>8316</v>
      </c>
      <c r="R2859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0"/>
        <v>0</v>
      </c>
      <c r="P2860">
        <f t="shared" si="177"/>
        <v>0</v>
      </c>
      <c r="Q2860" s="10" t="s">
        <v>8316</v>
      </c>
      <c r="R2860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2</v>
      </c>
      <c r="P2861">
        <f t="shared" si="177"/>
        <v>35</v>
      </c>
      <c r="Q2861" s="10" t="s">
        <v>8316</v>
      </c>
      <c r="R2861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0"/>
        <v>7</v>
      </c>
      <c r="P2862">
        <f t="shared" si="177"/>
        <v>29.56</v>
      </c>
      <c r="Q2862" s="10" t="s">
        <v>8316</v>
      </c>
      <c r="R2862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0"/>
        <v>32</v>
      </c>
      <c r="P2863">
        <f t="shared" si="177"/>
        <v>26.67</v>
      </c>
      <c r="Q2863" s="10" t="s">
        <v>8316</v>
      </c>
      <c r="R2863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0"/>
        <v>0</v>
      </c>
      <c r="P2864">
        <f t="shared" si="177"/>
        <v>18.329999999999998</v>
      </c>
      <c r="Q2864" s="10" t="s">
        <v>8316</v>
      </c>
      <c r="R2864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0"/>
        <v>0</v>
      </c>
      <c r="P2865">
        <f t="shared" si="177"/>
        <v>20</v>
      </c>
      <c r="Q2865" s="10" t="s">
        <v>8316</v>
      </c>
      <c r="R2865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2</v>
      </c>
      <c r="P2866">
        <f t="shared" si="177"/>
        <v>13.33</v>
      </c>
      <c r="Q2866" s="10" t="s">
        <v>8316</v>
      </c>
      <c r="R2866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0"/>
        <v>0</v>
      </c>
      <c r="P2867">
        <f t="shared" si="177"/>
        <v>0</v>
      </c>
      <c r="Q2867" s="10" t="s">
        <v>8316</v>
      </c>
      <c r="R2867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77"/>
        <v>22.5</v>
      </c>
      <c r="Q2868" s="10" t="s">
        <v>8316</v>
      </c>
      <c r="R286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0"/>
        <v>20</v>
      </c>
      <c r="P2869">
        <f t="shared" si="177"/>
        <v>50.4</v>
      </c>
      <c r="Q2869" s="10" t="s">
        <v>8316</v>
      </c>
      <c r="R2869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0"/>
        <v>42</v>
      </c>
      <c r="P2870">
        <f t="shared" si="177"/>
        <v>105.03</v>
      </c>
      <c r="Q2870" s="10" t="s">
        <v>8316</v>
      </c>
      <c r="R2870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0"/>
        <v>1</v>
      </c>
      <c r="P2871">
        <f t="shared" si="177"/>
        <v>35.4</v>
      </c>
      <c r="Q2871" s="10" t="s">
        <v>8316</v>
      </c>
      <c r="R2871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0"/>
        <v>15</v>
      </c>
      <c r="P2872">
        <f t="shared" si="177"/>
        <v>83.33</v>
      </c>
      <c r="Q2872" s="10" t="s">
        <v>8316</v>
      </c>
      <c r="R2872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0"/>
        <v>5</v>
      </c>
      <c r="P2873">
        <f t="shared" si="177"/>
        <v>35.92</v>
      </c>
      <c r="Q2873" s="10" t="s">
        <v>8316</v>
      </c>
      <c r="R2873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77"/>
        <v>0</v>
      </c>
      <c r="Q2874" s="10" t="s">
        <v>8316</v>
      </c>
      <c r="R2874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0"/>
        <v>38</v>
      </c>
      <c r="P2875">
        <f t="shared" si="177"/>
        <v>119.13</v>
      </c>
      <c r="Q2875" s="10" t="s">
        <v>8316</v>
      </c>
      <c r="R2875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0"/>
        <v>5</v>
      </c>
      <c r="P2876">
        <f t="shared" si="177"/>
        <v>90.33</v>
      </c>
      <c r="Q2876" s="10" t="s">
        <v>8316</v>
      </c>
      <c r="R2876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0"/>
        <v>0</v>
      </c>
      <c r="P2877">
        <f t="shared" si="177"/>
        <v>2.33</v>
      </c>
      <c r="Q2877" s="10" t="s">
        <v>8316</v>
      </c>
      <c r="R2877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0"/>
        <v>0</v>
      </c>
      <c r="P2878">
        <f t="shared" si="177"/>
        <v>0</v>
      </c>
      <c r="Q2878" s="10" t="s">
        <v>8316</v>
      </c>
      <c r="R287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0"/>
        <v>11</v>
      </c>
      <c r="P2879">
        <f t="shared" si="177"/>
        <v>108.33</v>
      </c>
      <c r="Q2879" s="10" t="s">
        <v>8316</v>
      </c>
      <c r="R2879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0"/>
        <v>2</v>
      </c>
      <c r="P2880">
        <f t="shared" si="177"/>
        <v>15.75</v>
      </c>
      <c r="Q2880" s="10" t="s">
        <v>8316</v>
      </c>
      <c r="R2880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0"/>
        <v>0</v>
      </c>
      <c r="P2881">
        <f t="shared" si="177"/>
        <v>29</v>
      </c>
      <c r="Q2881" s="10" t="s">
        <v>8316</v>
      </c>
      <c r="R2881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80"/>
        <v>23</v>
      </c>
      <c r="P2882">
        <f t="shared" si="177"/>
        <v>96.55</v>
      </c>
      <c r="Q2882" s="10" t="s">
        <v>8316</v>
      </c>
      <c r="R2882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8316</v>
      </c>
      <c r="R2883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8316</v>
      </c>
      <c r="R2884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8316</v>
      </c>
      <c r="R2885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8316</v>
      </c>
      <c r="R2886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8316</v>
      </c>
      <c r="R2887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8316</v>
      </c>
      <c r="R288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8316</v>
      </c>
      <c r="R2889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8316</v>
      </c>
      <c r="R2890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8316</v>
      </c>
      <c r="R2891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8316</v>
      </c>
      <c r="R2892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8316</v>
      </c>
      <c r="R2893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8316</v>
      </c>
      <c r="R2894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8316</v>
      </c>
      <c r="R2895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8316</v>
      </c>
      <c r="R2896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8316</v>
      </c>
      <c r="R2897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8316</v>
      </c>
      <c r="R289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ref="O2899:O2962" si="184">ROUND(E2899/D2899*100,0)</f>
        <v>5</v>
      </c>
      <c r="P2899">
        <f t="shared" si="181"/>
        <v>183.33</v>
      </c>
      <c r="Q2899" s="10" t="s">
        <v>8316</v>
      </c>
      <c r="R2899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4"/>
        <v>4</v>
      </c>
      <c r="P2900">
        <f t="shared" si="181"/>
        <v>26.33</v>
      </c>
      <c r="Q2900" s="10" t="s">
        <v>8316</v>
      </c>
      <c r="R2900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4"/>
        <v>0</v>
      </c>
      <c r="P2901">
        <f t="shared" si="181"/>
        <v>0</v>
      </c>
      <c r="Q2901" s="10" t="s">
        <v>8316</v>
      </c>
      <c r="R2901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4"/>
        <v>62</v>
      </c>
      <c r="P2902">
        <f t="shared" si="181"/>
        <v>486.43</v>
      </c>
      <c r="Q2902" s="10" t="s">
        <v>8316</v>
      </c>
      <c r="R2902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4"/>
        <v>1</v>
      </c>
      <c r="P2903">
        <f t="shared" si="181"/>
        <v>3</v>
      </c>
      <c r="Q2903" s="10" t="s">
        <v>8316</v>
      </c>
      <c r="R2903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4"/>
        <v>0</v>
      </c>
      <c r="P2904">
        <f t="shared" si="181"/>
        <v>25</v>
      </c>
      <c r="Q2904" s="10" t="s">
        <v>8316</v>
      </c>
      <c r="R2904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4"/>
        <v>1</v>
      </c>
      <c r="P2905">
        <f t="shared" si="181"/>
        <v>9.75</v>
      </c>
      <c r="Q2905" s="10" t="s">
        <v>8316</v>
      </c>
      <c r="R2905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4"/>
        <v>5</v>
      </c>
      <c r="P2906">
        <f t="shared" si="181"/>
        <v>18.75</v>
      </c>
      <c r="Q2906" s="10" t="s">
        <v>8316</v>
      </c>
      <c r="R2906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4"/>
        <v>18</v>
      </c>
      <c r="P2907">
        <f t="shared" si="181"/>
        <v>36.590000000000003</v>
      </c>
      <c r="Q2907" s="10" t="s">
        <v>8316</v>
      </c>
      <c r="R2907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4"/>
        <v>9</v>
      </c>
      <c r="P2908">
        <f t="shared" si="181"/>
        <v>80.709999999999994</v>
      </c>
      <c r="Q2908" s="10" t="s">
        <v>8316</v>
      </c>
      <c r="R290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0</v>
      </c>
      <c r="P2909">
        <f t="shared" si="181"/>
        <v>1</v>
      </c>
      <c r="Q2909" s="10" t="s">
        <v>8316</v>
      </c>
      <c r="R2909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4"/>
        <v>3</v>
      </c>
      <c r="P2910">
        <f t="shared" si="181"/>
        <v>52.8</v>
      </c>
      <c r="Q2910" s="10" t="s">
        <v>8316</v>
      </c>
      <c r="R2910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4"/>
        <v>0</v>
      </c>
      <c r="P2911">
        <f t="shared" si="181"/>
        <v>20</v>
      </c>
      <c r="Q2911" s="10" t="s">
        <v>8316</v>
      </c>
      <c r="R2911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4"/>
        <v>0</v>
      </c>
      <c r="P2912">
        <f t="shared" si="181"/>
        <v>1</v>
      </c>
      <c r="Q2912" s="10" t="s">
        <v>8316</v>
      </c>
      <c r="R2912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4"/>
        <v>37</v>
      </c>
      <c r="P2913">
        <f t="shared" si="181"/>
        <v>46.93</v>
      </c>
      <c r="Q2913" s="10" t="s">
        <v>8316</v>
      </c>
      <c r="R2913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4"/>
        <v>14</v>
      </c>
      <c r="P2914">
        <f t="shared" si="181"/>
        <v>78.08</v>
      </c>
      <c r="Q2914" s="10" t="s">
        <v>8316</v>
      </c>
      <c r="R2914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4"/>
        <v>0</v>
      </c>
      <c r="P2915">
        <f t="shared" si="181"/>
        <v>1</v>
      </c>
      <c r="Q2915" s="10" t="s">
        <v>8316</v>
      </c>
      <c r="R2915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4"/>
        <v>0</v>
      </c>
      <c r="P2916">
        <f t="shared" si="181"/>
        <v>1</v>
      </c>
      <c r="Q2916" s="10" t="s">
        <v>8316</v>
      </c>
      <c r="R2916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4"/>
        <v>61</v>
      </c>
      <c r="P2917">
        <f t="shared" si="181"/>
        <v>203.67</v>
      </c>
      <c r="Q2917" s="10" t="s">
        <v>8316</v>
      </c>
      <c r="R2917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4"/>
        <v>8</v>
      </c>
      <c r="P2918">
        <f t="shared" si="181"/>
        <v>20.71</v>
      </c>
      <c r="Q2918" s="10" t="s">
        <v>8316</v>
      </c>
      <c r="R291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4"/>
        <v>22</v>
      </c>
      <c r="P2919">
        <f t="shared" si="181"/>
        <v>48.56</v>
      </c>
      <c r="Q2919" s="10" t="s">
        <v>8316</v>
      </c>
      <c r="R2919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4"/>
        <v>27</v>
      </c>
      <c r="P2920">
        <f t="shared" si="181"/>
        <v>68.099999999999994</v>
      </c>
      <c r="Q2920" s="10" t="s">
        <v>8316</v>
      </c>
      <c r="R2920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4"/>
        <v>9</v>
      </c>
      <c r="P2921">
        <f t="shared" si="181"/>
        <v>8.5</v>
      </c>
      <c r="Q2921" s="10" t="s">
        <v>8316</v>
      </c>
      <c r="R2921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4"/>
        <v>27</v>
      </c>
      <c r="P2922">
        <f t="shared" si="181"/>
        <v>51.62</v>
      </c>
      <c r="Q2922" s="10" t="s">
        <v>8316</v>
      </c>
      <c r="R2922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1"/>
        <v>43</v>
      </c>
      <c r="Q2923" s="10" t="s">
        <v>8316</v>
      </c>
      <c r="R2923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1"/>
        <v>83.33</v>
      </c>
      <c r="Q2924" s="10" t="s">
        <v>8316</v>
      </c>
      <c r="R2924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1"/>
        <v>30</v>
      </c>
      <c r="Q2925" s="10" t="s">
        <v>8316</v>
      </c>
      <c r="R2925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1"/>
        <v>175.51</v>
      </c>
      <c r="Q2926" s="10" t="s">
        <v>8316</v>
      </c>
      <c r="R2926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1"/>
        <v>231.66</v>
      </c>
      <c r="Q2927" s="10" t="s">
        <v>8316</v>
      </c>
      <c r="R2927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1"/>
        <v>75</v>
      </c>
      <c r="Q2928" s="10" t="s">
        <v>8316</v>
      </c>
      <c r="R292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1"/>
        <v>112.14</v>
      </c>
      <c r="Q2929" s="10" t="s">
        <v>8316</v>
      </c>
      <c r="R2929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1"/>
        <v>41.67</v>
      </c>
      <c r="Q2930" s="10" t="s">
        <v>8316</v>
      </c>
      <c r="R2930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1"/>
        <v>255.17</v>
      </c>
      <c r="Q2931" s="10" t="s">
        <v>8316</v>
      </c>
      <c r="R2931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1"/>
        <v>162.77000000000001</v>
      </c>
      <c r="Q2932" s="10" t="s">
        <v>8316</v>
      </c>
      <c r="R2932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1"/>
        <v>88.33</v>
      </c>
      <c r="Q2933" s="10" t="s">
        <v>8316</v>
      </c>
      <c r="R2933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1"/>
        <v>85.74</v>
      </c>
      <c r="Q2934" s="10" t="s">
        <v>8316</v>
      </c>
      <c r="R2934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1"/>
        <v>47.57</v>
      </c>
      <c r="Q2935" s="10" t="s">
        <v>8316</v>
      </c>
      <c r="R2935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1"/>
        <v>72.97</v>
      </c>
      <c r="Q2936" s="10" t="s">
        <v>8316</v>
      </c>
      <c r="R2936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1"/>
        <v>90.54</v>
      </c>
      <c r="Q2937" s="10" t="s">
        <v>8316</v>
      </c>
      <c r="R2937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1"/>
        <v>37.65</v>
      </c>
      <c r="Q2938" s="10" t="s">
        <v>8316</v>
      </c>
      <c r="R293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1"/>
        <v>36.36</v>
      </c>
      <c r="Q2939" s="10" t="s">
        <v>8316</v>
      </c>
      <c r="R2939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1"/>
        <v>126.72</v>
      </c>
      <c r="Q2940" s="10" t="s">
        <v>8316</v>
      </c>
      <c r="R2940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1"/>
        <v>329.2</v>
      </c>
      <c r="Q2941" s="10" t="s">
        <v>8316</v>
      </c>
      <c r="R2941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1"/>
        <v>81.239999999999995</v>
      </c>
      <c r="Q2942" s="10" t="s">
        <v>8316</v>
      </c>
      <c r="R2942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1"/>
        <v>1</v>
      </c>
      <c r="Q2943" s="10" t="s">
        <v>8316</v>
      </c>
      <c r="R2943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1"/>
        <v>202.23</v>
      </c>
      <c r="Q2944" s="10" t="s">
        <v>8316</v>
      </c>
      <c r="R2944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1"/>
        <v>0</v>
      </c>
      <c r="Q2945" s="10" t="s">
        <v>8316</v>
      </c>
      <c r="R2945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1"/>
        <v>100</v>
      </c>
      <c r="Q2946" s="10" t="s">
        <v>8316</v>
      </c>
      <c r="R2946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8316</v>
      </c>
      <c r="R2947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8316</v>
      </c>
      <c r="R294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8316</v>
      </c>
      <c r="R2949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8316</v>
      </c>
      <c r="R2950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8316</v>
      </c>
      <c r="R2951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8316</v>
      </c>
      <c r="R2952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8316</v>
      </c>
      <c r="R2953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8316</v>
      </c>
      <c r="R2954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8316</v>
      </c>
      <c r="R2955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8316</v>
      </c>
      <c r="R2956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8316</v>
      </c>
      <c r="R2957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8316</v>
      </c>
      <c r="R295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8316</v>
      </c>
      <c r="R2959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8316</v>
      </c>
      <c r="R2960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8316</v>
      </c>
      <c r="R2961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8316</v>
      </c>
      <c r="R2962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ref="O2963:O3026" si="188">ROUND(E2963/D2963*100,0)</f>
        <v>110</v>
      </c>
      <c r="P2963">
        <f t="shared" si="185"/>
        <v>50.75</v>
      </c>
      <c r="Q2963" s="10" t="s">
        <v>8316</v>
      </c>
      <c r="R2963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8"/>
        <v>122</v>
      </c>
      <c r="P2964">
        <f t="shared" si="185"/>
        <v>60.9</v>
      </c>
      <c r="Q2964" s="10" t="s">
        <v>8316</v>
      </c>
      <c r="R2964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8"/>
        <v>107</v>
      </c>
      <c r="P2965">
        <f t="shared" si="185"/>
        <v>109.03</v>
      </c>
      <c r="Q2965" s="10" t="s">
        <v>8316</v>
      </c>
      <c r="R2965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8"/>
        <v>101</v>
      </c>
      <c r="P2966">
        <f t="shared" si="185"/>
        <v>25.69</v>
      </c>
      <c r="Q2966" s="10" t="s">
        <v>8316</v>
      </c>
      <c r="R2966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8"/>
        <v>109</v>
      </c>
      <c r="P2967">
        <f t="shared" si="185"/>
        <v>41.92</v>
      </c>
      <c r="Q2967" s="10" t="s">
        <v>8316</v>
      </c>
      <c r="R2967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8"/>
        <v>114</v>
      </c>
      <c r="P2968">
        <f t="shared" si="185"/>
        <v>88.77</v>
      </c>
      <c r="Q2968" s="10" t="s">
        <v>8316</v>
      </c>
      <c r="R296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8"/>
        <v>114</v>
      </c>
      <c r="P2969">
        <f t="shared" si="185"/>
        <v>80.23</v>
      </c>
      <c r="Q2969" s="10" t="s">
        <v>8316</v>
      </c>
      <c r="R2969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8"/>
        <v>106</v>
      </c>
      <c r="P2970">
        <f t="shared" si="185"/>
        <v>78.94</v>
      </c>
      <c r="Q2970" s="10" t="s">
        <v>8316</v>
      </c>
      <c r="R2970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8"/>
        <v>163</v>
      </c>
      <c r="P2971">
        <f t="shared" si="185"/>
        <v>95.59</v>
      </c>
      <c r="Q2971" s="10" t="s">
        <v>8316</v>
      </c>
      <c r="R2971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8"/>
        <v>106</v>
      </c>
      <c r="P2972">
        <f t="shared" si="185"/>
        <v>69.89</v>
      </c>
      <c r="Q2972" s="10" t="s">
        <v>8316</v>
      </c>
      <c r="R2972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8"/>
        <v>100</v>
      </c>
      <c r="P2973">
        <f t="shared" si="185"/>
        <v>74.53</v>
      </c>
      <c r="Q2973" s="10" t="s">
        <v>8316</v>
      </c>
      <c r="R2973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8"/>
        <v>105</v>
      </c>
      <c r="P2974">
        <f t="shared" si="185"/>
        <v>123.94</v>
      </c>
      <c r="Q2974" s="10" t="s">
        <v>8316</v>
      </c>
      <c r="R2974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8"/>
        <v>175</v>
      </c>
      <c r="P2975">
        <f t="shared" si="185"/>
        <v>264.85000000000002</v>
      </c>
      <c r="Q2975" s="10" t="s">
        <v>8316</v>
      </c>
      <c r="R2975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8"/>
        <v>102</v>
      </c>
      <c r="P2976">
        <f t="shared" si="185"/>
        <v>58.62</v>
      </c>
      <c r="Q2976" s="10" t="s">
        <v>8316</v>
      </c>
      <c r="R2976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8"/>
        <v>100</v>
      </c>
      <c r="P2977">
        <f t="shared" si="185"/>
        <v>70.88</v>
      </c>
      <c r="Q2977" s="10" t="s">
        <v>8316</v>
      </c>
      <c r="R2977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8"/>
        <v>171</v>
      </c>
      <c r="P2978">
        <f t="shared" si="185"/>
        <v>8.57</v>
      </c>
      <c r="Q2978" s="10" t="s">
        <v>8316</v>
      </c>
      <c r="R297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8"/>
        <v>114</v>
      </c>
      <c r="P2979">
        <f t="shared" si="185"/>
        <v>113.57</v>
      </c>
      <c r="Q2979" s="10" t="s">
        <v>8316</v>
      </c>
      <c r="R2979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8"/>
        <v>129</v>
      </c>
      <c r="P2980">
        <f t="shared" si="185"/>
        <v>60.69</v>
      </c>
      <c r="Q2980" s="10" t="s">
        <v>8316</v>
      </c>
      <c r="R2980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8"/>
        <v>101</v>
      </c>
      <c r="P2981">
        <f t="shared" si="185"/>
        <v>110.22</v>
      </c>
      <c r="Q2981" s="10" t="s">
        <v>8316</v>
      </c>
      <c r="R2981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8"/>
        <v>109</v>
      </c>
      <c r="P2982">
        <f t="shared" si="185"/>
        <v>136.46</v>
      </c>
      <c r="Q2982" s="10" t="s">
        <v>8316</v>
      </c>
      <c r="R2982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5"/>
        <v>53.16</v>
      </c>
      <c r="Q2983" s="10" t="s">
        <v>8316</v>
      </c>
      <c r="R2983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5"/>
        <v>86.49</v>
      </c>
      <c r="Q2984" s="10" t="s">
        <v>8316</v>
      </c>
      <c r="R2984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5"/>
        <v>155.24</v>
      </c>
      <c r="Q2985" s="10" t="s">
        <v>8316</v>
      </c>
      <c r="R2985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5"/>
        <v>115.08</v>
      </c>
      <c r="Q2986" s="10" t="s">
        <v>8316</v>
      </c>
      <c r="R2986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5"/>
        <v>109.59</v>
      </c>
      <c r="Q2987" s="10" t="s">
        <v>8316</v>
      </c>
      <c r="R2987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5"/>
        <v>45.21</v>
      </c>
      <c r="Q2988" s="10" t="s">
        <v>8316</v>
      </c>
      <c r="R298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5"/>
        <v>104.15</v>
      </c>
      <c r="Q2989" s="10" t="s">
        <v>8316</v>
      </c>
      <c r="R2989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5"/>
        <v>35.71</v>
      </c>
      <c r="Q2990" s="10" t="s">
        <v>8316</v>
      </c>
      <c r="R2990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5"/>
        <v>97</v>
      </c>
      <c r="Q2991" s="10" t="s">
        <v>8316</v>
      </c>
      <c r="R2991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5"/>
        <v>370.37</v>
      </c>
      <c r="Q2992" s="10" t="s">
        <v>8316</v>
      </c>
      <c r="R2992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5"/>
        <v>94.41</v>
      </c>
      <c r="Q2993" s="10" t="s">
        <v>8316</v>
      </c>
      <c r="R2993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5"/>
        <v>48.98</v>
      </c>
      <c r="Q2994" s="10" t="s">
        <v>8316</v>
      </c>
      <c r="R2994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5"/>
        <v>45.59</v>
      </c>
      <c r="Q2995" s="10" t="s">
        <v>8316</v>
      </c>
      <c r="R2995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5"/>
        <v>23.28</v>
      </c>
      <c r="Q2996" s="10" t="s">
        <v>8316</v>
      </c>
      <c r="R2996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5"/>
        <v>63.23</v>
      </c>
      <c r="Q2997" s="10" t="s">
        <v>8316</v>
      </c>
      <c r="R2997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5"/>
        <v>153.52000000000001</v>
      </c>
      <c r="Q2998" s="10" t="s">
        <v>8316</v>
      </c>
      <c r="R299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5"/>
        <v>90.2</v>
      </c>
      <c r="Q2999" s="10" t="s">
        <v>8316</v>
      </c>
      <c r="R2999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5"/>
        <v>118.97</v>
      </c>
      <c r="Q3000" s="10" t="s">
        <v>8316</v>
      </c>
      <c r="R3000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5"/>
        <v>80.25</v>
      </c>
      <c r="Q3001" s="10" t="s">
        <v>8316</v>
      </c>
      <c r="R3001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5"/>
        <v>62.5</v>
      </c>
      <c r="Q3002" s="10" t="s">
        <v>8316</v>
      </c>
      <c r="R3002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5"/>
        <v>131.38</v>
      </c>
      <c r="Q3003" s="10" t="s">
        <v>8316</v>
      </c>
      <c r="R3003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5"/>
        <v>73.03</v>
      </c>
      <c r="Q3004" s="10" t="s">
        <v>8316</v>
      </c>
      <c r="R3004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5"/>
        <v>178.53</v>
      </c>
      <c r="Q3005" s="10" t="s">
        <v>8316</v>
      </c>
      <c r="R3005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5"/>
        <v>162.91</v>
      </c>
      <c r="Q3006" s="10" t="s">
        <v>8316</v>
      </c>
      <c r="R3006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5"/>
        <v>108.24</v>
      </c>
      <c r="Q3007" s="10" t="s">
        <v>8316</v>
      </c>
      <c r="R3007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5"/>
        <v>88.87</v>
      </c>
      <c r="Q3008" s="10" t="s">
        <v>8316</v>
      </c>
      <c r="R300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5"/>
        <v>54</v>
      </c>
      <c r="Q3009" s="10" t="s">
        <v>8316</v>
      </c>
      <c r="R3009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5"/>
        <v>116.73</v>
      </c>
      <c r="Q3010" s="10" t="s">
        <v>8316</v>
      </c>
      <c r="R3010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8316</v>
      </c>
      <c r="R3011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8316</v>
      </c>
      <c r="R3012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8316</v>
      </c>
      <c r="R3013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8316</v>
      </c>
      <c r="R3014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8316</v>
      </c>
      <c r="R3015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8316</v>
      </c>
      <c r="R3016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8316</v>
      </c>
      <c r="R3017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8316</v>
      </c>
      <c r="R301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8316</v>
      </c>
      <c r="R3019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8316</v>
      </c>
      <c r="R3020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8316</v>
      </c>
      <c r="R3021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8316</v>
      </c>
      <c r="R3022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8316</v>
      </c>
      <c r="R3023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8316</v>
      </c>
      <c r="R3024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8316</v>
      </c>
      <c r="R3025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8316</v>
      </c>
      <c r="R3026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ref="O3027:O3090" si="192">ROUND(E3027/D3027*100,0)</f>
        <v>302</v>
      </c>
      <c r="P3027">
        <f t="shared" si="189"/>
        <v>52.1</v>
      </c>
      <c r="Q3027" s="10" t="s">
        <v>8316</v>
      </c>
      <c r="R3027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89"/>
        <v>51.6</v>
      </c>
      <c r="Q3028" s="10" t="s">
        <v>8316</v>
      </c>
      <c r="R302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89"/>
        <v>164.3</v>
      </c>
      <c r="Q3029" s="10" t="s">
        <v>8316</v>
      </c>
      <c r="R3029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89"/>
        <v>84.86</v>
      </c>
      <c r="Q3030" s="10" t="s">
        <v>8316</v>
      </c>
      <c r="R3030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89"/>
        <v>94.55</v>
      </c>
      <c r="Q3031" s="10" t="s">
        <v>8316</v>
      </c>
      <c r="R3031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89"/>
        <v>45.54</v>
      </c>
      <c r="Q3032" s="10" t="s">
        <v>8316</v>
      </c>
      <c r="R3032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89"/>
        <v>51.72</v>
      </c>
      <c r="Q3033" s="10" t="s">
        <v>8316</v>
      </c>
      <c r="R3033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89"/>
        <v>50.88</v>
      </c>
      <c r="Q3034" s="10" t="s">
        <v>8316</v>
      </c>
      <c r="R3034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89"/>
        <v>191.13</v>
      </c>
      <c r="Q3035" s="10" t="s">
        <v>8316</v>
      </c>
      <c r="R3035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89"/>
        <v>89.31</v>
      </c>
      <c r="Q3036" s="10" t="s">
        <v>8316</v>
      </c>
      <c r="R3036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89"/>
        <v>88.59</v>
      </c>
      <c r="Q3037" s="10" t="s">
        <v>8316</v>
      </c>
      <c r="R3037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89"/>
        <v>96.3</v>
      </c>
      <c r="Q3038" s="10" t="s">
        <v>8316</v>
      </c>
      <c r="R303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89"/>
        <v>33.31</v>
      </c>
      <c r="Q3039" s="10" t="s">
        <v>8316</v>
      </c>
      <c r="R3039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89"/>
        <v>37.22</v>
      </c>
      <c r="Q3040" s="10" t="s">
        <v>8316</v>
      </c>
      <c r="R3040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89"/>
        <v>92.13</v>
      </c>
      <c r="Q3041" s="10" t="s">
        <v>8316</v>
      </c>
      <c r="R3041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89"/>
        <v>76.790000000000006</v>
      </c>
      <c r="Q3042" s="10" t="s">
        <v>8316</v>
      </c>
      <c r="R3042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89"/>
        <v>96.53</v>
      </c>
      <c r="Q3043" s="10" t="s">
        <v>8316</v>
      </c>
      <c r="R3043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89"/>
        <v>51.89</v>
      </c>
      <c r="Q3044" s="10" t="s">
        <v>8316</v>
      </c>
      <c r="R3044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89"/>
        <v>128.91</v>
      </c>
      <c r="Q3045" s="10" t="s">
        <v>8316</v>
      </c>
      <c r="R3045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89"/>
        <v>84.11</v>
      </c>
      <c r="Q3046" s="10" t="s">
        <v>8316</v>
      </c>
      <c r="R3046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89"/>
        <v>82.94</v>
      </c>
      <c r="Q3047" s="10" t="s">
        <v>8316</v>
      </c>
      <c r="R3047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89"/>
        <v>259.95</v>
      </c>
      <c r="Q3048" s="10" t="s">
        <v>8316</v>
      </c>
      <c r="R304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89"/>
        <v>37.25</v>
      </c>
      <c r="Q3049" s="10" t="s">
        <v>8316</v>
      </c>
      <c r="R3049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89"/>
        <v>177.02</v>
      </c>
      <c r="Q3050" s="10" t="s">
        <v>8316</v>
      </c>
      <c r="R3050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89"/>
        <v>74.069999999999993</v>
      </c>
      <c r="Q3051" s="10" t="s">
        <v>8316</v>
      </c>
      <c r="R3051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89"/>
        <v>70.67</v>
      </c>
      <c r="Q3052" s="10" t="s">
        <v>8316</v>
      </c>
      <c r="R3052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89"/>
        <v>23.63</v>
      </c>
      <c r="Q3053" s="10" t="s">
        <v>8316</v>
      </c>
      <c r="R3053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89"/>
        <v>37.5</v>
      </c>
      <c r="Q3054" s="10" t="s">
        <v>8316</v>
      </c>
      <c r="R3054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89"/>
        <v>13.33</v>
      </c>
      <c r="Q3055" s="10" t="s">
        <v>8316</v>
      </c>
      <c r="R3055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89"/>
        <v>0</v>
      </c>
      <c r="Q3056" s="10" t="s">
        <v>8316</v>
      </c>
      <c r="R3056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89"/>
        <v>1</v>
      </c>
      <c r="Q3057" s="10" t="s">
        <v>8316</v>
      </c>
      <c r="R3057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89"/>
        <v>0</v>
      </c>
      <c r="Q3058" s="10" t="s">
        <v>8316</v>
      </c>
      <c r="R305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89"/>
        <v>0</v>
      </c>
      <c r="Q3059" s="10" t="s">
        <v>8316</v>
      </c>
      <c r="R3059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89"/>
        <v>1</v>
      </c>
      <c r="Q3060" s="10" t="s">
        <v>8316</v>
      </c>
      <c r="R3060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89"/>
        <v>41</v>
      </c>
      <c r="Q3061" s="10" t="s">
        <v>8316</v>
      </c>
      <c r="R3061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89"/>
        <v>55.83</v>
      </c>
      <c r="Q3062" s="10" t="s">
        <v>8316</v>
      </c>
      <c r="R3062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89"/>
        <v>0</v>
      </c>
      <c r="Q3063" s="10" t="s">
        <v>8316</v>
      </c>
      <c r="R3063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89"/>
        <v>99.76</v>
      </c>
      <c r="Q3064" s="10" t="s">
        <v>8316</v>
      </c>
      <c r="R3064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89"/>
        <v>25.52</v>
      </c>
      <c r="Q3065" s="10" t="s">
        <v>8316</v>
      </c>
      <c r="R3065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89"/>
        <v>117.65</v>
      </c>
      <c r="Q3066" s="10" t="s">
        <v>8316</v>
      </c>
      <c r="R3066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89"/>
        <v>5</v>
      </c>
      <c r="Q3067" s="10" t="s">
        <v>8316</v>
      </c>
      <c r="R3067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89"/>
        <v>2796.67</v>
      </c>
      <c r="Q3068" s="10" t="s">
        <v>8316</v>
      </c>
      <c r="R306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89"/>
        <v>200</v>
      </c>
      <c r="Q3069" s="10" t="s">
        <v>8316</v>
      </c>
      <c r="R3069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89"/>
        <v>87.5</v>
      </c>
      <c r="Q3070" s="10" t="s">
        <v>8316</v>
      </c>
      <c r="R3070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89"/>
        <v>20.14</v>
      </c>
      <c r="Q3071" s="10" t="s">
        <v>8316</v>
      </c>
      <c r="R3071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89"/>
        <v>20.88</v>
      </c>
      <c r="Q3072" s="10" t="s">
        <v>8316</v>
      </c>
      <c r="R3072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89"/>
        <v>61.31</v>
      </c>
      <c r="Q3073" s="10" t="s">
        <v>8316</v>
      </c>
      <c r="R3073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89"/>
        <v>1</v>
      </c>
      <c r="Q3074" s="10" t="s">
        <v>8316</v>
      </c>
      <c r="R3074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8316</v>
      </c>
      <c r="R3075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8316</v>
      </c>
      <c r="R3076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8316</v>
      </c>
      <c r="R3077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8316</v>
      </c>
      <c r="R307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8316</v>
      </c>
      <c r="R3079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8316</v>
      </c>
      <c r="R3080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8316</v>
      </c>
      <c r="R3081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8316</v>
      </c>
      <c r="R3082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8316</v>
      </c>
      <c r="R3083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8316</v>
      </c>
      <c r="R3084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8316</v>
      </c>
      <c r="R3085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8316</v>
      </c>
      <c r="R3086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8316</v>
      </c>
      <c r="R3087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8316</v>
      </c>
      <c r="R308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8316</v>
      </c>
      <c r="R3089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8316</v>
      </c>
      <c r="R3090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ref="O3091:O3154" si="196">ROUND(E3091/D3091*100,0)</f>
        <v>23</v>
      </c>
      <c r="P3091">
        <f t="shared" si="193"/>
        <v>130.09</v>
      </c>
      <c r="Q3091" s="10" t="s">
        <v>8316</v>
      </c>
      <c r="R3091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3"/>
        <v>1270.22</v>
      </c>
      <c r="Q3092" s="10" t="s">
        <v>8316</v>
      </c>
      <c r="R3092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3"/>
        <v>88.44</v>
      </c>
      <c r="Q3093" s="10" t="s">
        <v>8316</v>
      </c>
      <c r="R3093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3"/>
        <v>56.34</v>
      </c>
      <c r="Q3094" s="10" t="s">
        <v>8316</v>
      </c>
      <c r="R3094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3"/>
        <v>53.53</v>
      </c>
      <c r="Q3095" s="10" t="s">
        <v>8316</v>
      </c>
      <c r="R3095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3"/>
        <v>25</v>
      </c>
      <c r="Q3096" s="10" t="s">
        <v>8316</v>
      </c>
      <c r="R3096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3"/>
        <v>50</v>
      </c>
      <c r="Q3097" s="10" t="s">
        <v>8316</v>
      </c>
      <c r="R3097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3"/>
        <v>56.79</v>
      </c>
      <c r="Q3098" s="10" t="s">
        <v>8316</v>
      </c>
      <c r="R309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3"/>
        <v>40.83</v>
      </c>
      <c r="Q3099" s="10" t="s">
        <v>8316</v>
      </c>
      <c r="R3099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3"/>
        <v>65.11</v>
      </c>
      <c r="Q3100" s="10" t="s">
        <v>8316</v>
      </c>
      <c r="R3100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3"/>
        <v>55.6</v>
      </c>
      <c r="Q3101" s="10" t="s">
        <v>8316</v>
      </c>
      <c r="R3101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3"/>
        <v>140.54</v>
      </c>
      <c r="Q3102" s="10" t="s">
        <v>8316</v>
      </c>
      <c r="R3102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3"/>
        <v>25</v>
      </c>
      <c r="Q3103" s="10" t="s">
        <v>8316</v>
      </c>
      <c r="R3103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3"/>
        <v>69.53</v>
      </c>
      <c r="Q3104" s="10" t="s">
        <v>8316</v>
      </c>
      <c r="R3104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3"/>
        <v>5.5</v>
      </c>
      <c r="Q3105" s="10" t="s">
        <v>8316</v>
      </c>
      <c r="R3105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3"/>
        <v>237</v>
      </c>
      <c r="Q3106" s="10" t="s">
        <v>8316</v>
      </c>
      <c r="R3106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3"/>
        <v>79.87</v>
      </c>
      <c r="Q3107" s="10" t="s">
        <v>8316</v>
      </c>
      <c r="R3107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3"/>
        <v>10.25</v>
      </c>
      <c r="Q3108" s="10" t="s">
        <v>8316</v>
      </c>
      <c r="R310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3"/>
        <v>272.58999999999997</v>
      </c>
      <c r="Q3109" s="10" t="s">
        <v>8316</v>
      </c>
      <c r="R3109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3"/>
        <v>13</v>
      </c>
      <c r="Q3110" s="10" t="s">
        <v>8316</v>
      </c>
      <c r="R3110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3"/>
        <v>58.18</v>
      </c>
      <c r="Q3111" s="10" t="s">
        <v>8316</v>
      </c>
      <c r="R3111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3"/>
        <v>10</v>
      </c>
      <c r="Q3112" s="10" t="s">
        <v>8316</v>
      </c>
      <c r="R3112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3"/>
        <v>70.11</v>
      </c>
      <c r="Q3113" s="10" t="s">
        <v>8316</v>
      </c>
      <c r="R3113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3"/>
        <v>57.89</v>
      </c>
      <c r="Q3114" s="10" t="s">
        <v>8316</v>
      </c>
      <c r="R3114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3"/>
        <v>125.27</v>
      </c>
      <c r="Q3115" s="10" t="s">
        <v>8316</v>
      </c>
      <c r="R3115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3"/>
        <v>0</v>
      </c>
      <c r="Q3116" s="10" t="s">
        <v>8316</v>
      </c>
      <c r="R3116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3"/>
        <v>300</v>
      </c>
      <c r="Q3117" s="10" t="s">
        <v>8316</v>
      </c>
      <c r="R3117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3"/>
        <v>43</v>
      </c>
      <c r="Q3118" s="10" t="s">
        <v>8316</v>
      </c>
      <c r="R311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3"/>
        <v>1</v>
      </c>
      <c r="Q3119" s="10" t="s">
        <v>8316</v>
      </c>
      <c r="R3119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3"/>
        <v>775</v>
      </c>
      <c r="Q3120" s="10" t="s">
        <v>8316</v>
      </c>
      <c r="R3120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3"/>
        <v>5</v>
      </c>
      <c r="Q3121" s="10" t="s">
        <v>8316</v>
      </c>
      <c r="R3121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3"/>
        <v>12.8</v>
      </c>
      <c r="Q3122" s="10" t="s">
        <v>8316</v>
      </c>
      <c r="R3122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3"/>
        <v>10</v>
      </c>
      <c r="Q3123" s="10" t="s">
        <v>8316</v>
      </c>
      <c r="R3123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3"/>
        <v>58</v>
      </c>
      <c r="Q3124" s="10" t="s">
        <v>8316</v>
      </c>
      <c r="R3124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3"/>
        <v>244.8</v>
      </c>
      <c r="Q3125" s="10" t="s">
        <v>8316</v>
      </c>
      <c r="R3125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3"/>
        <v>6.5</v>
      </c>
      <c r="Q3126" s="10" t="s">
        <v>8316</v>
      </c>
      <c r="R3126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3"/>
        <v>0</v>
      </c>
      <c r="Q3127" s="10" t="s">
        <v>8316</v>
      </c>
      <c r="R3127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3"/>
        <v>61.18</v>
      </c>
      <c r="Q3128" s="10" t="s">
        <v>8316</v>
      </c>
      <c r="R312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3"/>
        <v>0</v>
      </c>
      <c r="Q3129" s="10" t="s">
        <v>8316</v>
      </c>
      <c r="R3129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6"/>
        <v>109</v>
      </c>
      <c r="P3130">
        <f t="shared" si="193"/>
        <v>139.24</v>
      </c>
      <c r="Q3130" s="10" t="s">
        <v>8316</v>
      </c>
      <c r="R3130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6"/>
        <v>1</v>
      </c>
      <c r="P3131">
        <f t="shared" si="193"/>
        <v>10</v>
      </c>
      <c r="Q3131" s="10" t="s">
        <v>8316</v>
      </c>
      <c r="R3131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6"/>
        <v>4</v>
      </c>
      <c r="P3132">
        <f t="shared" si="193"/>
        <v>93.75</v>
      </c>
      <c r="Q3132" s="10" t="s">
        <v>8316</v>
      </c>
      <c r="R3132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6"/>
        <v>16</v>
      </c>
      <c r="P3133">
        <f t="shared" si="193"/>
        <v>53.75</v>
      </c>
      <c r="Q3133" s="10" t="s">
        <v>8316</v>
      </c>
      <c r="R3133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6"/>
        <v>0</v>
      </c>
      <c r="P3134">
        <f t="shared" si="193"/>
        <v>10</v>
      </c>
      <c r="Q3134" s="10" t="s">
        <v>8316</v>
      </c>
      <c r="R3134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6"/>
        <v>108</v>
      </c>
      <c r="P3135">
        <f t="shared" si="193"/>
        <v>33.75</v>
      </c>
      <c r="Q3135" s="10" t="s">
        <v>8316</v>
      </c>
      <c r="R3135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6"/>
        <v>23</v>
      </c>
      <c r="P3136">
        <f t="shared" si="193"/>
        <v>18.75</v>
      </c>
      <c r="Q3136" s="10" t="s">
        <v>8316</v>
      </c>
      <c r="R3136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6"/>
        <v>21</v>
      </c>
      <c r="P3137">
        <f t="shared" si="193"/>
        <v>23.14</v>
      </c>
      <c r="Q3137" s="10" t="s">
        <v>8316</v>
      </c>
      <c r="R3137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6"/>
        <v>128</v>
      </c>
      <c r="P3138">
        <f t="shared" si="193"/>
        <v>29.05</v>
      </c>
      <c r="Q3138" s="10" t="s">
        <v>8316</v>
      </c>
      <c r="R313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8316</v>
      </c>
      <c r="R3139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8316</v>
      </c>
      <c r="R3140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8316</v>
      </c>
      <c r="R3141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8316</v>
      </c>
      <c r="R3142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8316</v>
      </c>
      <c r="R3143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8316</v>
      </c>
      <c r="R3144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8316</v>
      </c>
      <c r="R3145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8316</v>
      </c>
      <c r="R3146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8316</v>
      </c>
      <c r="R3147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8316</v>
      </c>
      <c r="R314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8316</v>
      </c>
      <c r="R3149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8316</v>
      </c>
      <c r="R3150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8316</v>
      </c>
      <c r="R3151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8316</v>
      </c>
      <c r="R3152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8316</v>
      </c>
      <c r="R3153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8316</v>
      </c>
      <c r="R3154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ref="O3155:O3218" si="200">ROUND(E3155/D3155*100,0)</f>
        <v>336</v>
      </c>
      <c r="P3155">
        <f t="shared" si="197"/>
        <v>41.77</v>
      </c>
      <c r="Q3155" s="10" t="s">
        <v>8316</v>
      </c>
      <c r="R3155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00"/>
        <v>113</v>
      </c>
      <c r="P3156">
        <f t="shared" si="197"/>
        <v>64.27</v>
      </c>
      <c r="Q3156" s="10" t="s">
        <v>8316</v>
      </c>
      <c r="R3156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00"/>
        <v>189</v>
      </c>
      <c r="P3157">
        <f t="shared" si="197"/>
        <v>31.21</v>
      </c>
      <c r="Q3157" s="10" t="s">
        <v>8316</v>
      </c>
      <c r="R3157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00"/>
        <v>102</v>
      </c>
      <c r="P3158">
        <f t="shared" si="197"/>
        <v>62.92</v>
      </c>
      <c r="Q3158" s="10" t="s">
        <v>8316</v>
      </c>
      <c r="R315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00"/>
        <v>101</v>
      </c>
      <c r="P3159">
        <f t="shared" si="197"/>
        <v>98.54</v>
      </c>
      <c r="Q3159" s="10" t="s">
        <v>8316</v>
      </c>
      <c r="R3159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00"/>
        <v>114</v>
      </c>
      <c r="P3160">
        <f t="shared" si="197"/>
        <v>82.61</v>
      </c>
      <c r="Q3160" s="10" t="s">
        <v>8316</v>
      </c>
      <c r="R3160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00"/>
        <v>133</v>
      </c>
      <c r="P3161">
        <f t="shared" si="197"/>
        <v>38.5</v>
      </c>
      <c r="Q3161" s="10" t="s">
        <v>8316</v>
      </c>
      <c r="R3161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00"/>
        <v>102</v>
      </c>
      <c r="P3162">
        <f t="shared" si="197"/>
        <v>80.16</v>
      </c>
      <c r="Q3162" s="10" t="s">
        <v>8316</v>
      </c>
      <c r="R3162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00"/>
        <v>105</v>
      </c>
      <c r="P3163">
        <f t="shared" si="197"/>
        <v>28.41</v>
      </c>
      <c r="Q3163" s="10" t="s">
        <v>8316</v>
      </c>
      <c r="R3163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00"/>
        <v>127</v>
      </c>
      <c r="P3164">
        <f t="shared" si="197"/>
        <v>80.73</v>
      </c>
      <c r="Q3164" s="10" t="s">
        <v>8316</v>
      </c>
      <c r="R3164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00"/>
        <v>111</v>
      </c>
      <c r="P3165">
        <f t="shared" si="197"/>
        <v>200.69</v>
      </c>
      <c r="Q3165" s="10" t="s">
        <v>8316</v>
      </c>
      <c r="R3165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00"/>
        <v>107</v>
      </c>
      <c r="P3166">
        <f t="shared" si="197"/>
        <v>37.590000000000003</v>
      </c>
      <c r="Q3166" s="10" t="s">
        <v>8316</v>
      </c>
      <c r="R3166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00"/>
        <v>163</v>
      </c>
      <c r="P3167">
        <f t="shared" si="197"/>
        <v>58.1</v>
      </c>
      <c r="Q3167" s="10" t="s">
        <v>8316</v>
      </c>
      <c r="R3167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00"/>
        <v>160</v>
      </c>
      <c r="P3168">
        <f t="shared" si="197"/>
        <v>60.3</v>
      </c>
      <c r="Q3168" s="10" t="s">
        <v>8316</v>
      </c>
      <c r="R316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00"/>
        <v>116</v>
      </c>
      <c r="P3169">
        <f t="shared" si="197"/>
        <v>63.36</v>
      </c>
      <c r="Q3169" s="10" t="s">
        <v>8316</v>
      </c>
      <c r="R3169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00"/>
        <v>124</v>
      </c>
      <c r="P3170">
        <f t="shared" si="197"/>
        <v>50.9</v>
      </c>
      <c r="Q3170" s="10" t="s">
        <v>8316</v>
      </c>
      <c r="R3170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00"/>
        <v>103</v>
      </c>
      <c r="P3171">
        <f t="shared" si="197"/>
        <v>100.5</v>
      </c>
      <c r="Q3171" s="10" t="s">
        <v>8316</v>
      </c>
      <c r="R3171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00"/>
        <v>112</v>
      </c>
      <c r="P3172">
        <f t="shared" si="197"/>
        <v>31.62</v>
      </c>
      <c r="Q3172" s="10" t="s">
        <v>8316</v>
      </c>
      <c r="R3172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00"/>
        <v>109</v>
      </c>
      <c r="P3173">
        <f t="shared" si="197"/>
        <v>65.099999999999994</v>
      </c>
      <c r="Q3173" s="10" t="s">
        <v>8316</v>
      </c>
      <c r="R3173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00"/>
        <v>115</v>
      </c>
      <c r="P3174">
        <f t="shared" si="197"/>
        <v>79.31</v>
      </c>
      <c r="Q3174" s="10" t="s">
        <v>8316</v>
      </c>
      <c r="R3174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00"/>
        <v>103</v>
      </c>
      <c r="P3175">
        <f t="shared" si="197"/>
        <v>139.19</v>
      </c>
      <c r="Q3175" s="10" t="s">
        <v>8316</v>
      </c>
      <c r="R3175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00"/>
        <v>101</v>
      </c>
      <c r="P3176">
        <f t="shared" si="197"/>
        <v>131.91</v>
      </c>
      <c r="Q3176" s="10" t="s">
        <v>8316</v>
      </c>
      <c r="R3176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00"/>
        <v>110</v>
      </c>
      <c r="P3177">
        <f t="shared" si="197"/>
        <v>91.3</v>
      </c>
      <c r="Q3177" s="10" t="s">
        <v>8316</v>
      </c>
      <c r="R3177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00"/>
        <v>115</v>
      </c>
      <c r="P3178">
        <f t="shared" si="197"/>
        <v>39.67</v>
      </c>
      <c r="Q3178" s="10" t="s">
        <v>8316</v>
      </c>
      <c r="R317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00"/>
        <v>117</v>
      </c>
      <c r="P3179">
        <f t="shared" si="197"/>
        <v>57.55</v>
      </c>
      <c r="Q3179" s="10" t="s">
        <v>8316</v>
      </c>
      <c r="R3179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00"/>
        <v>172</v>
      </c>
      <c r="P3180">
        <f t="shared" si="197"/>
        <v>33.03</v>
      </c>
      <c r="Q3180" s="10" t="s">
        <v>8316</v>
      </c>
      <c r="R3180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0"/>
        <v>114</v>
      </c>
      <c r="P3181">
        <f t="shared" si="197"/>
        <v>77.34</v>
      </c>
      <c r="Q3181" s="10" t="s">
        <v>8316</v>
      </c>
      <c r="R3181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0"/>
        <v>120</v>
      </c>
      <c r="P3182">
        <f t="shared" si="197"/>
        <v>31.93</v>
      </c>
      <c r="Q3182" s="10" t="s">
        <v>8316</v>
      </c>
      <c r="R3182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0"/>
        <v>109</v>
      </c>
      <c r="P3183">
        <f t="shared" si="197"/>
        <v>36.33</v>
      </c>
      <c r="Q3183" s="10" t="s">
        <v>8316</v>
      </c>
      <c r="R3183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0"/>
        <v>101</v>
      </c>
      <c r="P3184">
        <f t="shared" si="197"/>
        <v>46.77</v>
      </c>
      <c r="Q3184" s="10" t="s">
        <v>8316</v>
      </c>
      <c r="R3184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0"/>
        <v>109</v>
      </c>
      <c r="P3185">
        <f t="shared" si="197"/>
        <v>40.07</v>
      </c>
      <c r="Q3185" s="10" t="s">
        <v>8316</v>
      </c>
      <c r="R3185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0"/>
        <v>107</v>
      </c>
      <c r="P3186">
        <f t="shared" si="197"/>
        <v>100.22</v>
      </c>
      <c r="Q3186" s="10" t="s">
        <v>8316</v>
      </c>
      <c r="R3186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0"/>
        <v>100</v>
      </c>
      <c r="P3187">
        <f t="shared" si="197"/>
        <v>41.67</v>
      </c>
      <c r="Q3187" s="10" t="s">
        <v>8316</v>
      </c>
      <c r="R3187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0"/>
        <v>102</v>
      </c>
      <c r="P3188">
        <f t="shared" si="197"/>
        <v>46.71</v>
      </c>
      <c r="Q3188" s="10" t="s">
        <v>8316</v>
      </c>
      <c r="R318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0"/>
        <v>116</v>
      </c>
      <c r="P3189">
        <f t="shared" si="197"/>
        <v>71.489999999999995</v>
      </c>
      <c r="Q3189" s="10" t="s">
        <v>8316</v>
      </c>
      <c r="R3189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197"/>
        <v>14.44</v>
      </c>
      <c r="Q3190" s="10" t="s">
        <v>8316</v>
      </c>
      <c r="R3190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197"/>
        <v>356.84</v>
      </c>
      <c r="Q3191" s="10" t="s">
        <v>8316</v>
      </c>
      <c r="R3191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197"/>
        <v>0</v>
      </c>
      <c r="Q3192" s="10" t="s">
        <v>8316</v>
      </c>
      <c r="R3192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197"/>
        <v>37.75</v>
      </c>
      <c r="Q3193" s="10" t="s">
        <v>8316</v>
      </c>
      <c r="R3193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197"/>
        <v>12.75</v>
      </c>
      <c r="Q3194" s="10" t="s">
        <v>8316</v>
      </c>
      <c r="R3194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197"/>
        <v>24.46</v>
      </c>
      <c r="Q3195" s="10" t="s">
        <v>8316</v>
      </c>
      <c r="R3195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197"/>
        <v>0</v>
      </c>
      <c r="Q3196" s="10" t="s">
        <v>8316</v>
      </c>
      <c r="R3196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197"/>
        <v>53.08</v>
      </c>
      <c r="Q3197" s="10" t="s">
        <v>8316</v>
      </c>
      <c r="R3197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197"/>
        <v>300</v>
      </c>
      <c r="Q3198" s="10" t="s">
        <v>8316</v>
      </c>
      <c r="R319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197"/>
        <v>286.25</v>
      </c>
      <c r="Q3199" s="10" t="s">
        <v>8316</v>
      </c>
      <c r="R3199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197"/>
        <v>36.67</v>
      </c>
      <c r="Q3200" s="10" t="s">
        <v>8316</v>
      </c>
      <c r="R3200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197"/>
        <v>49.21</v>
      </c>
      <c r="Q3201" s="10" t="s">
        <v>8316</v>
      </c>
      <c r="R3201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197"/>
        <v>1</v>
      </c>
      <c r="Q3202" s="10" t="s">
        <v>8316</v>
      </c>
      <c r="R3202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8316</v>
      </c>
      <c r="R3203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8316</v>
      </c>
      <c r="R3204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8316</v>
      </c>
      <c r="R3205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8316</v>
      </c>
      <c r="R3206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8316</v>
      </c>
      <c r="R3207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8316</v>
      </c>
      <c r="R320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8316</v>
      </c>
      <c r="R3209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8316</v>
      </c>
      <c r="R3210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8316</v>
      </c>
      <c r="R3211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8316</v>
      </c>
      <c r="R3212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8316</v>
      </c>
      <c r="R3213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8316</v>
      </c>
      <c r="R3214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8316</v>
      </c>
      <c r="R3215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8316</v>
      </c>
      <c r="R3216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8316</v>
      </c>
      <c r="R3217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8316</v>
      </c>
      <c r="R321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ref="O3219:O3282" si="204">ROUND(E3219/D3219*100,0)</f>
        <v>116</v>
      </c>
      <c r="P3219">
        <f t="shared" si="201"/>
        <v>50.2</v>
      </c>
      <c r="Q3219" s="10" t="s">
        <v>8316</v>
      </c>
      <c r="R3219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4"/>
        <v>102</v>
      </c>
      <c r="P3220">
        <f t="shared" si="201"/>
        <v>66.59</v>
      </c>
      <c r="Q3220" s="10" t="s">
        <v>8316</v>
      </c>
      <c r="R3220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4"/>
        <v>100</v>
      </c>
      <c r="P3221">
        <f t="shared" si="201"/>
        <v>168.25</v>
      </c>
      <c r="Q3221" s="10" t="s">
        <v>8316</v>
      </c>
      <c r="R3221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4"/>
        <v>101</v>
      </c>
      <c r="P3222">
        <f t="shared" si="201"/>
        <v>256.37</v>
      </c>
      <c r="Q3222" s="10" t="s">
        <v>8316</v>
      </c>
      <c r="R3222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4"/>
        <v>103</v>
      </c>
      <c r="P3223">
        <f t="shared" si="201"/>
        <v>36.61</v>
      </c>
      <c r="Q3223" s="10" t="s">
        <v>8316</v>
      </c>
      <c r="R3223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4"/>
        <v>125</v>
      </c>
      <c r="P3224">
        <f t="shared" si="201"/>
        <v>37.14</v>
      </c>
      <c r="Q3224" s="10" t="s">
        <v>8316</v>
      </c>
      <c r="R3224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4"/>
        <v>110</v>
      </c>
      <c r="P3225">
        <f t="shared" si="201"/>
        <v>45.88</v>
      </c>
      <c r="Q3225" s="10" t="s">
        <v>8316</v>
      </c>
      <c r="R3225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4"/>
        <v>102</v>
      </c>
      <c r="P3226">
        <f t="shared" si="201"/>
        <v>141.71</v>
      </c>
      <c r="Q3226" s="10" t="s">
        <v>8316</v>
      </c>
      <c r="R3226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4"/>
        <v>102</v>
      </c>
      <c r="P3227">
        <f t="shared" si="201"/>
        <v>52.49</v>
      </c>
      <c r="Q3227" s="10" t="s">
        <v>8316</v>
      </c>
      <c r="R3227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4"/>
        <v>104</v>
      </c>
      <c r="P3228">
        <f t="shared" si="201"/>
        <v>59.52</v>
      </c>
      <c r="Q3228" s="10" t="s">
        <v>8316</v>
      </c>
      <c r="R322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4"/>
        <v>125</v>
      </c>
      <c r="P3229">
        <f t="shared" si="201"/>
        <v>50</v>
      </c>
      <c r="Q3229" s="10" t="s">
        <v>8316</v>
      </c>
      <c r="R3229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4"/>
        <v>102</v>
      </c>
      <c r="P3230">
        <f t="shared" si="201"/>
        <v>193.62</v>
      </c>
      <c r="Q3230" s="10" t="s">
        <v>8316</v>
      </c>
      <c r="R3230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4"/>
        <v>108</v>
      </c>
      <c r="P3231">
        <f t="shared" si="201"/>
        <v>106.8</v>
      </c>
      <c r="Q3231" s="10" t="s">
        <v>8316</v>
      </c>
      <c r="R3231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4"/>
        <v>110</v>
      </c>
      <c r="P3232">
        <f t="shared" si="201"/>
        <v>77.22</v>
      </c>
      <c r="Q3232" s="10" t="s">
        <v>8316</v>
      </c>
      <c r="R3232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4"/>
        <v>161</v>
      </c>
      <c r="P3233">
        <f t="shared" si="201"/>
        <v>57.5</v>
      </c>
      <c r="Q3233" s="10" t="s">
        <v>8316</v>
      </c>
      <c r="R3233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4"/>
        <v>131</v>
      </c>
      <c r="P3234">
        <f t="shared" si="201"/>
        <v>50.46</v>
      </c>
      <c r="Q3234" s="10" t="s">
        <v>8316</v>
      </c>
      <c r="R3234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4"/>
        <v>119</v>
      </c>
      <c r="P3235">
        <f t="shared" si="201"/>
        <v>97.38</v>
      </c>
      <c r="Q3235" s="10" t="s">
        <v>8316</v>
      </c>
      <c r="R3235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4"/>
        <v>100</v>
      </c>
      <c r="P3236">
        <f t="shared" si="201"/>
        <v>34.92</v>
      </c>
      <c r="Q3236" s="10" t="s">
        <v>8316</v>
      </c>
      <c r="R3236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4"/>
        <v>103</v>
      </c>
      <c r="P3237">
        <f t="shared" si="201"/>
        <v>85.53</v>
      </c>
      <c r="Q3237" s="10" t="s">
        <v>8316</v>
      </c>
      <c r="R3237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4"/>
        <v>101</v>
      </c>
      <c r="P3238">
        <f t="shared" si="201"/>
        <v>182.91</v>
      </c>
      <c r="Q3238" s="10" t="s">
        <v>8316</v>
      </c>
      <c r="R323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4"/>
        <v>101</v>
      </c>
      <c r="P3239">
        <f t="shared" si="201"/>
        <v>131.13999999999999</v>
      </c>
      <c r="Q3239" s="10" t="s">
        <v>8316</v>
      </c>
      <c r="R3239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4"/>
        <v>112</v>
      </c>
      <c r="P3240">
        <f t="shared" si="201"/>
        <v>39.81</v>
      </c>
      <c r="Q3240" s="10" t="s">
        <v>8316</v>
      </c>
      <c r="R3240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4"/>
        <v>106</v>
      </c>
      <c r="P3241">
        <f t="shared" si="201"/>
        <v>59.7</v>
      </c>
      <c r="Q3241" s="10" t="s">
        <v>8316</v>
      </c>
      <c r="R3241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4"/>
        <v>101</v>
      </c>
      <c r="P3242">
        <f t="shared" si="201"/>
        <v>88.74</v>
      </c>
      <c r="Q3242" s="10" t="s">
        <v>8316</v>
      </c>
      <c r="R3242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4"/>
        <v>115</v>
      </c>
      <c r="P3243">
        <f t="shared" si="201"/>
        <v>58.69</v>
      </c>
      <c r="Q3243" s="10" t="s">
        <v>8316</v>
      </c>
      <c r="R3243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4"/>
        <v>127</v>
      </c>
      <c r="P3244">
        <f t="shared" si="201"/>
        <v>69.569999999999993</v>
      </c>
      <c r="Q3244" s="10" t="s">
        <v>8316</v>
      </c>
      <c r="R3244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4"/>
        <v>103</v>
      </c>
      <c r="P3245">
        <f t="shared" si="201"/>
        <v>115.87</v>
      </c>
      <c r="Q3245" s="10" t="s">
        <v>8316</v>
      </c>
      <c r="R3245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4"/>
        <v>103</v>
      </c>
      <c r="P3246">
        <f t="shared" si="201"/>
        <v>23.87</v>
      </c>
      <c r="Q3246" s="10" t="s">
        <v>8316</v>
      </c>
      <c r="R3246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4"/>
        <v>104</v>
      </c>
      <c r="P3247">
        <f t="shared" si="201"/>
        <v>81.13</v>
      </c>
      <c r="Q3247" s="10" t="s">
        <v>8316</v>
      </c>
      <c r="R3247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4"/>
        <v>111</v>
      </c>
      <c r="P3248">
        <f t="shared" si="201"/>
        <v>57.63</v>
      </c>
      <c r="Q3248" s="10" t="s">
        <v>8316</v>
      </c>
      <c r="R324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4"/>
        <v>106</v>
      </c>
      <c r="P3249">
        <f t="shared" si="201"/>
        <v>46.43</v>
      </c>
      <c r="Q3249" s="10" t="s">
        <v>8316</v>
      </c>
      <c r="R3249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4"/>
        <v>101</v>
      </c>
      <c r="P3250">
        <f t="shared" si="201"/>
        <v>60.48</v>
      </c>
      <c r="Q3250" s="10" t="s">
        <v>8316</v>
      </c>
      <c r="R3250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4"/>
        <v>105</v>
      </c>
      <c r="P3251">
        <f t="shared" si="201"/>
        <v>65.58</v>
      </c>
      <c r="Q3251" s="10" t="s">
        <v>8316</v>
      </c>
      <c r="R3251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4"/>
        <v>102</v>
      </c>
      <c r="P3252">
        <f t="shared" si="201"/>
        <v>119.19</v>
      </c>
      <c r="Q3252" s="10" t="s">
        <v>8316</v>
      </c>
      <c r="R3252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4"/>
        <v>111</v>
      </c>
      <c r="P3253">
        <f t="shared" si="201"/>
        <v>83.05</v>
      </c>
      <c r="Q3253" s="10" t="s">
        <v>8316</v>
      </c>
      <c r="R3253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4"/>
        <v>128</v>
      </c>
      <c r="P3254">
        <f t="shared" si="201"/>
        <v>57.52</v>
      </c>
      <c r="Q3254" s="10" t="s">
        <v>8316</v>
      </c>
      <c r="R3254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4"/>
        <v>102</v>
      </c>
      <c r="P3255">
        <f t="shared" si="201"/>
        <v>177.09</v>
      </c>
      <c r="Q3255" s="10" t="s">
        <v>8316</v>
      </c>
      <c r="R3255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4"/>
        <v>101</v>
      </c>
      <c r="P3256">
        <f t="shared" si="201"/>
        <v>70.77</v>
      </c>
      <c r="Q3256" s="10" t="s">
        <v>8316</v>
      </c>
      <c r="R3256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4"/>
        <v>175</v>
      </c>
      <c r="P3257">
        <f t="shared" si="201"/>
        <v>29.17</v>
      </c>
      <c r="Q3257" s="10" t="s">
        <v>8316</v>
      </c>
      <c r="R3257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4"/>
        <v>128</v>
      </c>
      <c r="P3258">
        <f t="shared" si="201"/>
        <v>72.760000000000005</v>
      </c>
      <c r="Q3258" s="10" t="s">
        <v>8316</v>
      </c>
      <c r="R325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4"/>
        <v>106</v>
      </c>
      <c r="P3259">
        <f t="shared" si="201"/>
        <v>51.85</v>
      </c>
      <c r="Q3259" s="10" t="s">
        <v>8316</v>
      </c>
      <c r="R3259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4"/>
        <v>105</v>
      </c>
      <c r="P3260">
        <f t="shared" si="201"/>
        <v>98.2</v>
      </c>
      <c r="Q3260" s="10" t="s">
        <v>8316</v>
      </c>
      <c r="R3260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4"/>
        <v>106</v>
      </c>
      <c r="P3261">
        <f t="shared" si="201"/>
        <v>251.74</v>
      </c>
      <c r="Q3261" s="10" t="s">
        <v>8316</v>
      </c>
      <c r="R3261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4"/>
        <v>109</v>
      </c>
      <c r="P3262">
        <f t="shared" si="201"/>
        <v>74.819999999999993</v>
      </c>
      <c r="Q3262" s="10" t="s">
        <v>8316</v>
      </c>
      <c r="R3262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4"/>
        <v>100</v>
      </c>
      <c r="P3263">
        <f t="shared" si="201"/>
        <v>67.650000000000006</v>
      </c>
      <c r="Q3263" s="10" t="s">
        <v>8316</v>
      </c>
      <c r="R3263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4"/>
        <v>103</v>
      </c>
      <c r="P3264">
        <f t="shared" si="201"/>
        <v>93.81</v>
      </c>
      <c r="Q3264" s="10" t="s">
        <v>8316</v>
      </c>
      <c r="R3264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4"/>
        <v>112</v>
      </c>
      <c r="P3265">
        <f t="shared" si="201"/>
        <v>41.24</v>
      </c>
      <c r="Q3265" s="10" t="s">
        <v>8316</v>
      </c>
      <c r="R3265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4"/>
        <v>103</v>
      </c>
      <c r="P3266">
        <f t="shared" si="201"/>
        <v>52.55</v>
      </c>
      <c r="Q3266" s="10" t="s">
        <v>8316</v>
      </c>
      <c r="R3266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8316</v>
      </c>
      <c r="R3267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8316</v>
      </c>
      <c r="R326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8316</v>
      </c>
      <c r="R3269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8316</v>
      </c>
      <c r="R3270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8316</v>
      </c>
      <c r="R3271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8316</v>
      </c>
      <c r="R3272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8316</v>
      </c>
      <c r="R3273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8316</v>
      </c>
      <c r="R3274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8316</v>
      </c>
      <c r="R3275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8316</v>
      </c>
      <c r="R3276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8316</v>
      </c>
      <c r="R3277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8316</v>
      </c>
      <c r="R327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8316</v>
      </c>
      <c r="R3279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8316</v>
      </c>
      <c r="R3280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8316</v>
      </c>
      <c r="R3281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8316</v>
      </c>
      <c r="R3282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ref="O3283:O3346" si="208">ROUND(E3283/D3283*100,0)</f>
        <v>122</v>
      </c>
      <c r="P3283">
        <f t="shared" si="205"/>
        <v>129.36000000000001</v>
      </c>
      <c r="Q3283" s="10" t="s">
        <v>8316</v>
      </c>
      <c r="R3283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8"/>
        <v>103</v>
      </c>
      <c r="P3284">
        <f t="shared" si="205"/>
        <v>134.26</v>
      </c>
      <c r="Q3284" s="10" t="s">
        <v>8316</v>
      </c>
      <c r="R3284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8"/>
        <v>105</v>
      </c>
      <c r="P3285">
        <f t="shared" si="205"/>
        <v>17.829999999999998</v>
      </c>
      <c r="Q3285" s="10" t="s">
        <v>8316</v>
      </c>
      <c r="R3285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8"/>
        <v>102</v>
      </c>
      <c r="P3286">
        <f t="shared" si="205"/>
        <v>203.2</v>
      </c>
      <c r="Q3286" s="10" t="s">
        <v>8316</v>
      </c>
      <c r="R3286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8"/>
        <v>112</v>
      </c>
      <c r="P3287">
        <f t="shared" si="205"/>
        <v>69.19</v>
      </c>
      <c r="Q3287" s="10" t="s">
        <v>8316</v>
      </c>
      <c r="R3287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8"/>
        <v>102</v>
      </c>
      <c r="P3288">
        <f t="shared" si="205"/>
        <v>125.12</v>
      </c>
      <c r="Q3288" s="10" t="s">
        <v>8316</v>
      </c>
      <c r="R328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8"/>
        <v>100</v>
      </c>
      <c r="P3289">
        <f t="shared" si="205"/>
        <v>73.53</v>
      </c>
      <c r="Q3289" s="10" t="s">
        <v>8316</v>
      </c>
      <c r="R3289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8"/>
        <v>100</v>
      </c>
      <c r="P3290">
        <f t="shared" si="205"/>
        <v>48.44</v>
      </c>
      <c r="Q3290" s="10" t="s">
        <v>8316</v>
      </c>
      <c r="R3290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8"/>
        <v>133</v>
      </c>
      <c r="P3291">
        <f t="shared" si="205"/>
        <v>26.61</v>
      </c>
      <c r="Q3291" s="10" t="s">
        <v>8316</v>
      </c>
      <c r="R3291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8"/>
        <v>121</v>
      </c>
      <c r="P3292">
        <f t="shared" si="205"/>
        <v>33.67</v>
      </c>
      <c r="Q3292" s="10" t="s">
        <v>8316</v>
      </c>
      <c r="R3292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8"/>
        <v>114</v>
      </c>
      <c r="P3293">
        <f t="shared" si="205"/>
        <v>40.71</v>
      </c>
      <c r="Q3293" s="10" t="s">
        <v>8316</v>
      </c>
      <c r="R3293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8"/>
        <v>286</v>
      </c>
      <c r="P3294">
        <f t="shared" si="205"/>
        <v>19.27</v>
      </c>
      <c r="Q3294" s="10" t="s">
        <v>8316</v>
      </c>
      <c r="R3294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8"/>
        <v>170</v>
      </c>
      <c r="P3295">
        <f t="shared" si="205"/>
        <v>84.29</v>
      </c>
      <c r="Q3295" s="10" t="s">
        <v>8316</v>
      </c>
      <c r="R3295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8"/>
        <v>118</v>
      </c>
      <c r="P3296">
        <f t="shared" si="205"/>
        <v>29.58</v>
      </c>
      <c r="Q3296" s="10" t="s">
        <v>8316</v>
      </c>
      <c r="R3296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8"/>
        <v>103</v>
      </c>
      <c r="P3297">
        <f t="shared" si="205"/>
        <v>26.67</v>
      </c>
      <c r="Q3297" s="10" t="s">
        <v>8316</v>
      </c>
      <c r="R3297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8"/>
        <v>144</v>
      </c>
      <c r="P3298">
        <f t="shared" si="205"/>
        <v>45.98</v>
      </c>
      <c r="Q3298" s="10" t="s">
        <v>8316</v>
      </c>
      <c r="R329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8"/>
        <v>100</v>
      </c>
      <c r="P3299">
        <f t="shared" si="205"/>
        <v>125.09</v>
      </c>
      <c r="Q3299" s="10" t="s">
        <v>8316</v>
      </c>
      <c r="R3299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8"/>
        <v>102</v>
      </c>
      <c r="P3300">
        <f t="shared" si="205"/>
        <v>141.29</v>
      </c>
      <c r="Q3300" s="10" t="s">
        <v>8316</v>
      </c>
      <c r="R3300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8"/>
        <v>116</v>
      </c>
      <c r="P3301">
        <f t="shared" si="205"/>
        <v>55.33</v>
      </c>
      <c r="Q3301" s="10" t="s">
        <v>8316</v>
      </c>
      <c r="R3301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8"/>
        <v>136</v>
      </c>
      <c r="P3302">
        <f t="shared" si="205"/>
        <v>46.42</v>
      </c>
      <c r="Q3302" s="10" t="s">
        <v>8316</v>
      </c>
      <c r="R3302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8"/>
        <v>133</v>
      </c>
      <c r="P3303">
        <f t="shared" si="205"/>
        <v>57.2</v>
      </c>
      <c r="Q3303" s="10" t="s">
        <v>8316</v>
      </c>
      <c r="R3303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8"/>
        <v>103</v>
      </c>
      <c r="P3304">
        <f t="shared" si="205"/>
        <v>173.7</v>
      </c>
      <c r="Q3304" s="10" t="s">
        <v>8316</v>
      </c>
      <c r="R3304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8"/>
        <v>116</v>
      </c>
      <c r="P3305">
        <f t="shared" si="205"/>
        <v>59.6</v>
      </c>
      <c r="Q3305" s="10" t="s">
        <v>8316</v>
      </c>
      <c r="R3305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8"/>
        <v>105</v>
      </c>
      <c r="P3306">
        <f t="shared" si="205"/>
        <v>89.59</v>
      </c>
      <c r="Q3306" s="10" t="s">
        <v>8316</v>
      </c>
      <c r="R3306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8"/>
        <v>102</v>
      </c>
      <c r="P3307">
        <f t="shared" si="205"/>
        <v>204.05</v>
      </c>
      <c r="Q3307" s="10" t="s">
        <v>8316</v>
      </c>
      <c r="R3307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8"/>
        <v>175</v>
      </c>
      <c r="P3308">
        <f t="shared" si="205"/>
        <v>48.7</v>
      </c>
      <c r="Q3308" s="10" t="s">
        <v>8316</v>
      </c>
      <c r="R330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8"/>
        <v>107</v>
      </c>
      <c r="P3309">
        <f t="shared" si="205"/>
        <v>53.34</v>
      </c>
      <c r="Q3309" s="10" t="s">
        <v>8316</v>
      </c>
      <c r="R3309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8"/>
        <v>122</v>
      </c>
      <c r="P3310">
        <f t="shared" si="205"/>
        <v>75.09</v>
      </c>
      <c r="Q3310" s="10" t="s">
        <v>8316</v>
      </c>
      <c r="R3310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8"/>
        <v>159</v>
      </c>
      <c r="P3311">
        <f t="shared" si="205"/>
        <v>18</v>
      </c>
      <c r="Q3311" s="10" t="s">
        <v>8316</v>
      </c>
      <c r="R3311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8"/>
        <v>100</v>
      </c>
      <c r="P3312">
        <f t="shared" si="205"/>
        <v>209.84</v>
      </c>
      <c r="Q3312" s="10" t="s">
        <v>8316</v>
      </c>
      <c r="R3312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8"/>
        <v>110</v>
      </c>
      <c r="P3313">
        <f t="shared" si="205"/>
        <v>61.02</v>
      </c>
      <c r="Q3313" s="10" t="s">
        <v>8316</v>
      </c>
      <c r="R3313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8"/>
        <v>100</v>
      </c>
      <c r="P3314">
        <f t="shared" si="205"/>
        <v>61</v>
      </c>
      <c r="Q3314" s="10" t="s">
        <v>8316</v>
      </c>
      <c r="R3314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8"/>
        <v>116</v>
      </c>
      <c r="P3315">
        <f t="shared" si="205"/>
        <v>80.03</v>
      </c>
      <c r="Q3315" s="10" t="s">
        <v>8316</v>
      </c>
      <c r="R3315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8"/>
        <v>211</v>
      </c>
      <c r="P3316">
        <f t="shared" si="205"/>
        <v>29.07</v>
      </c>
      <c r="Q3316" s="10" t="s">
        <v>8316</v>
      </c>
      <c r="R3316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8"/>
        <v>110</v>
      </c>
      <c r="P3317">
        <f t="shared" si="205"/>
        <v>49.44</v>
      </c>
      <c r="Q3317" s="10" t="s">
        <v>8316</v>
      </c>
      <c r="R3317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8"/>
        <v>100</v>
      </c>
      <c r="P3318">
        <f t="shared" si="205"/>
        <v>93.98</v>
      </c>
      <c r="Q3318" s="10" t="s">
        <v>8316</v>
      </c>
      <c r="R331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8"/>
        <v>106</v>
      </c>
      <c r="P3319">
        <f t="shared" si="205"/>
        <v>61.94</v>
      </c>
      <c r="Q3319" s="10" t="s">
        <v>8316</v>
      </c>
      <c r="R3319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8"/>
        <v>126</v>
      </c>
      <c r="P3320">
        <f t="shared" si="205"/>
        <v>78.5</v>
      </c>
      <c r="Q3320" s="10" t="s">
        <v>8316</v>
      </c>
      <c r="R3320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8"/>
        <v>108</v>
      </c>
      <c r="P3321">
        <f t="shared" si="205"/>
        <v>33.75</v>
      </c>
      <c r="Q3321" s="10" t="s">
        <v>8316</v>
      </c>
      <c r="R3321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8"/>
        <v>101</v>
      </c>
      <c r="P3322">
        <f t="shared" si="205"/>
        <v>66.45</v>
      </c>
      <c r="Q3322" s="10" t="s">
        <v>8316</v>
      </c>
      <c r="R3322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8"/>
        <v>107</v>
      </c>
      <c r="P3323">
        <f t="shared" si="205"/>
        <v>35.799999999999997</v>
      </c>
      <c r="Q3323" s="10" t="s">
        <v>8316</v>
      </c>
      <c r="R3323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8"/>
        <v>102</v>
      </c>
      <c r="P3324">
        <f t="shared" si="205"/>
        <v>145.65</v>
      </c>
      <c r="Q3324" s="10" t="s">
        <v>8316</v>
      </c>
      <c r="R3324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8"/>
        <v>126</v>
      </c>
      <c r="P3325">
        <f t="shared" si="205"/>
        <v>25.69</v>
      </c>
      <c r="Q3325" s="10" t="s">
        <v>8316</v>
      </c>
      <c r="R3325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8"/>
        <v>102</v>
      </c>
      <c r="P3326">
        <f t="shared" si="205"/>
        <v>152.5</v>
      </c>
      <c r="Q3326" s="10" t="s">
        <v>8316</v>
      </c>
      <c r="R3326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8"/>
        <v>113</v>
      </c>
      <c r="P3327">
        <f t="shared" si="205"/>
        <v>30</v>
      </c>
      <c r="Q3327" s="10" t="s">
        <v>8316</v>
      </c>
      <c r="R3327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8"/>
        <v>101</v>
      </c>
      <c r="P3328">
        <f t="shared" si="205"/>
        <v>142.28</v>
      </c>
      <c r="Q3328" s="10" t="s">
        <v>8316</v>
      </c>
      <c r="R332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8"/>
        <v>101</v>
      </c>
      <c r="P3329">
        <f t="shared" si="205"/>
        <v>24.55</v>
      </c>
      <c r="Q3329" s="10" t="s">
        <v>8316</v>
      </c>
      <c r="R3329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8"/>
        <v>146</v>
      </c>
      <c r="P3330">
        <f t="shared" si="205"/>
        <v>292.77999999999997</v>
      </c>
      <c r="Q3330" s="10" t="s">
        <v>8316</v>
      </c>
      <c r="R3330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8316</v>
      </c>
      <c r="R3331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8316</v>
      </c>
      <c r="R3332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8316</v>
      </c>
      <c r="R3333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8316</v>
      </c>
      <c r="R3334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8316</v>
      </c>
      <c r="R3335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8316</v>
      </c>
      <c r="R3336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8316</v>
      </c>
      <c r="R3337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8316</v>
      </c>
      <c r="R333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8316</v>
      </c>
      <c r="R3339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8316</v>
      </c>
      <c r="R3340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8316</v>
      </c>
      <c r="R3341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8316</v>
      </c>
      <c r="R3342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8316</v>
      </c>
      <c r="R3343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8316</v>
      </c>
      <c r="R3344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8316</v>
      </c>
      <c r="R3345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8316</v>
      </c>
      <c r="R3346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ref="O3347:O3410" si="212">ROUND(E3347/D3347*100,0)</f>
        <v>130</v>
      </c>
      <c r="P3347">
        <f t="shared" si="209"/>
        <v>50</v>
      </c>
      <c r="Q3347" s="10" t="s">
        <v>8316</v>
      </c>
      <c r="R3347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2"/>
        <v>110</v>
      </c>
      <c r="P3348">
        <f t="shared" si="209"/>
        <v>91.67</v>
      </c>
      <c r="Q3348" s="10" t="s">
        <v>8316</v>
      </c>
      <c r="R334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2"/>
        <v>119</v>
      </c>
      <c r="P3349">
        <f t="shared" si="209"/>
        <v>108.59</v>
      </c>
      <c r="Q3349" s="10" t="s">
        <v>8316</v>
      </c>
      <c r="R3349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2"/>
        <v>100</v>
      </c>
      <c r="P3350">
        <f t="shared" si="209"/>
        <v>69.819999999999993</v>
      </c>
      <c r="Q3350" s="10" t="s">
        <v>8316</v>
      </c>
      <c r="R3350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2"/>
        <v>153</v>
      </c>
      <c r="P3351">
        <f t="shared" si="209"/>
        <v>109.57</v>
      </c>
      <c r="Q3351" s="10" t="s">
        <v>8316</v>
      </c>
      <c r="R3351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2"/>
        <v>104</v>
      </c>
      <c r="P3352">
        <f t="shared" si="209"/>
        <v>71.67</v>
      </c>
      <c r="Q3352" s="10" t="s">
        <v>8316</v>
      </c>
      <c r="R3352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2"/>
        <v>101</v>
      </c>
      <c r="P3353">
        <f t="shared" si="209"/>
        <v>93.61</v>
      </c>
      <c r="Q3353" s="10" t="s">
        <v>8316</v>
      </c>
      <c r="R3353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2"/>
        <v>108</v>
      </c>
      <c r="P3354">
        <f t="shared" si="209"/>
        <v>76.8</v>
      </c>
      <c r="Q3354" s="10" t="s">
        <v>8316</v>
      </c>
      <c r="R3354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2"/>
        <v>315</v>
      </c>
      <c r="P3355">
        <f t="shared" si="209"/>
        <v>35.799999999999997</v>
      </c>
      <c r="Q3355" s="10" t="s">
        <v>8316</v>
      </c>
      <c r="R3355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2"/>
        <v>102</v>
      </c>
      <c r="P3356">
        <f t="shared" si="209"/>
        <v>55.6</v>
      </c>
      <c r="Q3356" s="10" t="s">
        <v>8316</v>
      </c>
      <c r="R3356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2"/>
        <v>126</v>
      </c>
      <c r="P3357">
        <f t="shared" si="209"/>
        <v>147.33000000000001</v>
      </c>
      <c r="Q3357" s="10" t="s">
        <v>8316</v>
      </c>
      <c r="R3357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101</v>
      </c>
      <c r="P3358">
        <f t="shared" si="209"/>
        <v>56.33</v>
      </c>
      <c r="Q3358" s="10" t="s">
        <v>8316</v>
      </c>
      <c r="R335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2"/>
        <v>101</v>
      </c>
      <c r="P3359">
        <f t="shared" si="209"/>
        <v>96.19</v>
      </c>
      <c r="Q3359" s="10" t="s">
        <v>8316</v>
      </c>
      <c r="R3359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2"/>
        <v>103</v>
      </c>
      <c r="P3360">
        <f t="shared" si="209"/>
        <v>63.57</v>
      </c>
      <c r="Q3360" s="10" t="s">
        <v>8316</v>
      </c>
      <c r="R3360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2"/>
        <v>106</v>
      </c>
      <c r="P3361">
        <f t="shared" si="209"/>
        <v>184.78</v>
      </c>
      <c r="Q3361" s="10" t="s">
        <v>8316</v>
      </c>
      <c r="R3361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2"/>
        <v>101</v>
      </c>
      <c r="P3362">
        <f t="shared" si="209"/>
        <v>126.72</v>
      </c>
      <c r="Q3362" s="10" t="s">
        <v>8316</v>
      </c>
      <c r="R3362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2"/>
        <v>113</v>
      </c>
      <c r="P3363">
        <f t="shared" si="209"/>
        <v>83.43</v>
      </c>
      <c r="Q3363" s="10" t="s">
        <v>8316</v>
      </c>
      <c r="R3363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2"/>
        <v>218</v>
      </c>
      <c r="P3364">
        <f t="shared" si="209"/>
        <v>54.5</v>
      </c>
      <c r="Q3364" s="10" t="s">
        <v>8316</v>
      </c>
      <c r="R3364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2"/>
        <v>101</v>
      </c>
      <c r="P3365">
        <f t="shared" si="209"/>
        <v>302.31</v>
      </c>
      <c r="Q3365" s="10" t="s">
        <v>8316</v>
      </c>
      <c r="R3365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2"/>
        <v>106</v>
      </c>
      <c r="P3366">
        <f t="shared" si="209"/>
        <v>44.14</v>
      </c>
      <c r="Q3366" s="10" t="s">
        <v>8316</v>
      </c>
      <c r="R3366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2"/>
        <v>104</v>
      </c>
      <c r="P3367">
        <f t="shared" si="209"/>
        <v>866.67</v>
      </c>
      <c r="Q3367" s="10" t="s">
        <v>8316</v>
      </c>
      <c r="R3367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2"/>
        <v>221</v>
      </c>
      <c r="P3368">
        <f t="shared" si="209"/>
        <v>61.39</v>
      </c>
      <c r="Q3368" s="10" t="s">
        <v>8316</v>
      </c>
      <c r="R336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2"/>
        <v>119</v>
      </c>
      <c r="P3369">
        <f t="shared" si="209"/>
        <v>29.67</v>
      </c>
      <c r="Q3369" s="10" t="s">
        <v>8316</v>
      </c>
      <c r="R3369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2"/>
        <v>105</v>
      </c>
      <c r="P3370">
        <f t="shared" si="209"/>
        <v>45.48</v>
      </c>
      <c r="Q3370" s="10" t="s">
        <v>8316</v>
      </c>
      <c r="R3370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2"/>
        <v>104</v>
      </c>
      <c r="P3371">
        <f t="shared" si="209"/>
        <v>96.2</v>
      </c>
      <c r="Q3371" s="10" t="s">
        <v>8316</v>
      </c>
      <c r="R3371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2"/>
        <v>118</v>
      </c>
      <c r="P3372">
        <f t="shared" si="209"/>
        <v>67.92</v>
      </c>
      <c r="Q3372" s="10" t="s">
        <v>8316</v>
      </c>
      <c r="R3372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2"/>
        <v>139</v>
      </c>
      <c r="P3373">
        <f t="shared" si="209"/>
        <v>30.78</v>
      </c>
      <c r="Q3373" s="10" t="s">
        <v>8316</v>
      </c>
      <c r="R3373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2"/>
        <v>104</v>
      </c>
      <c r="P3374">
        <f t="shared" si="209"/>
        <v>38.33</v>
      </c>
      <c r="Q3374" s="10" t="s">
        <v>8316</v>
      </c>
      <c r="R3374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2"/>
        <v>100</v>
      </c>
      <c r="P3375">
        <f t="shared" si="209"/>
        <v>66.83</v>
      </c>
      <c r="Q3375" s="10" t="s">
        <v>8316</v>
      </c>
      <c r="R3375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2"/>
        <v>107</v>
      </c>
      <c r="P3376">
        <f t="shared" si="209"/>
        <v>71.73</v>
      </c>
      <c r="Q3376" s="10" t="s">
        <v>8316</v>
      </c>
      <c r="R3376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2"/>
        <v>100</v>
      </c>
      <c r="P3377">
        <f t="shared" si="209"/>
        <v>176.47</v>
      </c>
      <c r="Q3377" s="10" t="s">
        <v>8316</v>
      </c>
      <c r="R3377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100</v>
      </c>
      <c r="P3378">
        <f t="shared" si="209"/>
        <v>421.11</v>
      </c>
      <c r="Q3378" s="10" t="s">
        <v>8316</v>
      </c>
      <c r="R337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2"/>
        <v>101</v>
      </c>
      <c r="P3379">
        <f t="shared" si="209"/>
        <v>104.99</v>
      </c>
      <c r="Q3379" s="10" t="s">
        <v>8316</v>
      </c>
      <c r="R3379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2"/>
        <v>108</v>
      </c>
      <c r="P3380">
        <f t="shared" si="209"/>
        <v>28.19</v>
      </c>
      <c r="Q3380" s="10" t="s">
        <v>8316</v>
      </c>
      <c r="R3380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2"/>
        <v>104</v>
      </c>
      <c r="P3381">
        <f t="shared" si="209"/>
        <v>54.55</v>
      </c>
      <c r="Q3381" s="10" t="s">
        <v>8316</v>
      </c>
      <c r="R3381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2"/>
        <v>104</v>
      </c>
      <c r="P3382">
        <f t="shared" si="209"/>
        <v>111.89</v>
      </c>
      <c r="Q3382" s="10" t="s">
        <v>8316</v>
      </c>
      <c r="R3382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2"/>
        <v>102</v>
      </c>
      <c r="P3383">
        <f t="shared" si="209"/>
        <v>85.21</v>
      </c>
      <c r="Q3383" s="10" t="s">
        <v>8316</v>
      </c>
      <c r="R3383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2"/>
        <v>101</v>
      </c>
      <c r="P3384">
        <f t="shared" si="209"/>
        <v>76.650000000000006</v>
      </c>
      <c r="Q3384" s="10" t="s">
        <v>8316</v>
      </c>
      <c r="R3384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2"/>
        <v>112</v>
      </c>
      <c r="P3385">
        <f t="shared" si="209"/>
        <v>65.17</v>
      </c>
      <c r="Q3385" s="10" t="s">
        <v>8316</v>
      </c>
      <c r="R3385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2"/>
        <v>100</v>
      </c>
      <c r="P3386">
        <f t="shared" si="209"/>
        <v>93.76</v>
      </c>
      <c r="Q3386" s="10" t="s">
        <v>8316</v>
      </c>
      <c r="R3386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2"/>
        <v>100</v>
      </c>
      <c r="P3387">
        <f t="shared" si="209"/>
        <v>133.33000000000001</v>
      </c>
      <c r="Q3387" s="10" t="s">
        <v>8316</v>
      </c>
      <c r="R3387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2"/>
        <v>105</v>
      </c>
      <c r="P3388">
        <f t="shared" si="209"/>
        <v>51.22</v>
      </c>
      <c r="Q3388" s="10" t="s">
        <v>8316</v>
      </c>
      <c r="R338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2"/>
        <v>117</v>
      </c>
      <c r="P3389">
        <f t="shared" si="209"/>
        <v>100.17</v>
      </c>
      <c r="Q3389" s="10" t="s">
        <v>8316</v>
      </c>
      <c r="R3389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2"/>
        <v>104</v>
      </c>
      <c r="P3390">
        <f t="shared" si="209"/>
        <v>34.6</v>
      </c>
      <c r="Q3390" s="10" t="s">
        <v>8316</v>
      </c>
      <c r="R3390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2"/>
        <v>115</v>
      </c>
      <c r="P3391">
        <f t="shared" si="209"/>
        <v>184.68</v>
      </c>
      <c r="Q3391" s="10" t="s">
        <v>8316</v>
      </c>
      <c r="R3391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2"/>
        <v>102</v>
      </c>
      <c r="P3392">
        <f t="shared" si="209"/>
        <v>69.819999999999993</v>
      </c>
      <c r="Q3392" s="10" t="s">
        <v>8316</v>
      </c>
      <c r="R3392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223</v>
      </c>
      <c r="P3393">
        <f t="shared" si="209"/>
        <v>61.94</v>
      </c>
      <c r="Q3393" s="10" t="s">
        <v>8316</v>
      </c>
      <c r="R3393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2"/>
        <v>100</v>
      </c>
      <c r="P3394">
        <f t="shared" si="209"/>
        <v>41.67</v>
      </c>
      <c r="Q3394" s="10" t="s">
        <v>8316</v>
      </c>
      <c r="R3394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8316</v>
      </c>
      <c r="R3395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8316</v>
      </c>
      <c r="R3396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8316</v>
      </c>
      <c r="R3397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8316</v>
      </c>
      <c r="R339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8316</v>
      </c>
      <c r="R3399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8316</v>
      </c>
      <c r="R3400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8316</v>
      </c>
      <c r="R3401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8316</v>
      </c>
      <c r="R3402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8316</v>
      </c>
      <c r="R3403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8316</v>
      </c>
      <c r="R3404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8316</v>
      </c>
      <c r="R3405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8316</v>
      </c>
      <c r="R3406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8316</v>
      </c>
      <c r="R3407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8316</v>
      </c>
      <c r="R340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8316</v>
      </c>
      <c r="R3409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8316</v>
      </c>
      <c r="R3410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ref="O3411:O3474" si="216">ROUND(E3411/D3411*100,0)</f>
        <v>124</v>
      </c>
      <c r="P3411">
        <f t="shared" si="213"/>
        <v>29.43</v>
      </c>
      <c r="Q3411" s="10" t="s">
        <v>8316</v>
      </c>
      <c r="R3411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6"/>
        <v>109</v>
      </c>
      <c r="P3412">
        <f t="shared" si="213"/>
        <v>81.38</v>
      </c>
      <c r="Q3412" s="10" t="s">
        <v>8316</v>
      </c>
      <c r="R3412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6"/>
        <v>104</v>
      </c>
      <c r="P3413">
        <f t="shared" si="213"/>
        <v>199.17</v>
      </c>
      <c r="Q3413" s="10" t="s">
        <v>8316</v>
      </c>
      <c r="R3413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6"/>
        <v>100</v>
      </c>
      <c r="P3414">
        <f t="shared" si="213"/>
        <v>115.38</v>
      </c>
      <c r="Q3414" s="10" t="s">
        <v>8316</v>
      </c>
      <c r="R3414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6"/>
        <v>130</v>
      </c>
      <c r="P3415">
        <f t="shared" si="213"/>
        <v>46.43</v>
      </c>
      <c r="Q3415" s="10" t="s">
        <v>8316</v>
      </c>
      <c r="R3415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6"/>
        <v>104</v>
      </c>
      <c r="P3416">
        <f t="shared" si="213"/>
        <v>70.569999999999993</v>
      </c>
      <c r="Q3416" s="10" t="s">
        <v>8316</v>
      </c>
      <c r="R3416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6"/>
        <v>100</v>
      </c>
      <c r="P3417">
        <f t="shared" si="213"/>
        <v>22.22</v>
      </c>
      <c r="Q3417" s="10" t="s">
        <v>8316</v>
      </c>
      <c r="R3417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6"/>
        <v>120</v>
      </c>
      <c r="P3418">
        <f t="shared" si="213"/>
        <v>159.47</v>
      </c>
      <c r="Q3418" s="10" t="s">
        <v>8316</v>
      </c>
      <c r="R341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6"/>
        <v>100</v>
      </c>
      <c r="P3419">
        <f t="shared" si="213"/>
        <v>37.78</v>
      </c>
      <c r="Q3419" s="10" t="s">
        <v>8316</v>
      </c>
      <c r="R3419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6"/>
        <v>101</v>
      </c>
      <c r="P3420">
        <f t="shared" si="213"/>
        <v>72.05</v>
      </c>
      <c r="Q3420" s="10" t="s">
        <v>8316</v>
      </c>
      <c r="R3420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6"/>
        <v>107</v>
      </c>
      <c r="P3421">
        <f t="shared" si="213"/>
        <v>63.7</v>
      </c>
      <c r="Q3421" s="10" t="s">
        <v>8316</v>
      </c>
      <c r="R3421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6"/>
        <v>138</v>
      </c>
      <c r="P3422">
        <f t="shared" si="213"/>
        <v>28.41</v>
      </c>
      <c r="Q3422" s="10" t="s">
        <v>8316</v>
      </c>
      <c r="R3422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6"/>
        <v>101</v>
      </c>
      <c r="P3423">
        <f t="shared" si="213"/>
        <v>103.21</v>
      </c>
      <c r="Q3423" s="10" t="s">
        <v>8316</v>
      </c>
      <c r="R3423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6"/>
        <v>109</v>
      </c>
      <c r="P3424">
        <f t="shared" si="213"/>
        <v>71.150000000000006</v>
      </c>
      <c r="Q3424" s="10" t="s">
        <v>8316</v>
      </c>
      <c r="R3424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6"/>
        <v>140</v>
      </c>
      <c r="P3425">
        <f t="shared" si="213"/>
        <v>35</v>
      </c>
      <c r="Q3425" s="10" t="s">
        <v>8316</v>
      </c>
      <c r="R3425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6"/>
        <v>104</v>
      </c>
      <c r="P3426">
        <f t="shared" si="213"/>
        <v>81.78</v>
      </c>
      <c r="Q3426" s="10" t="s">
        <v>8316</v>
      </c>
      <c r="R3426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6"/>
        <v>103</v>
      </c>
      <c r="P3427">
        <f t="shared" si="213"/>
        <v>297.02999999999997</v>
      </c>
      <c r="Q3427" s="10" t="s">
        <v>8316</v>
      </c>
      <c r="R3427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6"/>
        <v>108</v>
      </c>
      <c r="P3428">
        <f t="shared" si="213"/>
        <v>46.61</v>
      </c>
      <c r="Q3428" s="10" t="s">
        <v>8316</v>
      </c>
      <c r="R342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6"/>
        <v>100</v>
      </c>
      <c r="P3429">
        <f t="shared" si="213"/>
        <v>51.72</v>
      </c>
      <c r="Q3429" s="10" t="s">
        <v>8316</v>
      </c>
      <c r="R3429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6"/>
        <v>103</v>
      </c>
      <c r="P3430">
        <f t="shared" si="213"/>
        <v>40.29</v>
      </c>
      <c r="Q3430" s="10" t="s">
        <v>8316</v>
      </c>
      <c r="R3430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6"/>
        <v>130</v>
      </c>
      <c r="P3431">
        <f t="shared" si="213"/>
        <v>16.25</v>
      </c>
      <c r="Q3431" s="10" t="s">
        <v>8316</v>
      </c>
      <c r="R3431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6"/>
        <v>109</v>
      </c>
      <c r="P3432">
        <f t="shared" si="213"/>
        <v>30.15</v>
      </c>
      <c r="Q3432" s="10" t="s">
        <v>8316</v>
      </c>
      <c r="R3432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6"/>
        <v>100</v>
      </c>
      <c r="P3433">
        <f t="shared" si="213"/>
        <v>95.24</v>
      </c>
      <c r="Q3433" s="10" t="s">
        <v>8316</v>
      </c>
      <c r="R3433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6"/>
        <v>110</v>
      </c>
      <c r="P3434">
        <f t="shared" si="213"/>
        <v>52.21</v>
      </c>
      <c r="Q3434" s="10" t="s">
        <v>8316</v>
      </c>
      <c r="R3434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6"/>
        <v>100</v>
      </c>
      <c r="P3435">
        <f t="shared" si="213"/>
        <v>134.15</v>
      </c>
      <c r="Q3435" s="10" t="s">
        <v>8316</v>
      </c>
      <c r="R3435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6"/>
        <v>106</v>
      </c>
      <c r="P3436">
        <f t="shared" si="213"/>
        <v>62.83</v>
      </c>
      <c r="Q3436" s="10" t="s">
        <v>8316</v>
      </c>
      <c r="R3436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6"/>
        <v>112</v>
      </c>
      <c r="P3437">
        <f t="shared" si="213"/>
        <v>58.95</v>
      </c>
      <c r="Q3437" s="10" t="s">
        <v>8316</v>
      </c>
      <c r="R3437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6"/>
        <v>106</v>
      </c>
      <c r="P3438">
        <f t="shared" si="213"/>
        <v>143.11000000000001</v>
      </c>
      <c r="Q3438" s="10" t="s">
        <v>8316</v>
      </c>
      <c r="R343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6"/>
        <v>101</v>
      </c>
      <c r="P3439">
        <f t="shared" si="213"/>
        <v>84.17</v>
      </c>
      <c r="Q3439" s="10" t="s">
        <v>8316</v>
      </c>
      <c r="R3439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6"/>
        <v>104</v>
      </c>
      <c r="P3440">
        <f t="shared" si="213"/>
        <v>186.07</v>
      </c>
      <c r="Q3440" s="10" t="s">
        <v>8316</v>
      </c>
      <c r="R3440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6"/>
        <v>135</v>
      </c>
      <c r="P3441">
        <f t="shared" si="213"/>
        <v>89.79</v>
      </c>
      <c r="Q3441" s="10" t="s">
        <v>8316</v>
      </c>
      <c r="R3441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6"/>
        <v>105</v>
      </c>
      <c r="P3442">
        <f t="shared" si="213"/>
        <v>64.16</v>
      </c>
      <c r="Q3442" s="10" t="s">
        <v>8316</v>
      </c>
      <c r="R3442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6"/>
        <v>103</v>
      </c>
      <c r="P3443">
        <f t="shared" si="213"/>
        <v>59.65</v>
      </c>
      <c r="Q3443" s="10" t="s">
        <v>8316</v>
      </c>
      <c r="R3443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6"/>
        <v>100</v>
      </c>
      <c r="P3444">
        <f t="shared" si="213"/>
        <v>31.25</v>
      </c>
      <c r="Q3444" s="10" t="s">
        <v>8316</v>
      </c>
      <c r="R3444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6"/>
        <v>186</v>
      </c>
      <c r="P3445">
        <f t="shared" si="213"/>
        <v>41.22</v>
      </c>
      <c r="Q3445" s="10" t="s">
        <v>8316</v>
      </c>
      <c r="R3445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6"/>
        <v>289</v>
      </c>
      <c r="P3446">
        <f t="shared" si="213"/>
        <v>43.35</v>
      </c>
      <c r="Q3446" s="10" t="s">
        <v>8316</v>
      </c>
      <c r="R3446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6"/>
        <v>100</v>
      </c>
      <c r="P3447">
        <f t="shared" si="213"/>
        <v>64.52</v>
      </c>
      <c r="Q3447" s="10" t="s">
        <v>8316</v>
      </c>
      <c r="R3447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6"/>
        <v>108</v>
      </c>
      <c r="P3448">
        <f t="shared" si="213"/>
        <v>43.28</v>
      </c>
      <c r="Q3448" s="10" t="s">
        <v>8316</v>
      </c>
      <c r="R344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6"/>
        <v>108</v>
      </c>
      <c r="P3449">
        <f t="shared" si="213"/>
        <v>77</v>
      </c>
      <c r="Q3449" s="10" t="s">
        <v>8316</v>
      </c>
      <c r="R3449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6"/>
        <v>110</v>
      </c>
      <c r="P3450">
        <f t="shared" si="213"/>
        <v>51.22</v>
      </c>
      <c r="Q3450" s="10" t="s">
        <v>8316</v>
      </c>
      <c r="R3450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6"/>
        <v>171</v>
      </c>
      <c r="P3451">
        <f t="shared" si="213"/>
        <v>68.25</v>
      </c>
      <c r="Q3451" s="10" t="s">
        <v>8316</v>
      </c>
      <c r="R3451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6"/>
        <v>152</v>
      </c>
      <c r="P3452">
        <f t="shared" si="213"/>
        <v>19.489999999999998</v>
      </c>
      <c r="Q3452" s="10" t="s">
        <v>8316</v>
      </c>
      <c r="R3452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6"/>
        <v>101</v>
      </c>
      <c r="P3453">
        <f t="shared" si="213"/>
        <v>41.13</v>
      </c>
      <c r="Q3453" s="10" t="s">
        <v>8316</v>
      </c>
      <c r="R3453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6"/>
        <v>153</v>
      </c>
      <c r="P3454">
        <f t="shared" si="213"/>
        <v>41.41</v>
      </c>
      <c r="Q3454" s="10" t="s">
        <v>8316</v>
      </c>
      <c r="R3454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6"/>
        <v>128</v>
      </c>
      <c r="P3455">
        <f t="shared" si="213"/>
        <v>27.5</v>
      </c>
      <c r="Q3455" s="10" t="s">
        <v>8316</v>
      </c>
      <c r="R3455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6"/>
        <v>101</v>
      </c>
      <c r="P3456">
        <f t="shared" si="213"/>
        <v>33.57</v>
      </c>
      <c r="Q3456" s="10" t="s">
        <v>8316</v>
      </c>
      <c r="R3456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6"/>
        <v>101</v>
      </c>
      <c r="P3457">
        <f t="shared" si="213"/>
        <v>145.87</v>
      </c>
      <c r="Q3457" s="10" t="s">
        <v>8316</v>
      </c>
      <c r="R3457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6"/>
        <v>191</v>
      </c>
      <c r="P3458">
        <f t="shared" si="213"/>
        <v>358.69</v>
      </c>
      <c r="Q3458" s="10" t="s">
        <v>8316</v>
      </c>
      <c r="R345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8316</v>
      </c>
      <c r="R3459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8316</v>
      </c>
      <c r="R3460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8316</v>
      </c>
      <c r="R3461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8316</v>
      </c>
      <c r="R3462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8316</v>
      </c>
      <c r="R3463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8316</v>
      </c>
      <c r="R3464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8316</v>
      </c>
      <c r="R3465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8316</v>
      </c>
      <c r="R3466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8316</v>
      </c>
      <c r="R3467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8316</v>
      </c>
      <c r="R346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8316</v>
      </c>
      <c r="R3469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8316</v>
      </c>
      <c r="R3470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8316</v>
      </c>
      <c r="R3471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8316</v>
      </c>
      <c r="R3472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8316</v>
      </c>
      <c r="R3473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8316</v>
      </c>
      <c r="R3474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ref="O3475:O3538" si="220">ROUND(E3475/D3475*100,0)</f>
        <v>100</v>
      </c>
      <c r="P3475">
        <f t="shared" si="217"/>
        <v>148.47999999999999</v>
      </c>
      <c r="Q3475" s="10" t="s">
        <v>8316</v>
      </c>
      <c r="R3475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20"/>
        <v>101</v>
      </c>
      <c r="P3476">
        <f t="shared" si="217"/>
        <v>51.79</v>
      </c>
      <c r="Q3476" s="10" t="s">
        <v>8316</v>
      </c>
      <c r="R3476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20"/>
        <v>113</v>
      </c>
      <c r="P3477">
        <f t="shared" si="217"/>
        <v>20</v>
      </c>
      <c r="Q3477" s="10" t="s">
        <v>8316</v>
      </c>
      <c r="R3477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20"/>
        <v>104</v>
      </c>
      <c r="P3478">
        <f t="shared" si="217"/>
        <v>52</v>
      </c>
      <c r="Q3478" s="10" t="s">
        <v>8316</v>
      </c>
      <c r="R347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20"/>
        <v>115</v>
      </c>
      <c r="P3479">
        <f t="shared" si="217"/>
        <v>53.23</v>
      </c>
      <c r="Q3479" s="10" t="s">
        <v>8316</v>
      </c>
      <c r="R3479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20"/>
        <v>113</v>
      </c>
      <c r="P3480">
        <f t="shared" si="217"/>
        <v>39.6</v>
      </c>
      <c r="Q3480" s="10" t="s">
        <v>8316</v>
      </c>
      <c r="R3480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20"/>
        <v>128</v>
      </c>
      <c r="P3481">
        <f t="shared" si="217"/>
        <v>34.25</v>
      </c>
      <c r="Q3481" s="10" t="s">
        <v>8316</v>
      </c>
      <c r="R3481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20"/>
        <v>143</v>
      </c>
      <c r="P3482">
        <f t="shared" si="217"/>
        <v>164.62</v>
      </c>
      <c r="Q3482" s="10" t="s">
        <v>8316</v>
      </c>
      <c r="R3482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20"/>
        <v>119</v>
      </c>
      <c r="P3483">
        <f t="shared" si="217"/>
        <v>125.05</v>
      </c>
      <c r="Q3483" s="10" t="s">
        <v>8316</v>
      </c>
      <c r="R3483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20"/>
        <v>138</v>
      </c>
      <c r="P3484">
        <f t="shared" si="217"/>
        <v>51.88</v>
      </c>
      <c r="Q3484" s="10" t="s">
        <v>8316</v>
      </c>
      <c r="R3484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20"/>
        <v>160</v>
      </c>
      <c r="P3485">
        <f t="shared" si="217"/>
        <v>40.29</v>
      </c>
      <c r="Q3485" s="10" t="s">
        <v>8316</v>
      </c>
      <c r="R3485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20"/>
        <v>114</v>
      </c>
      <c r="P3486">
        <f t="shared" si="217"/>
        <v>64.91</v>
      </c>
      <c r="Q3486" s="10" t="s">
        <v>8316</v>
      </c>
      <c r="R3486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20"/>
        <v>101</v>
      </c>
      <c r="P3487">
        <f t="shared" si="217"/>
        <v>55.33</v>
      </c>
      <c r="Q3487" s="10" t="s">
        <v>8316</v>
      </c>
      <c r="R3487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20"/>
        <v>155</v>
      </c>
      <c r="P3488">
        <f t="shared" si="217"/>
        <v>83.14</v>
      </c>
      <c r="Q3488" s="10" t="s">
        <v>8316</v>
      </c>
      <c r="R348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20"/>
        <v>128</v>
      </c>
      <c r="P3489">
        <f t="shared" si="217"/>
        <v>38.71</v>
      </c>
      <c r="Q3489" s="10" t="s">
        <v>8316</v>
      </c>
      <c r="R3489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20"/>
        <v>121</v>
      </c>
      <c r="P3490">
        <f t="shared" si="217"/>
        <v>125.38</v>
      </c>
      <c r="Q3490" s="10" t="s">
        <v>8316</v>
      </c>
      <c r="R3490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20"/>
        <v>113</v>
      </c>
      <c r="P3491">
        <f t="shared" si="217"/>
        <v>78.260000000000005</v>
      </c>
      <c r="Q3491" s="10" t="s">
        <v>8316</v>
      </c>
      <c r="R3491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20"/>
        <v>128</v>
      </c>
      <c r="P3492">
        <f t="shared" si="217"/>
        <v>47.22</v>
      </c>
      <c r="Q3492" s="10" t="s">
        <v>8316</v>
      </c>
      <c r="R3492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20"/>
        <v>158</v>
      </c>
      <c r="P3493">
        <f t="shared" si="217"/>
        <v>79.099999999999994</v>
      </c>
      <c r="Q3493" s="10" t="s">
        <v>8316</v>
      </c>
      <c r="R3493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20"/>
        <v>105</v>
      </c>
      <c r="P3494">
        <f t="shared" si="217"/>
        <v>114.29</v>
      </c>
      <c r="Q3494" s="10" t="s">
        <v>8316</v>
      </c>
      <c r="R3494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20"/>
        <v>100</v>
      </c>
      <c r="P3495">
        <f t="shared" si="217"/>
        <v>51.72</v>
      </c>
      <c r="Q3495" s="10" t="s">
        <v>8316</v>
      </c>
      <c r="R3495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20"/>
        <v>100</v>
      </c>
      <c r="P3496">
        <f t="shared" si="217"/>
        <v>30.77</v>
      </c>
      <c r="Q3496" s="10" t="s">
        <v>8316</v>
      </c>
      <c r="R3496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20"/>
        <v>107</v>
      </c>
      <c r="P3497">
        <f t="shared" si="217"/>
        <v>74.209999999999994</v>
      </c>
      <c r="Q3497" s="10" t="s">
        <v>8316</v>
      </c>
      <c r="R3497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20"/>
        <v>124</v>
      </c>
      <c r="P3498">
        <f t="shared" si="217"/>
        <v>47.85</v>
      </c>
      <c r="Q3498" s="10" t="s">
        <v>8316</v>
      </c>
      <c r="R349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20"/>
        <v>109</v>
      </c>
      <c r="P3499">
        <f t="shared" si="217"/>
        <v>34.409999999999997</v>
      </c>
      <c r="Q3499" s="10" t="s">
        <v>8316</v>
      </c>
      <c r="R3499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20"/>
        <v>102</v>
      </c>
      <c r="P3500">
        <f t="shared" si="217"/>
        <v>40.24</v>
      </c>
      <c r="Q3500" s="10" t="s">
        <v>8316</v>
      </c>
      <c r="R3500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0"/>
        <v>106</v>
      </c>
      <c r="P3501">
        <f t="shared" si="217"/>
        <v>60.29</v>
      </c>
      <c r="Q3501" s="10" t="s">
        <v>8316</v>
      </c>
      <c r="R3501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0"/>
        <v>106</v>
      </c>
      <c r="P3502">
        <f t="shared" si="217"/>
        <v>25.31</v>
      </c>
      <c r="Q3502" s="10" t="s">
        <v>8316</v>
      </c>
      <c r="R3502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0"/>
        <v>101</v>
      </c>
      <c r="P3503">
        <f t="shared" si="217"/>
        <v>35.950000000000003</v>
      </c>
      <c r="Q3503" s="10" t="s">
        <v>8316</v>
      </c>
      <c r="R3503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0"/>
        <v>105</v>
      </c>
      <c r="P3504">
        <f t="shared" si="217"/>
        <v>136</v>
      </c>
      <c r="Q3504" s="10" t="s">
        <v>8316</v>
      </c>
      <c r="R3504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0"/>
        <v>108</v>
      </c>
      <c r="P3505">
        <f t="shared" si="217"/>
        <v>70.760000000000005</v>
      </c>
      <c r="Q3505" s="10" t="s">
        <v>8316</v>
      </c>
      <c r="R3505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0"/>
        <v>100</v>
      </c>
      <c r="P3506">
        <f t="shared" si="217"/>
        <v>125</v>
      </c>
      <c r="Q3506" s="10" t="s">
        <v>8316</v>
      </c>
      <c r="R3506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0"/>
        <v>104</v>
      </c>
      <c r="P3507">
        <f t="shared" si="217"/>
        <v>66.510000000000005</v>
      </c>
      <c r="Q3507" s="10" t="s">
        <v>8316</v>
      </c>
      <c r="R3507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0"/>
        <v>102</v>
      </c>
      <c r="P3508">
        <f t="shared" si="217"/>
        <v>105</v>
      </c>
      <c r="Q3508" s="10" t="s">
        <v>8316</v>
      </c>
      <c r="R350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0"/>
        <v>104</v>
      </c>
      <c r="P3509">
        <f t="shared" si="217"/>
        <v>145</v>
      </c>
      <c r="Q3509" s="10" t="s">
        <v>8316</v>
      </c>
      <c r="R3509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0"/>
        <v>180</v>
      </c>
      <c r="P3510">
        <f t="shared" si="217"/>
        <v>12</v>
      </c>
      <c r="Q3510" s="10" t="s">
        <v>8316</v>
      </c>
      <c r="R3510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0"/>
        <v>106</v>
      </c>
      <c r="P3511">
        <f t="shared" si="217"/>
        <v>96.67</v>
      </c>
      <c r="Q3511" s="10" t="s">
        <v>8316</v>
      </c>
      <c r="R3511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0"/>
        <v>101</v>
      </c>
      <c r="P3512">
        <f t="shared" si="217"/>
        <v>60.33</v>
      </c>
      <c r="Q3512" s="10" t="s">
        <v>8316</v>
      </c>
      <c r="R3512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0"/>
        <v>101</v>
      </c>
      <c r="P3513">
        <f t="shared" si="217"/>
        <v>79.89</v>
      </c>
      <c r="Q3513" s="10" t="s">
        <v>8316</v>
      </c>
      <c r="R3513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0"/>
        <v>100</v>
      </c>
      <c r="P3514">
        <f t="shared" si="217"/>
        <v>58.82</v>
      </c>
      <c r="Q3514" s="10" t="s">
        <v>8316</v>
      </c>
      <c r="R3514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0"/>
        <v>118</v>
      </c>
      <c r="P3515">
        <f t="shared" si="217"/>
        <v>75.34</v>
      </c>
      <c r="Q3515" s="10" t="s">
        <v>8316</v>
      </c>
      <c r="R3515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0"/>
        <v>110</v>
      </c>
      <c r="P3516">
        <f t="shared" si="217"/>
        <v>55</v>
      </c>
      <c r="Q3516" s="10" t="s">
        <v>8316</v>
      </c>
      <c r="R3516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0"/>
        <v>103</v>
      </c>
      <c r="P3517">
        <f t="shared" si="217"/>
        <v>66.959999999999994</v>
      </c>
      <c r="Q3517" s="10" t="s">
        <v>8316</v>
      </c>
      <c r="R3517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0"/>
        <v>100</v>
      </c>
      <c r="P3518">
        <f t="shared" si="217"/>
        <v>227.27</v>
      </c>
      <c r="Q3518" s="10" t="s">
        <v>8316</v>
      </c>
      <c r="R351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0"/>
        <v>100</v>
      </c>
      <c r="P3519">
        <f t="shared" si="217"/>
        <v>307.69</v>
      </c>
      <c r="Q3519" s="10" t="s">
        <v>8316</v>
      </c>
      <c r="R3519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0"/>
        <v>110</v>
      </c>
      <c r="P3520">
        <f t="shared" si="217"/>
        <v>50.02</v>
      </c>
      <c r="Q3520" s="10" t="s">
        <v>8316</v>
      </c>
      <c r="R3520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0"/>
        <v>101</v>
      </c>
      <c r="P3521">
        <f t="shared" si="217"/>
        <v>72.39</v>
      </c>
      <c r="Q3521" s="10" t="s">
        <v>8316</v>
      </c>
      <c r="R3521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0"/>
        <v>101</v>
      </c>
      <c r="P3522">
        <f t="shared" si="217"/>
        <v>95.95</v>
      </c>
      <c r="Q3522" s="10" t="s">
        <v>8316</v>
      </c>
      <c r="R3522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8316</v>
      </c>
      <c r="R3523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8316</v>
      </c>
      <c r="R3524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8316</v>
      </c>
      <c r="R3525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8316</v>
      </c>
      <c r="R3526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8316</v>
      </c>
      <c r="R3527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8316</v>
      </c>
      <c r="R352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8316</v>
      </c>
      <c r="R3529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8316</v>
      </c>
      <c r="R3530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8316</v>
      </c>
      <c r="R3531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8316</v>
      </c>
      <c r="R3532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8316</v>
      </c>
      <c r="R3533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8316</v>
      </c>
      <c r="R3534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8316</v>
      </c>
      <c r="R3535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8316</v>
      </c>
      <c r="R3536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8316</v>
      </c>
      <c r="R3537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8316</v>
      </c>
      <c r="R353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ref="O3539:O3602" si="224">ROUND(E3539/D3539*100,0)</f>
        <v>180</v>
      </c>
      <c r="P3539">
        <f t="shared" si="221"/>
        <v>43.5</v>
      </c>
      <c r="Q3539" s="10" t="s">
        <v>8316</v>
      </c>
      <c r="R3539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1"/>
        <v>30.95</v>
      </c>
      <c r="Q3540" s="10" t="s">
        <v>8316</v>
      </c>
      <c r="R3540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1"/>
        <v>55.23</v>
      </c>
      <c r="Q3541" s="10" t="s">
        <v>8316</v>
      </c>
      <c r="R3541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1"/>
        <v>46.13</v>
      </c>
      <c r="Q3542" s="10" t="s">
        <v>8316</v>
      </c>
      <c r="R3542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1"/>
        <v>39.380000000000003</v>
      </c>
      <c r="Q3543" s="10" t="s">
        <v>8316</v>
      </c>
      <c r="R3543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1"/>
        <v>66.150000000000006</v>
      </c>
      <c r="Q3544" s="10" t="s">
        <v>8316</v>
      </c>
      <c r="R3544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1"/>
        <v>54.14</v>
      </c>
      <c r="Q3545" s="10" t="s">
        <v>8316</v>
      </c>
      <c r="R3545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1"/>
        <v>104.17</v>
      </c>
      <c r="Q3546" s="10" t="s">
        <v>8316</v>
      </c>
      <c r="R3546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1"/>
        <v>31.38</v>
      </c>
      <c r="Q3547" s="10" t="s">
        <v>8316</v>
      </c>
      <c r="R3547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1"/>
        <v>59.21</v>
      </c>
      <c r="Q3548" s="10" t="s">
        <v>8316</v>
      </c>
      <c r="R354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1"/>
        <v>119.18</v>
      </c>
      <c r="Q3549" s="10" t="s">
        <v>8316</v>
      </c>
      <c r="R3549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1"/>
        <v>164.62</v>
      </c>
      <c r="Q3550" s="10" t="s">
        <v>8316</v>
      </c>
      <c r="R3550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1"/>
        <v>24.29</v>
      </c>
      <c r="Q3551" s="10" t="s">
        <v>8316</v>
      </c>
      <c r="R3551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1"/>
        <v>40.94</v>
      </c>
      <c r="Q3552" s="10" t="s">
        <v>8316</v>
      </c>
      <c r="R3552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1"/>
        <v>61.1</v>
      </c>
      <c r="Q3553" s="10" t="s">
        <v>8316</v>
      </c>
      <c r="R3553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1"/>
        <v>38.65</v>
      </c>
      <c r="Q3554" s="10" t="s">
        <v>8316</v>
      </c>
      <c r="R3554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1"/>
        <v>56.2</v>
      </c>
      <c r="Q3555" s="10" t="s">
        <v>8316</v>
      </c>
      <c r="R3555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1"/>
        <v>107</v>
      </c>
      <c r="Q3556" s="10" t="s">
        <v>8316</v>
      </c>
      <c r="R3556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1"/>
        <v>171.43</v>
      </c>
      <c r="Q3557" s="10" t="s">
        <v>8316</v>
      </c>
      <c r="R3557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1"/>
        <v>110.5</v>
      </c>
      <c r="Q3558" s="10" t="s">
        <v>8316</v>
      </c>
      <c r="R355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1"/>
        <v>179.28</v>
      </c>
      <c r="Q3559" s="10" t="s">
        <v>8316</v>
      </c>
      <c r="R3559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1"/>
        <v>22.91</v>
      </c>
      <c r="Q3560" s="10" t="s">
        <v>8316</v>
      </c>
      <c r="R3560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1"/>
        <v>43.13</v>
      </c>
      <c r="Q3561" s="10" t="s">
        <v>8316</v>
      </c>
      <c r="R3561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1"/>
        <v>46.89</v>
      </c>
      <c r="Q3562" s="10" t="s">
        <v>8316</v>
      </c>
      <c r="R3562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1"/>
        <v>47.41</v>
      </c>
      <c r="Q3563" s="10" t="s">
        <v>8316</v>
      </c>
      <c r="R3563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4"/>
        <v>149</v>
      </c>
      <c r="P3564">
        <f t="shared" si="221"/>
        <v>15.13</v>
      </c>
      <c r="Q3564" s="10" t="s">
        <v>8316</v>
      </c>
      <c r="R3564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4"/>
        <v>105</v>
      </c>
      <c r="P3565">
        <f t="shared" si="221"/>
        <v>21.1</v>
      </c>
      <c r="Q3565" s="10" t="s">
        <v>8316</v>
      </c>
      <c r="R3565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4"/>
        <v>101</v>
      </c>
      <c r="P3566">
        <f t="shared" si="221"/>
        <v>59.12</v>
      </c>
      <c r="Q3566" s="10" t="s">
        <v>8316</v>
      </c>
      <c r="R3566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4"/>
        <v>131</v>
      </c>
      <c r="P3567">
        <f t="shared" si="221"/>
        <v>97.92</v>
      </c>
      <c r="Q3567" s="10" t="s">
        <v>8316</v>
      </c>
      <c r="R3567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4"/>
        <v>105</v>
      </c>
      <c r="P3568">
        <f t="shared" si="221"/>
        <v>55.13</v>
      </c>
      <c r="Q3568" s="10" t="s">
        <v>8316</v>
      </c>
      <c r="R356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4"/>
        <v>109</v>
      </c>
      <c r="P3569">
        <f t="shared" si="221"/>
        <v>26.54</v>
      </c>
      <c r="Q3569" s="10" t="s">
        <v>8316</v>
      </c>
      <c r="R3569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4"/>
        <v>111</v>
      </c>
      <c r="P3570">
        <f t="shared" si="221"/>
        <v>58.42</v>
      </c>
      <c r="Q3570" s="10" t="s">
        <v>8316</v>
      </c>
      <c r="R3570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4"/>
        <v>100</v>
      </c>
      <c r="P3571">
        <f t="shared" si="221"/>
        <v>122.54</v>
      </c>
      <c r="Q3571" s="10" t="s">
        <v>8316</v>
      </c>
      <c r="R3571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4"/>
        <v>114</v>
      </c>
      <c r="P3572">
        <f t="shared" si="221"/>
        <v>87.96</v>
      </c>
      <c r="Q3572" s="10" t="s">
        <v>8316</v>
      </c>
      <c r="R3572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4"/>
        <v>122</v>
      </c>
      <c r="P3573">
        <f t="shared" si="221"/>
        <v>73.239999999999995</v>
      </c>
      <c r="Q3573" s="10" t="s">
        <v>8316</v>
      </c>
      <c r="R3573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4"/>
        <v>100</v>
      </c>
      <c r="P3574">
        <f t="shared" si="221"/>
        <v>55.56</v>
      </c>
      <c r="Q3574" s="10" t="s">
        <v>8316</v>
      </c>
      <c r="R3574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4"/>
        <v>103</v>
      </c>
      <c r="P3575">
        <f t="shared" si="221"/>
        <v>39.54</v>
      </c>
      <c r="Q3575" s="10" t="s">
        <v>8316</v>
      </c>
      <c r="R3575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4"/>
        <v>106</v>
      </c>
      <c r="P3576">
        <f t="shared" si="221"/>
        <v>136.78</v>
      </c>
      <c r="Q3576" s="10" t="s">
        <v>8316</v>
      </c>
      <c r="R3576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4"/>
        <v>101</v>
      </c>
      <c r="P3577">
        <f t="shared" si="221"/>
        <v>99.34</v>
      </c>
      <c r="Q3577" s="10" t="s">
        <v>8316</v>
      </c>
      <c r="R3577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4"/>
        <v>100</v>
      </c>
      <c r="P3578">
        <f t="shared" si="221"/>
        <v>20</v>
      </c>
      <c r="Q3578" s="10" t="s">
        <v>8316</v>
      </c>
      <c r="R357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4"/>
        <v>130</v>
      </c>
      <c r="P3579">
        <f t="shared" si="221"/>
        <v>28.89</v>
      </c>
      <c r="Q3579" s="10" t="s">
        <v>8316</v>
      </c>
      <c r="R3579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4"/>
        <v>100</v>
      </c>
      <c r="P3580">
        <f t="shared" si="221"/>
        <v>40.549999999999997</v>
      </c>
      <c r="Q3580" s="10" t="s">
        <v>8316</v>
      </c>
      <c r="R3580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4"/>
        <v>100</v>
      </c>
      <c r="P3581">
        <f t="shared" si="221"/>
        <v>35.71</v>
      </c>
      <c r="Q3581" s="10" t="s">
        <v>8316</v>
      </c>
      <c r="R3581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4"/>
        <v>114</v>
      </c>
      <c r="P3582">
        <f t="shared" si="221"/>
        <v>37.96</v>
      </c>
      <c r="Q3582" s="10" t="s">
        <v>8316</v>
      </c>
      <c r="R3582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4"/>
        <v>100</v>
      </c>
      <c r="P3583">
        <f t="shared" si="221"/>
        <v>33.33</v>
      </c>
      <c r="Q3583" s="10" t="s">
        <v>8316</v>
      </c>
      <c r="R3583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4"/>
        <v>287</v>
      </c>
      <c r="P3584">
        <f t="shared" si="221"/>
        <v>58.57</v>
      </c>
      <c r="Q3584" s="10" t="s">
        <v>8316</v>
      </c>
      <c r="R3584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4"/>
        <v>109</v>
      </c>
      <c r="P3585">
        <f t="shared" si="221"/>
        <v>135.63</v>
      </c>
      <c r="Q3585" s="10" t="s">
        <v>8316</v>
      </c>
      <c r="R3585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4"/>
        <v>116</v>
      </c>
      <c r="P3586">
        <f t="shared" si="221"/>
        <v>30.94</v>
      </c>
      <c r="Q3586" s="10" t="s">
        <v>8316</v>
      </c>
      <c r="R3586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8316</v>
      </c>
      <c r="R3587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8316</v>
      </c>
      <c r="R358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8316</v>
      </c>
      <c r="R3589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8316</v>
      </c>
      <c r="R3590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8316</v>
      </c>
      <c r="R3591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8316</v>
      </c>
      <c r="R3592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8316</v>
      </c>
      <c r="R3593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8316</v>
      </c>
      <c r="R3594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8316</v>
      </c>
      <c r="R3595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8316</v>
      </c>
      <c r="R3596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8316</v>
      </c>
      <c r="R3597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8316</v>
      </c>
      <c r="R359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8316</v>
      </c>
      <c r="R3599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8316</v>
      </c>
      <c r="R3600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8316</v>
      </c>
      <c r="R3601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8316</v>
      </c>
      <c r="R3602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ref="O3603:O3666" si="228">ROUND(E3603/D3603*100,0)</f>
        <v>104</v>
      </c>
      <c r="P3603">
        <f t="shared" si="225"/>
        <v>39.380000000000003</v>
      </c>
      <c r="Q3603" s="10" t="s">
        <v>8316</v>
      </c>
      <c r="R3603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8"/>
        <v>100</v>
      </c>
      <c r="P3604">
        <f t="shared" si="225"/>
        <v>81.67</v>
      </c>
      <c r="Q3604" s="10" t="s">
        <v>8316</v>
      </c>
      <c r="R3604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8"/>
        <v>171</v>
      </c>
      <c r="P3605">
        <f t="shared" si="225"/>
        <v>44.91</v>
      </c>
      <c r="Q3605" s="10" t="s">
        <v>8316</v>
      </c>
      <c r="R3605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8"/>
        <v>113</v>
      </c>
      <c r="P3606">
        <f t="shared" si="225"/>
        <v>49.06</v>
      </c>
      <c r="Q3606" s="10" t="s">
        <v>8316</v>
      </c>
      <c r="R3606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8"/>
        <v>184</v>
      </c>
      <c r="P3607">
        <f t="shared" si="225"/>
        <v>30.67</v>
      </c>
      <c r="Q3607" s="10" t="s">
        <v>8316</v>
      </c>
      <c r="R3607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8"/>
        <v>130</v>
      </c>
      <c r="P3608">
        <f t="shared" si="225"/>
        <v>61.06</v>
      </c>
      <c r="Q3608" s="10" t="s">
        <v>8316</v>
      </c>
      <c r="R360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8"/>
        <v>105</v>
      </c>
      <c r="P3609">
        <f t="shared" si="225"/>
        <v>29</v>
      </c>
      <c r="Q3609" s="10" t="s">
        <v>8316</v>
      </c>
      <c r="R3609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8"/>
        <v>100</v>
      </c>
      <c r="P3610">
        <f t="shared" si="225"/>
        <v>29.63</v>
      </c>
      <c r="Q3610" s="10" t="s">
        <v>8316</v>
      </c>
      <c r="R3610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8"/>
        <v>153</v>
      </c>
      <c r="P3611">
        <f t="shared" si="225"/>
        <v>143.1</v>
      </c>
      <c r="Q3611" s="10" t="s">
        <v>8316</v>
      </c>
      <c r="R3611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8"/>
        <v>162</v>
      </c>
      <c r="P3612">
        <f t="shared" si="225"/>
        <v>52.35</v>
      </c>
      <c r="Q3612" s="10" t="s">
        <v>8316</v>
      </c>
      <c r="R3612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8"/>
        <v>136</v>
      </c>
      <c r="P3613">
        <f t="shared" si="225"/>
        <v>66.67</v>
      </c>
      <c r="Q3613" s="10" t="s">
        <v>8316</v>
      </c>
      <c r="R3613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8"/>
        <v>144</v>
      </c>
      <c r="P3614">
        <f t="shared" si="225"/>
        <v>126.67</v>
      </c>
      <c r="Q3614" s="10" t="s">
        <v>8316</v>
      </c>
      <c r="R3614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8"/>
        <v>100</v>
      </c>
      <c r="P3615">
        <f t="shared" si="225"/>
        <v>62.5</v>
      </c>
      <c r="Q3615" s="10" t="s">
        <v>8316</v>
      </c>
      <c r="R3615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8"/>
        <v>101</v>
      </c>
      <c r="P3616">
        <f t="shared" si="225"/>
        <v>35.49</v>
      </c>
      <c r="Q3616" s="10" t="s">
        <v>8316</v>
      </c>
      <c r="R3616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8"/>
        <v>107</v>
      </c>
      <c r="P3617">
        <f t="shared" si="225"/>
        <v>37.08</v>
      </c>
      <c r="Q3617" s="10" t="s">
        <v>8316</v>
      </c>
      <c r="R3617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8"/>
        <v>125</v>
      </c>
      <c r="P3618">
        <f t="shared" si="225"/>
        <v>69.33</v>
      </c>
      <c r="Q3618" s="10" t="s">
        <v>8316</v>
      </c>
      <c r="R361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8"/>
        <v>119</v>
      </c>
      <c r="P3619">
        <f t="shared" si="225"/>
        <v>17.25</v>
      </c>
      <c r="Q3619" s="10" t="s">
        <v>8316</v>
      </c>
      <c r="R3619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8"/>
        <v>101</v>
      </c>
      <c r="P3620">
        <f t="shared" si="225"/>
        <v>36.07</v>
      </c>
      <c r="Q3620" s="10" t="s">
        <v>8316</v>
      </c>
      <c r="R3620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8"/>
        <v>113</v>
      </c>
      <c r="P3621">
        <f t="shared" si="225"/>
        <v>66.47</v>
      </c>
      <c r="Q3621" s="10" t="s">
        <v>8316</v>
      </c>
      <c r="R3621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8"/>
        <v>105</v>
      </c>
      <c r="P3622">
        <f t="shared" si="225"/>
        <v>56.07</v>
      </c>
      <c r="Q3622" s="10" t="s">
        <v>8316</v>
      </c>
      <c r="R3622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8"/>
        <v>110</v>
      </c>
      <c r="P3623">
        <f t="shared" si="225"/>
        <v>47.03</v>
      </c>
      <c r="Q3623" s="10" t="s">
        <v>8316</v>
      </c>
      <c r="R3623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8"/>
        <v>100</v>
      </c>
      <c r="P3624">
        <f t="shared" si="225"/>
        <v>47.67</v>
      </c>
      <c r="Q3624" s="10" t="s">
        <v>8316</v>
      </c>
      <c r="R3624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8"/>
        <v>120</v>
      </c>
      <c r="P3625">
        <f t="shared" si="225"/>
        <v>88.24</v>
      </c>
      <c r="Q3625" s="10" t="s">
        <v>8316</v>
      </c>
      <c r="R3625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8"/>
        <v>105</v>
      </c>
      <c r="P3626">
        <f t="shared" si="225"/>
        <v>80.72</v>
      </c>
      <c r="Q3626" s="10" t="s">
        <v>8316</v>
      </c>
      <c r="R3626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8"/>
        <v>103</v>
      </c>
      <c r="P3627">
        <f t="shared" si="225"/>
        <v>39.49</v>
      </c>
      <c r="Q3627" s="10" t="s">
        <v>8316</v>
      </c>
      <c r="R3627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8"/>
        <v>102</v>
      </c>
      <c r="P3628">
        <f t="shared" si="225"/>
        <v>84.85</v>
      </c>
      <c r="Q3628" s="10" t="s">
        <v>8316</v>
      </c>
      <c r="R362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8"/>
        <v>100</v>
      </c>
      <c r="P3629">
        <f t="shared" si="225"/>
        <v>68.97</v>
      </c>
      <c r="Q3629" s="10" t="s">
        <v>8316</v>
      </c>
      <c r="R3629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5"/>
        <v>0</v>
      </c>
      <c r="Q3630" s="10" t="s">
        <v>8316</v>
      </c>
      <c r="R3630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5"/>
        <v>1</v>
      </c>
      <c r="Q3631" s="10" t="s">
        <v>8316</v>
      </c>
      <c r="R3631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5"/>
        <v>1</v>
      </c>
      <c r="Q3632" s="10" t="s">
        <v>8316</v>
      </c>
      <c r="R3632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5"/>
        <v>147.88</v>
      </c>
      <c r="Q3633" s="10" t="s">
        <v>8316</v>
      </c>
      <c r="R3633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5"/>
        <v>100</v>
      </c>
      <c r="Q3634" s="10" t="s">
        <v>8316</v>
      </c>
      <c r="R3634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5"/>
        <v>56.84</v>
      </c>
      <c r="Q3635" s="10" t="s">
        <v>8316</v>
      </c>
      <c r="R3635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5"/>
        <v>176.94</v>
      </c>
      <c r="Q3636" s="10" t="s">
        <v>8316</v>
      </c>
      <c r="R3636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5"/>
        <v>127.6</v>
      </c>
      <c r="Q3637" s="10" t="s">
        <v>8316</v>
      </c>
      <c r="R3637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5"/>
        <v>0</v>
      </c>
      <c r="Q3638" s="10" t="s">
        <v>8316</v>
      </c>
      <c r="R363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5"/>
        <v>66.14</v>
      </c>
      <c r="Q3639" s="10" t="s">
        <v>8316</v>
      </c>
      <c r="R3639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5"/>
        <v>108</v>
      </c>
      <c r="Q3640" s="10" t="s">
        <v>8316</v>
      </c>
      <c r="R3640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5"/>
        <v>1</v>
      </c>
      <c r="Q3641" s="10" t="s">
        <v>8316</v>
      </c>
      <c r="R3641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5"/>
        <v>18.329999999999998</v>
      </c>
      <c r="Q3642" s="10" t="s">
        <v>8316</v>
      </c>
      <c r="R3642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5"/>
        <v>0</v>
      </c>
      <c r="Q3643" s="10" t="s">
        <v>8316</v>
      </c>
      <c r="R3643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5"/>
        <v>7.5</v>
      </c>
      <c r="Q3644" s="10" t="s">
        <v>8316</v>
      </c>
      <c r="R3644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5"/>
        <v>0</v>
      </c>
      <c r="Q3645" s="10" t="s">
        <v>8316</v>
      </c>
      <c r="R3645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5"/>
        <v>68.42</v>
      </c>
      <c r="Q3646" s="10" t="s">
        <v>8316</v>
      </c>
      <c r="R3646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5"/>
        <v>1</v>
      </c>
      <c r="Q3647" s="10" t="s">
        <v>8316</v>
      </c>
      <c r="R3647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5"/>
        <v>60.13</v>
      </c>
      <c r="Q3648" s="10" t="s">
        <v>8316</v>
      </c>
      <c r="R364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5"/>
        <v>15</v>
      </c>
      <c r="Q3649" s="10" t="s">
        <v>8316</v>
      </c>
      <c r="R3649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8"/>
        <v>100</v>
      </c>
      <c r="P3650">
        <f t="shared" si="225"/>
        <v>550.04</v>
      </c>
      <c r="Q3650" s="10" t="s">
        <v>8316</v>
      </c>
      <c r="R3650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8316</v>
      </c>
      <c r="R3651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8316</v>
      </c>
      <c r="R3652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8316</v>
      </c>
      <c r="R3653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8316</v>
      </c>
      <c r="R3654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8316</v>
      </c>
      <c r="R3655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8316</v>
      </c>
      <c r="R3656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8316</v>
      </c>
      <c r="R3657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8316</v>
      </c>
      <c r="R365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8316</v>
      </c>
      <c r="R3659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8316</v>
      </c>
      <c r="R3660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8316</v>
      </c>
      <c r="R3661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8316</v>
      </c>
      <c r="R3662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8316</v>
      </c>
      <c r="R3663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8316</v>
      </c>
      <c r="R3664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8316</v>
      </c>
      <c r="R3665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8316</v>
      </c>
      <c r="R3666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ref="O3667:O3730" si="232">ROUND(E3667/D3667*100,0)</f>
        <v>115</v>
      </c>
      <c r="P3667">
        <f t="shared" si="229"/>
        <v>51</v>
      </c>
      <c r="Q3667" s="10" t="s">
        <v>8316</v>
      </c>
      <c r="R3667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2"/>
        <v>100</v>
      </c>
      <c r="P3668">
        <f t="shared" si="229"/>
        <v>31.58</v>
      </c>
      <c r="Q3668" s="10" t="s">
        <v>8316</v>
      </c>
      <c r="R366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2"/>
        <v>103</v>
      </c>
      <c r="P3669">
        <f t="shared" si="229"/>
        <v>53.36</v>
      </c>
      <c r="Q3669" s="10" t="s">
        <v>8316</v>
      </c>
      <c r="R3669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2"/>
        <v>104</v>
      </c>
      <c r="P3670">
        <f t="shared" si="229"/>
        <v>36.96</v>
      </c>
      <c r="Q3670" s="10" t="s">
        <v>8316</v>
      </c>
      <c r="R3670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2"/>
        <v>138</v>
      </c>
      <c r="P3671">
        <f t="shared" si="229"/>
        <v>81.290000000000006</v>
      </c>
      <c r="Q3671" s="10" t="s">
        <v>8316</v>
      </c>
      <c r="R3671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2"/>
        <v>110</v>
      </c>
      <c r="P3672">
        <f t="shared" si="229"/>
        <v>20.079999999999998</v>
      </c>
      <c r="Q3672" s="10" t="s">
        <v>8316</v>
      </c>
      <c r="R3672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2"/>
        <v>101</v>
      </c>
      <c r="P3673">
        <f t="shared" si="229"/>
        <v>88.25</v>
      </c>
      <c r="Q3673" s="10" t="s">
        <v>8316</v>
      </c>
      <c r="R3673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2"/>
        <v>102</v>
      </c>
      <c r="P3674">
        <f t="shared" si="229"/>
        <v>53.44</v>
      </c>
      <c r="Q3674" s="10" t="s">
        <v>8316</v>
      </c>
      <c r="R3674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2"/>
        <v>114</v>
      </c>
      <c r="P3675">
        <f t="shared" si="229"/>
        <v>39.869999999999997</v>
      </c>
      <c r="Q3675" s="10" t="s">
        <v>8316</v>
      </c>
      <c r="R3675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2"/>
        <v>100</v>
      </c>
      <c r="P3676">
        <f t="shared" si="229"/>
        <v>145.16</v>
      </c>
      <c r="Q3676" s="10" t="s">
        <v>8316</v>
      </c>
      <c r="R3676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2"/>
        <v>140</v>
      </c>
      <c r="P3677">
        <f t="shared" si="229"/>
        <v>23.33</v>
      </c>
      <c r="Q3677" s="10" t="s">
        <v>8316</v>
      </c>
      <c r="R3677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2"/>
        <v>129</v>
      </c>
      <c r="P3678">
        <f t="shared" si="229"/>
        <v>64.38</v>
      </c>
      <c r="Q3678" s="10" t="s">
        <v>8316</v>
      </c>
      <c r="R367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2"/>
        <v>103</v>
      </c>
      <c r="P3679">
        <f t="shared" si="229"/>
        <v>62.05</v>
      </c>
      <c r="Q3679" s="10" t="s">
        <v>8316</v>
      </c>
      <c r="R3679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2"/>
        <v>103</v>
      </c>
      <c r="P3680">
        <f t="shared" si="229"/>
        <v>66.13</v>
      </c>
      <c r="Q3680" s="10" t="s">
        <v>8316</v>
      </c>
      <c r="R3680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2"/>
        <v>110</v>
      </c>
      <c r="P3681">
        <f t="shared" si="229"/>
        <v>73.400000000000006</v>
      </c>
      <c r="Q3681" s="10" t="s">
        <v>8316</v>
      </c>
      <c r="R3681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2"/>
        <v>113</v>
      </c>
      <c r="P3682">
        <f t="shared" si="229"/>
        <v>99.5</v>
      </c>
      <c r="Q3682" s="10" t="s">
        <v>8316</v>
      </c>
      <c r="R3682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2"/>
        <v>112</v>
      </c>
      <c r="P3683">
        <f t="shared" si="229"/>
        <v>62.17</v>
      </c>
      <c r="Q3683" s="10" t="s">
        <v>8316</v>
      </c>
      <c r="R3683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2"/>
        <v>139</v>
      </c>
      <c r="P3684">
        <f t="shared" si="229"/>
        <v>62.33</v>
      </c>
      <c r="Q3684" s="10" t="s">
        <v>8316</v>
      </c>
      <c r="R3684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2"/>
        <v>111</v>
      </c>
      <c r="P3685">
        <f t="shared" si="229"/>
        <v>58.79</v>
      </c>
      <c r="Q3685" s="10" t="s">
        <v>8316</v>
      </c>
      <c r="R3685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2"/>
        <v>139</v>
      </c>
      <c r="P3686">
        <f t="shared" si="229"/>
        <v>45.35</v>
      </c>
      <c r="Q3686" s="10" t="s">
        <v>8316</v>
      </c>
      <c r="R3686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2"/>
        <v>106</v>
      </c>
      <c r="P3687">
        <f t="shared" si="229"/>
        <v>41.94</v>
      </c>
      <c r="Q3687" s="10" t="s">
        <v>8316</v>
      </c>
      <c r="R3687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2"/>
        <v>101</v>
      </c>
      <c r="P3688">
        <f t="shared" si="229"/>
        <v>59.17</v>
      </c>
      <c r="Q3688" s="10" t="s">
        <v>8316</v>
      </c>
      <c r="R368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2"/>
        <v>100</v>
      </c>
      <c r="P3689">
        <f t="shared" si="229"/>
        <v>200.49</v>
      </c>
      <c r="Q3689" s="10" t="s">
        <v>8316</v>
      </c>
      <c r="R3689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2"/>
        <v>109</v>
      </c>
      <c r="P3690">
        <f t="shared" si="229"/>
        <v>83.97</v>
      </c>
      <c r="Q3690" s="10" t="s">
        <v>8316</v>
      </c>
      <c r="R3690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2"/>
        <v>118</v>
      </c>
      <c r="P3691">
        <f t="shared" si="229"/>
        <v>57.26</v>
      </c>
      <c r="Q3691" s="10" t="s">
        <v>8316</v>
      </c>
      <c r="R3691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2"/>
        <v>120</v>
      </c>
      <c r="P3692">
        <f t="shared" si="229"/>
        <v>58.06</v>
      </c>
      <c r="Q3692" s="10" t="s">
        <v>8316</v>
      </c>
      <c r="R3692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2"/>
        <v>128</v>
      </c>
      <c r="P3693">
        <f t="shared" si="229"/>
        <v>186.8</v>
      </c>
      <c r="Q3693" s="10" t="s">
        <v>8316</v>
      </c>
      <c r="R3693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2"/>
        <v>126</v>
      </c>
      <c r="P3694">
        <f t="shared" si="229"/>
        <v>74.12</v>
      </c>
      <c r="Q3694" s="10" t="s">
        <v>8316</v>
      </c>
      <c r="R3694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2"/>
        <v>129</v>
      </c>
      <c r="P3695">
        <f t="shared" si="229"/>
        <v>30.71</v>
      </c>
      <c r="Q3695" s="10" t="s">
        <v>8316</v>
      </c>
      <c r="R3695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2"/>
        <v>107</v>
      </c>
      <c r="P3696">
        <f t="shared" si="229"/>
        <v>62.67</v>
      </c>
      <c r="Q3696" s="10" t="s">
        <v>8316</v>
      </c>
      <c r="R3696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2"/>
        <v>100</v>
      </c>
      <c r="P3697">
        <f t="shared" si="229"/>
        <v>121.36</v>
      </c>
      <c r="Q3697" s="10" t="s">
        <v>8316</v>
      </c>
      <c r="R3697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2"/>
        <v>155</v>
      </c>
      <c r="P3698">
        <f t="shared" si="229"/>
        <v>39.74</v>
      </c>
      <c r="Q3698" s="10" t="s">
        <v>8316</v>
      </c>
      <c r="R369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2"/>
        <v>108</v>
      </c>
      <c r="P3699">
        <f t="shared" si="229"/>
        <v>72</v>
      </c>
      <c r="Q3699" s="10" t="s">
        <v>8316</v>
      </c>
      <c r="R3699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2"/>
        <v>111</v>
      </c>
      <c r="P3700">
        <f t="shared" si="229"/>
        <v>40.630000000000003</v>
      </c>
      <c r="Q3700" s="10" t="s">
        <v>8316</v>
      </c>
      <c r="R3700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2"/>
        <v>101</v>
      </c>
      <c r="P3701">
        <f t="shared" si="229"/>
        <v>63</v>
      </c>
      <c r="Q3701" s="10" t="s">
        <v>8316</v>
      </c>
      <c r="R3701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2"/>
        <v>121</v>
      </c>
      <c r="P3702">
        <f t="shared" si="229"/>
        <v>33.67</v>
      </c>
      <c r="Q3702" s="10" t="s">
        <v>8316</v>
      </c>
      <c r="R3702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2"/>
        <v>100</v>
      </c>
      <c r="P3703">
        <f t="shared" si="229"/>
        <v>38.590000000000003</v>
      </c>
      <c r="Q3703" s="10" t="s">
        <v>8316</v>
      </c>
      <c r="R3703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109</v>
      </c>
      <c r="P3704">
        <f t="shared" si="229"/>
        <v>155.94999999999999</v>
      </c>
      <c r="Q3704" s="10" t="s">
        <v>8316</v>
      </c>
      <c r="R3704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2"/>
        <v>123</v>
      </c>
      <c r="P3705">
        <f t="shared" si="229"/>
        <v>43.2</v>
      </c>
      <c r="Q3705" s="10" t="s">
        <v>8316</v>
      </c>
      <c r="R3705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2"/>
        <v>136</v>
      </c>
      <c r="P3706">
        <f t="shared" si="229"/>
        <v>15.15</v>
      </c>
      <c r="Q3706" s="10" t="s">
        <v>8316</v>
      </c>
      <c r="R3706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2"/>
        <v>103</v>
      </c>
      <c r="P3707">
        <f t="shared" si="229"/>
        <v>83.57</v>
      </c>
      <c r="Q3707" s="10" t="s">
        <v>8316</v>
      </c>
      <c r="R3707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2"/>
        <v>121</v>
      </c>
      <c r="P3708">
        <f t="shared" si="229"/>
        <v>140</v>
      </c>
      <c r="Q3708" s="10" t="s">
        <v>8316</v>
      </c>
      <c r="R370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2"/>
        <v>186</v>
      </c>
      <c r="P3709">
        <f t="shared" si="229"/>
        <v>80.87</v>
      </c>
      <c r="Q3709" s="10" t="s">
        <v>8316</v>
      </c>
      <c r="R3709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2"/>
        <v>300</v>
      </c>
      <c r="P3710">
        <f t="shared" si="229"/>
        <v>53.85</v>
      </c>
      <c r="Q3710" s="10" t="s">
        <v>8316</v>
      </c>
      <c r="R3710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2"/>
        <v>108</v>
      </c>
      <c r="P3711">
        <f t="shared" si="229"/>
        <v>30.93</v>
      </c>
      <c r="Q3711" s="10" t="s">
        <v>8316</v>
      </c>
      <c r="R3711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2"/>
        <v>141</v>
      </c>
      <c r="P3712">
        <f t="shared" si="229"/>
        <v>67.959999999999994</v>
      </c>
      <c r="Q3712" s="10" t="s">
        <v>8316</v>
      </c>
      <c r="R3712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2"/>
        <v>114</v>
      </c>
      <c r="P3713">
        <f t="shared" si="229"/>
        <v>27.14</v>
      </c>
      <c r="Q3713" s="10" t="s">
        <v>8316</v>
      </c>
      <c r="R3713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2"/>
        <v>154</v>
      </c>
      <c r="P3714">
        <f t="shared" si="229"/>
        <v>110.87</v>
      </c>
      <c r="Q3714" s="10" t="s">
        <v>8316</v>
      </c>
      <c r="R3714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8316</v>
      </c>
      <c r="R3715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8316</v>
      </c>
      <c r="R3716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8316</v>
      </c>
      <c r="R3717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8316</v>
      </c>
      <c r="R371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8316</v>
      </c>
      <c r="R3719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8316</v>
      </c>
      <c r="R3720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8316</v>
      </c>
      <c r="R3721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8316</v>
      </c>
      <c r="R3722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8316</v>
      </c>
      <c r="R3723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8316</v>
      </c>
      <c r="R3724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8316</v>
      </c>
      <c r="R3725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8316</v>
      </c>
      <c r="R3726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8316</v>
      </c>
      <c r="R3727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8316</v>
      </c>
      <c r="R372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8316</v>
      </c>
      <c r="R3729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8316</v>
      </c>
      <c r="R3730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ref="O3731:O3794" si="236">ROUND(E3731/D3731*100,0)</f>
        <v>7</v>
      </c>
      <c r="P3731">
        <f t="shared" si="233"/>
        <v>72.400000000000006</v>
      </c>
      <c r="Q3731" s="10" t="s">
        <v>8316</v>
      </c>
      <c r="R3731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6"/>
        <v>10</v>
      </c>
      <c r="P3732">
        <f t="shared" si="233"/>
        <v>100</v>
      </c>
      <c r="Q3732" s="10" t="s">
        <v>8316</v>
      </c>
      <c r="R3732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6"/>
        <v>11</v>
      </c>
      <c r="P3733">
        <f t="shared" si="233"/>
        <v>51.67</v>
      </c>
      <c r="Q3733" s="10" t="s">
        <v>8316</v>
      </c>
      <c r="R3733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6"/>
        <v>15</v>
      </c>
      <c r="P3734">
        <f t="shared" si="233"/>
        <v>32.75</v>
      </c>
      <c r="Q3734" s="10" t="s">
        <v>8316</v>
      </c>
      <c r="R3734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6"/>
        <v>0</v>
      </c>
      <c r="P3735">
        <f t="shared" si="233"/>
        <v>0</v>
      </c>
      <c r="Q3735" s="10" t="s">
        <v>8316</v>
      </c>
      <c r="R3735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6"/>
        <v>28</v>
      </c>
      <c r="P3736">
        <f t="shared" si="233"/>
        <v>61</v>
      </c>
      <c r="Q3736" s="10" t="s">
        <v>8316</v>
      </c>
      <c r="R3736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6"/>
        <v>13</v>
      </c>
      <c r="P3737">
        <f t="shared" si="233"/>
        <v>10</v>
      </c>
      <c r="Q3737" s="10" t="s">
        <v>8316</v>
      </c>
      <c r="R3737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6"/>
        <v>1</v>
      </c>
      <c r="P3738">
        <f t="shared" si="233"/>
        <v>10</v>
      </c>
      <c r="Q3738" s="10" t="s">
        <v>8316</v>
      </c>
      <c r="R373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6"/>
        <v>21</v>
      </c>
      <c r="P3739">
        <f t="shared" si="233"/>
        <v>37.5</v>
      </c>
      <c r="Q3739" s="10" t="s">
        <v>8316</v>
      </c>
      <c r="R3739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6"/>
        <v>18</v>
      </c>
      <c r="P3740">
        <f t="shared" si="233"/>
        <v>45</v>
      </c>
      <c r="Q3740" s="10" t="s">
        <v>8316</v>
      </c>
      <c r="R3740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6"/>
        <v>20</v>
      </c>
      <c r="P3741">
        <f t="shared" si="233"/>
        <v>100.63</v>
      </c>
      <c r="Q3741" s="10" t="s">
        <v>8316</v>
      </c>
      <c r="R3741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6"/>
        <v>18</v>
      </c>
      <c r="P3742">
        <f t="shared" si="233"/>
        <v>25.57</v>
      </c>
      <c r="Q3742" s="10" t="s">
        <v>8316</v>
      </c>
      <c r="R3742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6"/>
        <v>0</v>
      </c>
      <c r="P3743">
        <f t="shared" si="233"/>
        <v>0</v>
      </c>
      <c r="Q3743" s="10" t="s">
        <v>8316</v>
      </c>
      <c r="R3743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6"/>
        <v>2</v>
      </c>
      <c r="P3744">
        <f t="shared" si="233"/>
        <v>25</v>
      </c>
      <c r="Q3744" s="10" t="s">
        <v>8316</v>
      </c>
      <c r="R3744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6"/>
        <v>0</v>
      </c>
      <c r="P3745">
        <f t="shared" si="233"/>
        <v>0</v>
      </c>
      <c r="Q3745" s="10" t="s">
        <v>8316</v>
      </c>
      <c r="R3745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6"/>
        <v>0</v>
      </c>
      <c r="P3746">
        <f t="shared" si="233"/>
        <v>0</v>
      </c>
      <c r="Q3746" s="10" t="s">
        <v>8316</v>
      </c>
      <c r="R3746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6"/>
        <v>10</v>
      </c>
      <c r="P3747">
        <f t="shared" si="233"/>
        <v>10</v>
      </c>
      <c r="Q3747" s="10" t="s">
        <v>8316</v>
      </c>
      <c r="R3747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6"/>
        <v>2</v>
      </c>
      <c r="P3748">
        <f t="shared" si="233"/>
        <v>202</v>
      </c>
      <c r="Q3748" s="10" t="s">
        <v>8316</v>
      </c>
      <c r="R374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6"/>
        <v>1</v>
      </c>
      <c r="P3749">
        <f t="shared" si="233"/>
        <v>25</v>
      </c>
      <c r="Q3749" s="10" t="s">
        <v>8316</v>
      </c>
      <c r="R3749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3"/>
        <v>99.54</v>
      </c>
      <c r="Q3750" s="10" t="s">
        <v>8316</v>
      </c>
      <c r="R3750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3"/>
        <v>75</v>
      </c>
      <c r="Q3751" s="10" t="s">
        <v>8316</v>
      </c>
      <c r="R3751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3"/>
        <v>215.25</v>
      </c>
      <c r="Q3752" s="10" t="s">
        <v>8316</v>
      </c>
      <c r="R3752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3"/>
        <v>120.55</v>
      </c>
      <c r="Q3753" s="10" t="s">
        <v>8316</v>
      </c>
      <c r="R3753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3"/>
        <v>37.67</v>
      </c>
      <c r="Q3754" s="10" t="s">
        <v>8316</v>
      </c>
      <c r="R3754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3"/>
        <v>172.23</v>
      </c>
      <c r="Q3755" s="10" t="s">
        <v>8316</v>
      </c>
      <c r="R3755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3"/>
        <v>111.11</v>
      </c>
      <c r="Q3756" s="10" t="s">
        <v>8316</v>
      </c>
      <c r="R3756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3"/>
        <v>25.46</v>
      </c>
      <c r="Q3757" s="10" t="s">
        <v>8316</v>
      </c>
      <c r="R3757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3"/>
        <v>267.64999999999998</v>
      </c>
      <c r="Q3758" s="10" t="s">
        <v>8316</v>
      </c>
      <c r="R375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3"/>
        <v>75.959999999999994</v>
      </c>
      <c r="Q3759" s="10" t="s">
        <v>8316</v>
      </c>
      <c r="R3759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3"/>
        <v>59.04</v>
      </c>
      <c r="Q3760" s="10" t="s">
        <v>8316</v>
      </c>
      <c r="R3760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3"/>
        <v>50.11</v>
      </c>
      <c r="Q3761" s="10" t="s">
        <v>8316</v>
      </c>
      <c r="R3761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3"/>
        <v>55.5</v>
      </c>
      <c r="Q3762" s="10" t="s">
        <v>8316</v>
      </c>
      <c r="R3762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3"/>
        <v>166.67</v>
      </c>
      <c r="Q3763" s="10" t="s">
        <v>8316</v>
      </c>
      <c r="R3763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3"/>
        <v>47.43</v>
      </c>
      <c r="Q3764" s="10" t="s">
        <v>8316</v>
      </c>
      <c r="R3764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3"/>
        <v>64.94</v>
      </c>
      <c r="Q3765" s="10" t="s">
        <v>8316</v>
      </c>
      <c r="R3765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3"/>
        <v>55.56</v>
      </c>
      <c r="Q3766" s="10" t="s">
        <v>8316</v>
      </c>
      <c r="R3766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3"/>
        <v>74.22</v>
      </c>
      <c r="Q3767" s="10" t="s">
        <v>8316</v>
      </c>
      <c r="R3767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3"/>
        <v>106.93</v>
      </c>
      <c r="Q3768" s="10" t="s">
        <v>8316</v>
      </c>
      <c r="R376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3"/>
        <v>41.7</v>
      </c>
      <c r="Q3769" s="10" t="s">
        <v>8316</v>
      </c>
      <c r="R3769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3"/>
        <v>74.239999999999995</v>
      </c>
      <c r="Q3770" s="10" t="s">
        <v>8316</v>
      </c>
      <c r="R3770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3"/>
        <v>73.33</v>
      </c>
      <c r="Q3771" s="10" t="s">
        <v>8316</v>
      </c>
      <c r="R3771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3"/>
        <v>100</v>
      </c>
      <c r="Q3772" s="10" t="s">
        <v>8316</v>
      </c>
      <c r="R3772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3"/>
        <v>38.42</v>
      </c>
      <c r="Q3773" s="10" t="s">
        <v>8316</v>
      </c>
      <c r="R3773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3"/>
        <v>166.97</v>
      </c>
      <c r="Q3774" s="10" t="s">
        <v>8316</v>
      </c>
      <c r="R3774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3"/>
        <v>94.91</v>
      </c>
      <c r="Q3775" s="10" t="s">
        <v>8316</v>
      </c>
      <c r="R3775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3"/>
        <v>100</v>
      </c>
      <c r="Q3776" s="10" t="s">
        <v>8316</v>
      </c>
      <c r="R3776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3"/>
        <v>143.21</v>
      </c>
      <c r="Q3777" s="10" t="s">
        <v>8316</v>
      </c>
      <c r="R3777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3"/>
        <v>90.82</v>
      </c>
      <c r="Q3778" s="10" t="s">
        <v>8316</v>
      </c>
      <c r="R377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8316</v>
      </c>
      <c r="R3779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8316</v>
      </c>
      <c r="R3780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8316</v>
      </c>
      <c r="R3781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8316</v>
      </c>
      <c r="R3782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8316</v>
      </c>
      <c r="R3783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8316</v>
      </c>
      <c r="R3784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8316</v>
      </c>
      <c r="R3785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8316</v>
      </c>
      <c r="R3786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8316</v>
      </c>
      <c r="R3787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8316</v>
      </c>
      <c r="R378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8316</v>
      </c>
      <c r="R3789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8316</v>
      </c>
      <c r="R3790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8316</v>
      </c>
      <c r="R3791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8316</v>
      </c>
      <c r="R3792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8316</v>
      </c>
      <c r="R3793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8316</v>
      </c>
      <c r="R3794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ref="O3795:O3858" si="240">ROUND(E3795/D3795*100,0)</f>
        <v>60</v>
      </c>
      <c r="P3795">
        <f t="shared" si="237"/>
        <v>174</v>
      </c>
      <c r="Q3795" s="10" t="s">
        <v>8316</v>
      </c>
      <c r="R3795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37"/>
        <v>50</v>
      </c>
      <c r="Q3796" s="10" t="s">
        <v>8316</v>
      </c>
      <c r="R3796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37"/>
        <v>5</v>
      </c>
      <c r="Q3797" s="10" t="s">
        <v>8316</v>
      </c>
      <c r="R3797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37"/>
        <v>1</v>
      </c>
      <c r="Q3798" s="10" t="s">
        <v>8316</v>
      </c>
      <c r="R379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37"/>
        <v>145.41</v>
      </c>
      <c r="Q3799" s="10" t="s">
        <v>8316</v>
      </c>
      <c r="R3799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37"/>
        <v>205</v>
      </c>
      <c r="Q3800" s="10" t="s">
        <v>8316</v>
      </c>
      <c r="R3800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37"/>
        <v>100.5</v>
      </c>
      <c r="Q3801" s="10" t="s">
        <v>8316</v>
      </c>
      <c r="R3801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37"/>
        <v>55.06</v>
      </c>
      <c r="Q3802" s="10" t="s">
        <v>8316</v>
      </c>
      <c r="R3802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37"/>
        <v>47.33</v>
      </c>
      <c r="Q3803" s="10" t="s">
        <v>8316</v>
      </c>
      <c r="R3803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37"/>
        <v>0</v>
      </c>
      <c r="Q3804" s="10" t="s">
        <v>8316</v>
      </c>
      <c r="R3804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37"/>
        <v>58.95</v>
      </c>
      <c r="Q3805" s="10" t="s">
        <v>8316</v>
      </c>
      <c r="R3805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37"/>
        <v>0</v>
      </c>
      <c r="Q3806" s="10" t="s">
        <v>8316</v>
      </c>
      <c r="R3806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37"/>
        <v>1.5</v>
      </c>
      <c r="Q3807" s="10" t="s">
        <v>8316</v>
      </c>
      <c r="R3807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37"/>
        <v>5</v>
      </c>
      <c r="Q3808" s="10" t="s">
        <v>8316</v>
      </c>
      <c r="R380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37"/>
        <v>50.56</v>
      </c>
      <c r="Q3809" s="10" t="s">
        <v>8316</v>
      </c>
      <c r="R3809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0"/>
        <v>100</v>
      </c>
      <c r="P3810">
        <f t="shared" si="237"/>
        <v>41.67</v>
      </c>
      <c r="Q3810" s="10" t="s">
        <v>8316</v>
      </c>
      <c r="R3810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0"/>
        <v>101</v>
      </c>
      <c r="P3811">
        <f t="shared" si="237"/>
        <v>53.29</v>
      </c>
      <c r="Q3811" s="10" t="s">
        <v>8316</v>
      </c>
      <c r="R3811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0"/>
        <v>122</v>
      </c>
      <c r="P3812">
        <f t="shared" si="237"/>
        <v>70.23</v>
      </c>
      <c r="Q3812" s="10" t="s">
        <v>8316</v>
      </c>
      <c r="R3812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0"/>
        <v>330</v>
      </c>
      <c r="P3813">
        <f t="shared" si="237"/>
        <v>43.42</v>
      </c>
      <c r="Q3813" s="10" t="s">
        <v>8316</v>
      </c>
      <c r="R3813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0"/>
        <v>110</v>
      </c>
      <c r="P3814">
        <f t="shared" si="237"/>
        <v>199.18</v>
      </c>
      <c r="Q3814" s="10" t="s">
        <v>8316</v>
      </c>
      <c r="R3814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0"/>
        <v>101</v>
      </c>
      <c r="P3815">
        <f t="shared" si="237"/>
        <v>78.52</v>
      </c>
      <c r="Q3815" s="10" t="s">
        <v>8316</v>
      </c>
      <c r="R3815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0"/>
        <v>140</v>
      </c>
      <c r="P3816">
        <f t="shared" si="237"/>
        <v>61.82</v>
      </c>
      <c r="Q3816" s="10" t="s">
        <v>8316</v>
      </c>
      <c r="R3816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0"/>
        <v>100</v>
      </c>
      <c r="P3817">
        <f t="shared" si="237"/>
        <v>50</v>
      </c>
      <c r="Q3817" s="10" t="s">
        <v>8316</v>
      </c>
      <c r="R3817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0"/>
        <v>119</v>
      </c>
      <c r="P3818">
        <f t="shared" si="237"/>
        <v>48.34</v>
      </c>
      <c r="Q3818" s="10" t="s">
        <v>8316</v>
      </c>
      <c r="R381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0"/>
        <v>107</v>
      </c>
      <c r="P3819">
        <f t="shared" si="237"/>
        <v>107.25</v>
      </c>
      <c r="Q3819" s="10" t="s">
        <v>8316</v>
      </c>
      <c r="R3819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0"/>
        <v>228</v>
      </c>
      <c r="P3820">
        <f t="shared" si="237"/>
        <v>57</v>
      </c>
      <c r="Q3820" s="10" t="s">
        <v>8316</v>
      </c>
      <c r="R3820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0"/>
        <v>106</v>
      </c>
      <c r="P3821">
        <f t="shared" si="237"/>
        <v>40.92</v>
      </c>
      <c r="Q3821" s="10" t="s">
        <v>8316</v>
      </c>
      <c r="R3821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0"/>
        <v>143</v>
      </c>
      <c r="P3822">
        <f t="shared" si="237"/>
        <v>21.5</v>
      </c>
      <c r="Q3822" s="10" t="s">
        <v>8316</v>
      </c>
      <c r="R3822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0"/>
        <v>105</v>
      </c>
      <c r="P3823">
        <f t="shared" si="237"/>
        <v>79.540000000000006</v>
      </c>
      <c r="Q3823" s="10" t="s">
        <v>8316</v>
      </c>
      <c r="R3823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0"/>
        <v>110</v>
      </c>
      <c r="P3824">
        <f t="shared" si="237"/>
        <v>72.38</v>
      </c>
      <c r="Q3824" s="10" t="s">
        <v>8316</v>
      </c>
      <c r="R3824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0"/>
        <v>106</v>
      </c>
      <c r="P3825">
        <f t="shared" si="237"/>
        <v>64.63</v>
      </c>
      <c r="Q3825" s="10" t="s">
        <v>8316</v>
      </c>
      <c r="R3825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0"/>
        <v>108</v>
      </c>
      <c r="P3826">
        <f t="shared" si="237"/>
        <v>38.57</v>
      </c>
      <c r="Q3826" s="10" t="s">
        <v>8316</v>
      </c>
      <c r="R3826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0"/>
        <v>105</v>
      </c>
      <c r="P3827">
        <f t="shared" si="237"/>
        <v>107.57</v>
      </c>
      <c r="Q3827" s="10" t="s">
        <v>8316</v>
      </c>
      <c r="R3827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0"/>
        <v>119</v>
      </c>
      <c r="P3828">
        <f t="shared" si="237"/>
        <v>27.5</v>
      </c>
      <c r="Q3828" s="10" t="s">
        <v>8316</v>
      </c>
      <c r="R382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0"/>
        <v>153</v>
      </c>
      <c r="P3829">
        <f t="shared" si="237"/>
        <v>70.459999999999994</v>
      </c>
      <c r="Q3829" s="10" t="s">
        <v>8316</v>
      </c>
      <c r="R3829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0"/>
        <v>100</v>
      </c>
      <c r="P3830">
        <f t="shared" si="237"/>
        <v>178.57</v>
      </c>
      <c r="Q3830" s="10" t="s">
        <v>8316</v>
      </c>
      <c r="R3830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0"/>
        <v>100</v>
      </c>
      <c r="P3831">
        <f t="shared" si="237"/>
        <v>62.63</v>
      </c>
      <c r="Q3831" s="10" t="s">
        <v>8316</v>
      </c>
      <c r="R3831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0"/>
        <v>225</v>
      </c>
      <c r="P3832">
        <f t="shared" si="237"/>
        <v>75</v>
      </c>
      <c r="Q3832" s="10" t="s">
        <v>8316</v>
      </c>
      <c r="R3832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0"/>
        <v>106</v>
      </c>
      <c r="P3833">
        <f t="shared" si="237"/>
        <v>58.9</v>
      </c>
      <c r="Q3833" s="10" t="s">
        <v>8316</v>
      </c>
      <c r="R3833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0"/>
        <v>105</v>
      </c>
      <c r="P3834">
        <f t="shared" si="237"/>
        <v>139.56</v>
      </c>
      <c r="Q3834" s="10" t="s">
        <v>8316</v>
      </c>
      <c r="R3834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117</v>
      </c>
      <c r="P3835">
        <f t="shared" si="237"/>
        <v>70</v>
      </c>
      <c r="Q3835" s="10" t="s">
        <v>8316</v>
      </c>
      <c r="R3835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0"/>
        <v>109</v>
      </c>
      <c r="P3836">
        <f t="shared" si="237"/>
        <v>57.39</v>
      </c>
      <c r="Q3836" s="10" t="s">
        <v>8316</v>
      </c>
      <c r="R3836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0"/>
        <v>160</v>
      </c>
      <c r="P3837">
        <f t="shared" si="237"/>
        <v>40</v>
      </c>
      <c r="Q3837" s="10" t="s">
        <v>8316</v>
      </c>
      <c r="R3837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0"/>
        <v>113</v>
      </c>
      <c r="P3838">
        <f t="shared" si="237"/>
        <v>64.290000000000006</v>
      </c>
      <c r="Q3838" s="10" t="s">
        <v>8316</v>
      </c>
      <c r="R383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0"/>
        <v>102</v>
      </c>
      <c r="P3839">
        <f t="shared" si="237"/>
        <v>120.12</v>
      </c>
      <c r="Q3839" s="10" t="s">
        <v>8316</v>
      </c>
      <c r="R3839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0"/>
        <v>101</v>
      </c>
      <c r="P3840">
        <f t="shared" si="237"/>
        <v>1008.24</v>
      </c>
      <c r="Q3840" s="10" t="s">
        <v>8316</v>
      </c>
      <c r="R3840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0"/>
        <v>101</v>
      </c>
      <c r="P3841">
        <f t="shared" si="237"/>
        <v>63.28</v>
      </c>
      <c r="Q3841" s="10" t="s">
        <v>8316</v>
      </c>
      <c r="R3841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0"/>
        <v>6500</v>
      </c>
      <c r="P3842">
        <f t="shared" si="237"/>
        <v>21.67</v>
      </c>
      <c r="Q3842" s="10" t="s">
        <v>8316</v>
      </c>
      <c r="R3842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8316</v>
      </c>
      <c r="R3843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8316</v>
      </c>
      <c r="R3844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8316</v>
      </c>
      <c r="R3845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8316</v>
      </c>
      <c r="R3846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8316</v>
      </c>
      <c r="R3847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8316</v>
      </c>
      <c r="R384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8316</v>
      </c>
      <c r="R3849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8316</v>
      </c>
      <c r="R3850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8316</v>
      </c>
      <c r="R3851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8316</v>
      </c>
      <c r="R3852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8316</v>
      </c>
      <c r="R3853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8316</v>
      </c>
      <c r="R3854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8316</v>
      </c>
      <c r="R3855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8316</v>
      </c>
      <c r="R3856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8316</v>
      </c>
      <c r="R3857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8316</v>
      </c>
      <c r="R385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ref="O3859:O3922" si="244">ROUND(E3859/D3859*100,0)</f>
        <v>5</v>
      </c>
      <c r="P3859">
        <f t="shared" si="241"/>
        <v>65</v>
      </c>
      <c r="Q3859" s="10" t="s">
        <v>8316</v>
      </c>
      <c r="R3859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4"/>
        <v>2</v>
      </c>
      <c r="P3860">
        <f t="shared" si="241"/>
        <v>10</v>
      </c>
      <c r="Q3860" s="10" t="s">
        <v>8316</v>
      </c>
      <c r="R3860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4"/>
        <v>0</v>
      </c>
      <c r="P3861">
        <f t="shared" si="241"/>
        <v>1</v>
      </c>
      <c r="Q3861" s="10" t="s">
        <v>8316</v>
      </c>
      <c r="R3861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4"/>
        <v>18</v>
      </c>
      <c r="P3862">
        <f t="shared" si="241"/>
        <v>81.540000000000006</v>
      </c>
      <c r="Q3862" s="10" t="s">
        <v>8316</v>
      </c>
      <c r="R3862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4"/>
        <v>5</v>
      </c>
      <c r="P3863">
        <f t="shared" si="241"/>
        <v>100</v>
      </c>
      <c r="Q3863" s="10" t="s">
        <v>8316</v>
      </c>
      <c r="R3863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4"/>
        <v>0</v>
      </c>
      <c r="P3864">
        <f t="shared" si="241"/>
        <v>1</v>
      </c>
      <c r="Q3864" s="10" t="s">
        <v>8316</v>
      </c>
      <c r="R3864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4"/>
        <v>0</v>
      </c>
      <c r="P3865">
        <f t="shared" si="241"/>
        <v>0</v>
      </c>
      <c r="Q3865" s="10" t="s">
        <v>8316</v>
      </c>
      <c r="R3865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4"/>
        <v>1</v>
      </c>
      <c r="P3866">
        <f t="shared" si="241"/>
        <v>20</v>
      </c>
      <c r="Q3866" s="10" t="s">
        <v>8316</v>
      </c>
      <c r="R3866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4"/>
        <v>27</v>
      </c>
      <c r="P3867">
        <f t="shared" si="241"/>
        <v>46.43</v>
      </c>
      <c r="Q3867" s="10" t="s">
        <v>8316</v>
      </c>
      <c r="R3867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4"/>
        <v>1</v>
      </c>
      <c r="P3868">
        <f t="shared" si="241"/>
        <v>5.5</v>
      </c>
      <c r="Q3868" s="10" t="s">
        <v>8316</v>
      </c>
      <c r="R386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4"/>
        <v>13</v>
      </c>
      <c r="P3869">
        <f t="shared" si="241"/>
        <v>50.2</v>
      </c>
      <c r="Q3869" s="10" t="s">
        <v>8316</v>
      </c>
      <c r="R3869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1"/>
        <v>10</v>
      </c>
      <c r="Q3870" s="10" t="s">
        <v>8316</v>
      </c>
      <c r="R3870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1"/>
        <v>30.13</v>
      </c>
      <c r="Q3871" s="10" t="s">
        <v>8316</v>
      </c>
      <c r="R3871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1"/>
        <v>150</v>
      </c>
      <c r="Q3872" s="10" t="s">
        <v>8316</v>
      </c>
      <c r="R3872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1"/>
        <v>13.33</v>
      </c>
      <c r="Q3873" s="10" t="s">
        <v>8316</v>
      </c>
      <c r="R3873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1"/>
        <v>0</v>
      </c>
      <c r="Q3874" s="10" t="s">
        <v>8316</v>
      </c>
      <c r="R3874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1"/>
        <v>0</v>
      </c>
      <c r="Q3875" s="10" t="s">
        <v>8316</v>
      </c>
      <c r="R3875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1"/>
        <v>0</v>
      </c>
      <c r="Q3876" s="10" t="s">
        <v>8316</v>
      </c>
      <c r="R3876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1"/>
        <v>0</v>
      </c>
      <c r="Q3877" s="10" t="s">
        <v>8316</v>
      </c>
      <c r="R3877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1"/>
        <v>44.76</v>
      </c>
      <c r="Q3878" s="10" t="s">
        <v>8316</v>
      </c>
      <c r="R387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1"/>
        <v>88.64</v>
      </c>
      <c r="Q3879" s="10" t="s">
        <v>8316</v>
      </c>
      <c r="R3879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1"/>
        <v>10</v>
      </c>
      <c r="Q3880" s="10" t="s">
        <v>8316</v>
      </c>
      <c r="R3880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1"/>
        <v>0</v>
      </c>
      <c r="Q3881" s="10" t="s">
        <v>8316</v>
      </c>
      <c r="R3881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1"/>
        <v>57.65</v>
      </c>
      <c r="Q3882" s="10" t="s">
        <v>8316</v>
      </c>
      <c r="R3882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1"/>
        <v>25</v>
      </c>
      <c r="Q3883" s="10" t="s">
        <v>8316</v>
      </c>
      <c r="R3883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1"/>
        <v>0</v>
      </c>
      <c r="Q3884" s="10" t="s">
        <v>8316</v>
      </c>
      <c r="R3884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1"/>
        <v>0</v>
      </c>
      <c r="Q3885" s="10" t="s">
        <v>8316</v>
      </c>
      <c r="R3885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1"/>
        <v>0</v>
      </c>
      <c r="Q3886" s="10" t="s">
        <v>8316</v>
      </c>
      <c r="R3886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1"/>
        <v>0</v>
      </c>
      <c r="Q3887" s="10" t="s">
        <v>8316</v>
      </c>
      <c r="R3887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1"/>
        <v>0</v>
      </c>
      <c r="Q3888" s="10" t="s">
        <v>8316</v>
      </c>
      <c r="R388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1"/>
        <v>17.5</v>
      </c>
      <c r="Q3889" s="10" t="s">
        <v>8316</v>
      </c>
      <c r="R3889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4"/>
        <v>27</v>
      </c>
      <c r="P3890">
        <f t="shared" si="241"/>
        <v>38.71</v>
      </c>
      <c r="Q3890" s="10" t="s">
        <v>8316</v>
      </c>
      <c r="R3890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4"/>
        <v>1</v>
      </c>
      <c r="P3891">
        <f t="shared" si="241"/>
        <v>13.11</v>
      </c>
      <c r="Q3891" s="10" t="s">
        <v>8316</v>
      </c>
      <c r="R3891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4"/>
        <v>17</v>
      </c>
      <c r="P3892">
        <f t="shared" si="241"/>
        <v>315.5</v>
      </c>
      <c r="Q3892" s="10" t="s">
        <v>8316</v>
      </c>
      <c r="R3892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4"/>
        <v>33</v>
      </c>
      <c r="P3893">
        <f t="shared" si="241"/>
        <v>37.14</v>
      </c>
      <c r="Q3893" s="10" t="s">
        <v>8316</v>
      </c>
      <c r="R3893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4"/>
        <v>0</v>
      </c>
      <c r="P3894">
        <f t="shared" si="241"/>
        <v>0</v>
      </c>
      <c r="Q3894" s="10" t="s">
        <v>8316</v>
      </c>
      <c r="R3894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4"/>
        <v>22</v>
      </c>
      <c r="P3895">
        <f t="shared" si="241"/>
        <v>128.27000000000001</v>
      </c>
      <c r="Q3895" s="10" t="s">
        <v>8316</v>
      </c>
      <c r="R3895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4"/>
        <v>3</v>
      </c>
      <c r="P3896">
        <f t="shared" si="241"/>
        <v>47.27</v>
      </c>
      <c r="Q3896" s="10" t="s">
        <v>8316</v>
      </c>
      <c r="R3896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4"/>
        <v>5</v>
      </c>
      <c r="P3897">
        <f t="shared" si="241"/>
        <v>50</v>
      </c>
      <c r="Q3897" s="10" t="s">
        <v>8316</v>
      </c>
      <c r="R3897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4"/>
        <v>11</v>
      </c>
      <c r="P3898">
        <f t="shared" si="241"/>
        <v>42.5</v>
      </c>
      <c r="Q3898" s="10" t="s">
        <v>8316</v>
      </c>
      <c r="R389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4"/>
        <v>18</v>
      </c>
      <c r="P3899">
        <f t="shared" si="241"/>
        <v>44</v>
      </c>
      <c r="Q3899" s="10" t="s">
        <v>8316</v>
      </c>
      <c r="R3899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4"/>
        <v>33</v>
      </c>
      <c r="P3900">
        <f t="shared" si="241"/>
        <v>50.88</v>
      </c>
      <c r="Q3900" s="10" t="s">
        <v>8316</v>
      </c>
      <c r="R3900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4"/>
        <v>1</v>
      </c>
      <c r="P3901">
        <f t="shared" si="241"/>
        <v>62.5</v>
      </c>
      <c r="Q3901" s="10" t="s">
        <v>8316</v>
      </c>
      <c r="R3901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4"/>
        <v>5</v>
      </c>
      <c r="P3902">
        <f t="shared" si="241"/>
        <v>27</v>
      </c>
      <c r="Q3902" s="10" t="s">
        <v>8316</v>
      </c>
      <c r="R3902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4"/>
        <v>1</v>
      </c>
      <c r="P3903">
        <f t="shared" si="241"/>
        <v>25</v>
      </c>
      <c r="Q3903" s="10" t="s">
        <v>8316</v>
      </c>
      <c r="R3903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4"/>
        <v>49</v>
      </c>
      <c r="P3904">
        <f t="shared" si="241"/>
        <v>47.26</v>
      </c>
      <c r="Q3904" s="10" t="s">
        <v>8316</v>
      </c>
      <c r="R3904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4"/>
        <v>0</v>
      </c>
      <c r="P3905">
        <f t="shared" si="241"/>
        <v>0</v>
      </c>
      <c r="Q3905" s="10" t="s">
        <v>8316</v>
      </c>
      <c r="R3905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4"/>
        <v>0</v>
      </c>
      <c r="P3906">
        <f t="shared" si="241"/>
        <v>1.5</v>
      </c>
      <c r="Q3906" s="10" t="s">
        <v>8316</v>
      </c>
      <c r="R3906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8316</v>
      </c>
      <c r="R3907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8316</v>
      </c>
      <c r="R390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8316</v>
      </c>
      <c r="R3909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8316</v>
      </c>
      <c r="R3910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8316</v>
      </c>
      <c r="R3911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8316</v>
      </c>
      <c r="R3912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8316</v>
      </c>
      <c r="R3913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8316</v>
      </c>
      <c r="R3914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8316</v>
      </c>
      <c r="R3915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8316</v>
      </c>
      <c r="R3916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8316</v>
      </c>
      <c r="R3917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8316</v>
      </c>
      <c r="R391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8316</v>
      </c>
      <c r="R3919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8316</v>
      </c>
      <c r="R3920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8316</v>
      </c>
      <c r="R3921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8316</v>
      </c>
      <c r="R3922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ref="O3923:O3986" si="248">ROUND(E3923/D3923*100,0)</f>
        <v>0</v>
      </c>
      <c r="P3923">
        <f t="shared" si="245"/>
        <v>0</v>
      </c>
      <c r="Q3923" s="10" t="s">
        <v>8316</v>
      </c>
      <c r="R3923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5"/>
        <v>10.17</v>
      </c>
      <c r="Q3924" s="10" t="s">
        <v>8316</v>
      </c>
      <c r="R3924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5"/>
        <v>81.41</v>
      </c>
      <c r="Q3925" s="10" t="s">
        <v>8316</v>
      </c>
      <c r="R3925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5"/>
        <v>57.25</v>
      </c>
      <c r="Q3926" s="10" t="s">
        <v>8316</v>
      </c>
      <c r="R3926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5"/>
        <v>5</v>
      </c>
      <c r="Q3927" s="10" t="s">
        <v>8316</v>
      </c>
      <c r="R3927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5"/>
        <v>15</v>
      </c>
      <c r="Q3928" s="10" t="s">
        <v>8316</v>
      </c>
      <c r="R392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5"/>
        <v>12.5</v>
      </c>
      <c r="Q3929" s="10" t="s">
        <v>8316</v>
      </c>
      <c r="R3929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5"/>
        <v>93</v>
      </c>
      <c r="Q3930" s="10" t="s">
        <v>8316</v>
      </c>
      <c r="R3930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5"/>
        <v>32.36</v>
      </c>
      <c r="Q3931" s="10" t="s">
        <v>8316</v>
      </c>
      <c r="R3931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5"/>
        <v>0</v>
      </c>
      <c r="Q3932" s="10" t="s">
        <v>8316</v>
      </c>
      <c r="R3932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5"/>
        <v>0</v>
      </c>
      <c r="Q3933" s="10" t="s">
        <v>8316</v>
      </c>
      <c r="R3933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5"/>
        <v>1</v>
      </c>
      <c r="Q3934" s="10" t="s">
        <v>8316</v>
      </c>
      <c r="R3934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5"/>
        <v>91.83</v>
      </c>
      <c r="Q3935" s="10" t="s">
        <v>8316</v>
      </c>
      <c r="R3935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5"/>
        <v>45.83</v>
      </c>
      <c r="Q3936" s="10" t="s">
        <v>8316</v>
      </c>
      <c r="R3936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5"/>
        <v>57.17</v>
      </c>
      <c r="Q3937" s="10" t="s">
        <v>8316</v>
      </c>
      <c r="R3937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5"/>
        <v>0</v>
      </c>
      <c r="Q3938" s="10" t="s">
        <v>8316</v>
      </c>
      <c r="R393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5"/>
        <v>248.5</v>
      </c>
      <c r="Q3939" s="10" t="s">
        <v>8316</v>
      </c>
      <c r="R3939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5"/>
        <v>79.400000000000006</v>
      </c>
      <c r="Q3940" s="10" t="s">
        <v>8316</v>
      </c>
      <c r="R3940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5"/>
        <v>5</v>
      </c>
      <c r="Q3941" s="10" t="s">
        <v>8316</v>
      </c>
      <c r="R3941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5"/>
        <v>5.5</v>
      </c>
      <c r="Q3942" s="10" t="s">
        <v>8316</v>
      </c>
      <c r="R3942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5"/>
        <v>25</v>
      </c>
      <c r="Q3943" s="10" t="s">
        <v>8316</v>
      </c>
      <c r="R3943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5"/>
        <v>0</v>
      </c>
      <c r="Q3944" s="10" t="s">
        <v>8316</v>
      </c>
      <c r="R3944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5"/>
        <v>137.08000000000001</v>
      </c>
      <c r="Q3945" s="10" t="s">
        <v>8316</v>
      </c>
      <c r="R3945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5"/>
        <v>0</v>
      </c>
      <c r="Q3946" s="10" t="s">
        <v>8316</v>
      </c>
      <c r="R3946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5"/>
        <v>5</v>
      </c>
      <c r="Q3947" s="10" t="s">
        <v>8316</v>
      </c>
      <c r="R3947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5"/>
        <v>39</v>
      </c>
      <c r="Q3948" s="10" t="s">
        <v>8316</v>
      </c>
      <c r="R394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5"/>
        <v>50.5</v>
      </c>
      <c r="Q3949" s="10" t="s">
        <v>8316</v>
      </c>
      <c r="R3949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5"/>
        <v>0</v>
      </c>
      <c r="Q3950" s="10" t="s">
        <v>8316</v>
      </c>
      <c r="R3950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5"/>
        <v>49.28</v>
      </c>
      <c r="Q3951" s="10" t="s">
        <v>8316</v>
      </c>
      <c r="R3951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5"/>
        <v>25</v>
      </c>
      <c r="Q3952" s="10" t="s">
        <v>8316</v>
      </c>
      <c r="R3952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5"/>
        <v>1</v>
      </c>
      <c r="Q3953" s="10" t="s">
        <v>8316</v>
      </c>
      <c r="R3953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5"/>
        <v>25</v>
      </c>
      <c r="Q3954" s="10" t="s">
        <v>8316</v>
      </c>
      <c r="R3954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5"/>
        <v>0</v>
      </c>
      <c r="Q3955" s="10" t="s">
        <v>8316</v>
      </c>
      <c r="R3955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5"/>
        <v>0</v>
      </c>
      <c r="Q3956" s="10" t="s">
        <v>8316</v>
      </c>
      <c r="R3956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5"/>
        <v>53.13</v>
      </c>
      <c r="Q3957" s="10" t="s">
        <v>8316</v>
      </c>
      <c r="R3957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5"/>
        <v>0</v>
      </c>
      <c r="Q3958" s="10" t="s">
        <v>8316</v>
      </c>
      <c r="R395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5"/>
        <v>7</v>
      </c>
      <c r="Q3959" s="10" t="s">
        <v>8316</v>
      </c>
      <c r="R3959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5"/>
        <v>40.06</v>
      </c>
      <c r="Q3960" s="10" t="s">
        <v>8316</v>
      </c>
      <c r="R3960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5"/>
        <v>24.33</v>
      </c>
      <c r="Q3961" s="10" t="s">
        <v>8316</v>
      </c>
      <c r="R3961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5"/>
        <v>11.25</v>
      </c>
      <c r="Q3962" s="10" t="s">
        <v>8316</v>
      </c>
      <c r="R3962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5"/>
        <v>10.5</v>
      </c>
      <c r="Q3963" s="10" t="s">
        <v>8316</v>
      </c>
      <c r="R3963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5"/>
        <v>15</v>
      </c>
      <c r="Q3964" s="10" t="s">
        <v>8316</v>
      </c>
      <c r="R3964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5"/>
        <v>0</v>
      </c>
      <c r="Q3965" s="10" t="s">
        <v>8316</v>
      </c>
      <c r="R3965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5"/>
        <v>42</v>
      </c>
      <c r="Q3966" s="10" t="s">
        <v>8316</v>
      </c>
      <c r="R3966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5"/>
        <v>71.25</v>
      </c>
      <c r="Q3967" s="10" t="s">
        <v>8316</v>
      </c>
      <c r="R3967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5"/>
        <v>22.5</v>
      </c>
      <c r="Q3968" s="10" t="s">
        <v>8316</v>
      </c>
      <c r="R396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5"/>
        <v>41</v>
      </c>
      <c r="Q3969" s="10" t="s">
        <v>8316</v>
      </c>
      <c r="R3969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5"/>
        <v>47.91</v>
      </c>
      <c r="Q3970" s="10" t="s">
        <v>8316</v>
      </c>
      <c r="R3970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8316</v>
      </c>
      <c r="R3971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8316</v>
      </c>
      <c r="R3972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8316</v>
      </c>
      <c r="R3973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8316</v>
      </c>
      <c r="R3974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8316</v>
      </c>
      <c r="R3975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8316</v>
      </c>
      <c r="R3976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8316</v>
      </c>
      <c r="R3977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8316</v>
      </c>
      <c r="R397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8316</v>
      </c>
      <c r="R3979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8316</v>
      </c>
      <c r="R3980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8316</v>
      </c>
      <c r="R3981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8316</v>
      </c>
      <c r="R3982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8316</v>
      </c>
      <c r="R3983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8316</v>
      </c>
      <c r="R3984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8316</v>
      </c>
      <c r="R3985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8316</v>
      </c>
      <c r="R3986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ref="O3987:O4050" si="252">ROUND(E3987/D3987*100,0)</f>
        <v>32</v>
      </c>
      <c r="P3987">
        <f t="shared" si="249"/>
        <v>33.74</v>
      </c>
      <c r="Q3987" s="10" t="s">
        <v>8316</v>
      </c>
      <c r="R3987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49"/>
        <v>37.54</v>
      </c>
      <c r="Q3988" s="10" t="s">
        <v>8316</v>
      </c>
      <c r="R398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49"/>
        <v>11.62</v>
      </c>
      <c r="Q3989" s="10" t="s">
        <v>8316</v>
      </c>
      <c r="R3989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49"/>
        <v>8</v>
      </c>
      <c r="Q3990" s="10" t="s">
        <v>8316</v>
      </c>
      <c r="R3990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49"/>
        <v>0</v>
      </c>
      <c r="Q3991" s="10" t="s">
        <v>8316</v>
      </c>
      <c r="R3991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49"/>
        <v>23</v>
      </c>
      <c r="Q3992" s="10" t="s">
        <v>8316</v>
      </c>
      <c r="R3992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49"/>
        <v>100</v>
      </c>
      <c r="Q3993" s="10" t="s">
        <v>8316</v>
      </c>
      <c r="R3993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49"/>
        <v>60.11</v>
      </c>
      <c r="Q3994" s="10" t="s">
        <v>8316</v>
      </c>
      <c r="R3994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49"/>
        <v>3</v>
      </c>
      <c r="Q3995" s="10" t="s">
        <v>8316</v>
      </c>
      <c r="R3995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49"/>
        <v>5</v>
      </c>
      <c r="Q3996" s="10" t="s">
        <v>8316</v>
      </c>
      <c r="R3996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49"/>
        <v>17.5</v>
      </c>
      <c r="Q3997" s="10" t="s">
        <v>8316</v>
      </c>
      <c r="R3997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49"/>
        <v>29.24</v>
      </c>
      <c r="Q3998" s="10" t="s">
        <v>8316</v>
      </c>
      <c r="R399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49"/>
        <v>0</v>
      </c>
      <c r="Q3999" s="10" t="s">
        <v>8316</v>
      </c>
      <c r="R3999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49"/>
        <v>59.58</v>
      </c>
      <c r="Q4000" s="10" t="s">
        <v>8316</v>
      </c>
      <c r="R4000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49"/>
        <v>82.57</v>
      </c>
      <c r="Q4001" s="10" t="s">
        <v>8316</v>
      </c>
      <c r="R4001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49"/>
        <v>10</v>
      </c>
      <c r="Q4002" s="10" t="s">
        <v>8316</v>
      </c>
      <c r="R4002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49"/>
        <v>32.36</v>
      </c>
      <c r="Q4003" s="10" t="s">
        <v>8316</v>
      </c>
      <c r="R4003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49"/>
        <v>5.75</v>
      </c>
      <c r="Q4004" s="10" t="s">
        <v>8316</v>
      </c>
      <c r="R4004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49"/>
        <v>100.5</v>
      </c>
      <c r="Q4005" s="10" t="s">
        <v>8316</v>
      </c>
      <c r="R4005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49"/>
        <v>1</v>
      </c>
      <c r="Q4006" s="10" t="s">
        <v>8316</v>
      </c>
      <c r="R4006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49"/>
        <v>20</v>
      </c>
      <c r="Q4007" s="10" t="s">
        <v>8316</v>
      </c>
      <c r="R4007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2</v>
      </c>
      <c r="Q4008" s="10" t="s">
        <v>8316</v>
      </c>
      <c r="R400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49"/>
        <v>5</v>
      </c>
      <c r="Q4009" s="10" t="s">
        <v>8316</v>
      </c>
      <c r="R4009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49"/>
        <v>15</v>
      </c>
      <c r="Q4010" s="10" t="s">
        <v>8316</v>
      </c>
      <c r="R4010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49"/>
        <v>25</v>
      </c>
      <c r="Q4011" s="10" t="s">
        <v>8316</v>
      </c>
      <c r="R4011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49"/>
        <v>45.84</v>
      </c>
      <c r="Q4012" s="10" t="s">
        <v>8316</v>
      </c>
      <c r="R4012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49"/>
        <v>4.75</v>
      </c>
      <c r="Q4013" s="10" t="s">
        <v>8316</v>
      </c>
      <c r="R4013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49"/>
        <v>0</v>
      </c>
      <c r="Q4014" s="10" t="s">
        <v>8316</v>
      </c>
      <c r="R4014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49"/>
        <v>13</v>
      </c>
      <c r="Q4015" s="10" t="s">
        <v>8316</v>
      </c>
      <c r="R4015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49"/>
        <v>0</v>
      </c>
      <c r="Q4016" s="10" t="s">
        <v>8316</v>
      </c>
      <c r="R4016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49"/>
        <v>1</v>
      </c>
      <c r="Q4017" s="10" t="s">
        <v>8316</v>
      </c>
      <c r="R4017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49"/>
        <v>10</v>
      </c>
      <c r="Q4018" s="10" t="s">
        <v>8316</v>
      </c>
      <c r="R401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49"/>
        <v>52.5</v>
      </c>
      <c r="Q4019" s="10" t="s">
        <v>8316</v>
      </c>
      <c r="R4019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49"/>
        <v>32.5</v>
      </c>
      <c r="Q4020" s="10" t="s">
        <v>8316</v>
      </c>
      <c r="R4020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49"/>
        <v>7.25</v>
      </c>
      <c r="Q4021" s="10" t="s">
        <v>8316</v>
      </c>
      <c r="R4021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49"/>
        <v>33.33</v>
      </c>
      <c r="Q4022" s="10" t="s">
        <v>8316</v>
      </c>
      <c r="R4022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49"/>
        <v>62.5</v>
      </c>
      <c r="Q4023" s="10" t="s">
        <v>8316</v>
      </c>
      <c r="R4023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49"/>
        <v>63.56</v>
      </c>
      <c r="Q4024" s="10" t="s">
        <v>8316</v>
      </c>
      <c r="R4024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49"/>
        <v>0</v>
      </c>
      <c r="Q4025" s="10" t="s">
        <v>8316</v>
      </c>
      <c r="R4025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49"/>
        <v>10</v>
      </c>
      <c r="Q4026" s="10" t="s">
        <v>8316</v>
      </c>
      <c r="R4026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49"/>
        <v>62.5</v>
      </c>
      <c r="Q4027" s="10" t="s">
        <v>8316</v>
      </c>
      <c r="R4027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49"/>
        <v>0</v>
      </c>
      <c r="Q4028" s="10" t="s">
        <v>8316</v>
      </c>
      <c r="R402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49"/>
        <v>30.71</v>
      </c>
      <c r="Q4029" s="10" t="s">
        <v>8316</v>
      </c>
      <c r="R4029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49"/>
        <v>51</v>
      </c>
      <c r="Q4030" s="10" t="s">
        <v>8316</v>
      </c>
      <c r="R4030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49"/>
        <v>0</v>
      </c>
      <c r="Q4031" s="10" t="s">
        <v>8316</v>
      </c>
      <c r="R4031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49"/>
        <v>66.67</v>
      </c>
      <c r="Q4032" s="10" t="s">
        <v>8316</v>
      </c>
      <c r="R4032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49"/>
        <v>0</v>
      </c>
      <c r="Q4033" s="10" t="s">
        <v>8316</v>
      </c>
      <c r="R4033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49"/>
        <v>59</v>
      </c>
      <c r="Q4034" s="10" t="s">
        <v>8316</v>
      </c>
      <c r="R4034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8316</v>
      </c>
      <c r="R4035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8316</v>
      </c>
      <c r="R4036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8316</v>
      </c>
      <c r="R4037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8316</v>
      </c>
      <c r="R403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8316</v>
      </c>
      <c r="R4039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8316</v>
      </c>
      <c r="R4040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8316</v>
      </c>
      <c r="R4041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8316</v>
      </c>
      <c r="R4042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8316</v>
      </c>
      <c r="R4043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8316</v>
      </c>
      <c r="R4044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8316</v>
      </c>
      <c r="R4045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8316</v>
      </c>
      <c r="R4046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8316</v>
      </c>
      <c r="R4047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8316</v>
      </c>
      <c r="R404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8316</v>
      </c>
      <c r="R4049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8316</v>
      </c>
      <c r="R4050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ref="O4051:O4115" si="256">ROUND(E4051/D4051*100,0)</f>
        <v>0</v>
      </c>
      <c r="P4051">
        <f t="shared" si="253"/>
        <v>16</v>
      </c>
      <c r="Q4051" s="10" t="s">
        <v>8316</v>
      </c>
      <c r="R4051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3"/>
        <v>1</v>
      </c>
      <c r="Q4052" s="10" t="s">
        <v>8316</v>
      </c>
      <c r="R4052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3"/>
        <v>0</v>
      </c>
      <c r="Q4053" s="10" t="s">
        <v>8316</v>
      </c>
      <c r="R4053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3"/>
        <v>86.62</v>
      </c>
      <c r="Q4054" s="10" t="s">
        <v>8316</v>
      </c>
      <c r="R4054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3"/>
        <v>55</v>
      </c>
      <c r="Q4055" s="10" t="s">
        <v>8316</v>
      </c>
      <c r="R4055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3"/>
        <v>0</v>
      </c>
      <c r="Q4056" s="10" t="s">
        <v>8316</v>
      </c>
      <c r="R4056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3"/>
        <v>41.95</v>
      </c>
      <c r="Q4057" s="10" t="s">
        <v>8316</v>
      </c>
      <c r="R4057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3"/>
        <v>88.33</v>
      </c>
      <c r="Q4058" s="10" t="s">
        <v>8316</v>
      </c>
      <c r="R405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3"/>
        <v>129.16999999999999</v>
      </c>
      <c r="Q4059" s="10" t="s">
        <v>8316</v>
      </c>
      <c r="R4059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3"/>
        <v>23.75</v>
      </c>
      <c r="Q4060" s="10" t="s">
        <v>8316</v>
      </c>
      <c r="R4060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3"/>
        <v>35.71</v>
      </c>
      <c r="Q4061" s="10" t="s">
        <v>8316</v>
      </c>
      <c r="R4061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3"/>
        <v>57</v>
      </c>
      <c r="Q4062" s="10" t="s">
        <v>8316</v>
      </c>
      <c r="R4062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3"/>
        <v>0</v>
      </c>
      <c r="Q4063" s="10" t="s">
        <v>8316</v>
      </c>
      <c r="R4063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3"/>
        <v>163.33000000000001</v>
      </c>
      <c r="Q4064" s="10" t="s">
        <v>8316</v>
      </c>
      <c r="R4064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3"/>
        <v>15</v>
      </c>
      <c r="Q4065" s="10" t="s">
        <v>8316</v>
      </c>
      <c r="R4065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3"/>
        <v>64.17</v>
      </c>
      <c r="Q4066" s="10" t="s">
        <v>8316</v>
      </c>
      <c r="R4066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3"/>
        <v>6.75</v>
      </c>
      <c r="Q4067" s="10" t="s">
        <v>8316</v>
      </c>
      <c r="R4067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3"/>
        <v>25</v>
      </c>
      <c r="Q4068" s="10" t="s">
        <v>8316</v>
      </c>
      <c r="R406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3"/>
        <v>179.12</v>
      </c>
      <c r="Q4069" s="10" t="s">
        <v>8316</v>
      </c>
      <c r="R4069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3"/>
        <v>34.950000000000003</v>
      </c>
      <c r="Q4070" s="10" t="s">
        <v>8316</v>
      </c>
      <c r="R4070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3"/>
        <v>33.08</v>
      </c>
      <c r="Q4071" s="10" t="s">
        <v>8316</v>
      </c>
      <c r="R4071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3"/>
        <v>27.5</v>
      </c>
      <c r="Q4072" s="10" t="s">
        <v>8316</v>
      </c>
      <c r="R4072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3"/>
        <v>0</v>
      </c>
      <c r="Q4073" s="10" t="s">
        <v>8316</v>
      </c>
      <c r="R4073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3"/>
        <v>2</v>
      </c>
      <c r="Q4074" s="10" t="s">
        <v>8316</v>
      </c>
      <c r="R4074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3"/>
        <v>18.5</v>
      </c>
      <c r="Q4075" s="10" t="s">
        <v>8316</v>
      </c>
      <c r="R4075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3"/>
        <v>35</v>
      </c>
      <c r="Q4076" s="10" t="s">
        <v>8316</v>
      </c>
      <c r="R4076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3"/>
        <v>44.31</v>
      </c>
      <c r="Q4077" s="10" t="s">
        <v>8316</v>
      </c>
      <c r="R4077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3"/>
        <v>0</v>
      </c>
      <c r="Q4078" s="10" t="s">
        <v>8316</v>
      </c>
      <c r="R407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3"/>
        <v>222.5</v>
      </c>
      <c r="Q4079" s="10" t="s">
        <v>8316</v>
      </c>
      <c r="R4079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3"/>
        <v>0</v>
      </c>
      <c r="Q4080" s="10" t="s">
        <v>8316</v>
      </c>
      <c r="R4080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3"/>
        <v>5</v>
      </c>
      <c r="Q4081" s="10" t="s">
        <v>8316</v>
      </c>
      <c r="R4081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3"/>
        <v>0</v>
      </c>
      <c r="Q4082" s="10" t="s">
        <v>8316</v>
      </c>
      <c r="R4082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3"/>
        <v>29.17</v>
      </c>
      <c r="Q4083" s="10" t="s">
        <v>8316</v>
      </c>
      <c r="R4083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3"/>
        <v>1.5</v>
      </c>
      <c r="Q4084" s="10" t="s">
        <v>8316</v>
      </c>
      <c r="R4084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3"/>
        <v>126.5</v>
      </c>
      <c r="Q4085" s="10" t="s">
        <v>8316</v>
      </c>
      <c r="R4085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3"/>
        <v>10</v>
      </c>
      <c r="Q4086" s="10" t="s">
        <v>8316</v>
      </c>
      <c r="R4086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3"/>
        <v>10</v>
      </c>
      <c r="Q4087" s="10" t="s">
        <v>8316</v>
      </c>
      <c r="R4087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3"/>
        <v>9.4</v>
      </c>
      <c r="Q4088" s="10" t="s">
        <v>8316</v>
      </c>
      <c r="R408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3"/>
        <v>0</v>
      </c>
      <c r="Q4089" s="10" t="s">
        <v>8316</v>
      </c>
      <c r="R4089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3"/>
        <v>72</v>
      </c>
      <c r="Q4090" s="10" t="s">
        <v>8316</v>
      </c>
      <c r="R4090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3"/>
        <v>30</v>
      </c>
      <c r="Q4091" s="10" t="s">
        <v>8316</v>
      </c>
      <c r="R4091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3"/>
        <v>10.67</v>
      </c>
      <c r="Q4092" s="10" t="s">
        <v>8316</v>
      </c>
      <c r="R4092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3"/>
        <v>25.5</v>
      </c>
      <c r="Q4093" s="10" t="s">
        <v>8316</v>
      </c>
      <c r="R4093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3"/>
        <v>20</v>
      </c>
      <c r="Q4094" s="10" t="s">
        <v>8316</v>
      </c>
      <c r="R4094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3"/>
        <v>15</v>
      </c>
      <c r="Q4095" s="10" t="s">
        <v>8316</v>
      </c>
      <c r="R4095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3"/>
        <v>91.25</v>
      </c>
      <c r="Q4096" s="10" t="s">
        <v>8316</v>
      </c>
      <c r="R4096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3"/>
        <v>800</v>
      </c>
      <c r="Q4097" s="10" t="s">
        <v>8316</v>
      </c>
      <c r="R4097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3"/>
        <v>80</v>
      </c>
      <c r="Q4098" s="10" t="s">
        <v>8316</v>
      </c>
      <c r="R409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6" si="257">IFERROR(ROUND(E4099/L4099,2),0)</f>
        <v>0</v>
      </c>
      <c r="Q4099" s="10" t="s">
        <v>8316</v>
      </c>
      <c r="R4099" t="s">
        <v>8317</v>
      </c>
      <c r="S4099" s="14">
        <f t="shared" ref="S4099:S4116" si="258">(((J4099/60)/60)/24)+DATE(1970,1,1)</f>
        <v>42344.824502314819</v>
      </c>
      <c r="T4099" s="14">
        <f t="shared" ref="T4099:T4116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8316</v>
      </c>
      <c r="R4100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8316</v>
      </c>
      <c r="R4101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8316</v>
      </c>
      <c r="R4102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8316</v>
      </c>
      <c r="R4103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8316</v>
      </c>
      <c r="R4104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8316</v>
      </c>
      <c r="R4105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8316</v>
      </c>
      <c r="R4106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8316</v>
      </c>
      <c r="R4107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8316</v>
      </c>
      <c r="R410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8316</v>
      </c>
      <c r="R4109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8316</v>
      </c>
      <c r="R4110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8316</v>
      </c>
      <c r="R4111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8316</v>
      </c>
      <c r="R4112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8316</v>
      </c>
      <c r="R4113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8316</v>
      </c>
      <c r="R4114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8316</v>
      </c>
      <c r="R4115" t="s">
        <v>8317</v>
      </c>
      <c r="S4115" s="14">
        <f t="shared" si="258"/>
        <v>42358.573182870372</v>
      </c>
      <c r="T4115" s="14">
        <f t="shared" si="259"/>
        <v>42377.273611111115</v>
      </c>
    </row>
    <row r="4116" spans="1:20" hidden="1" x14ac:dyDescent="0.25">
      <c r="P4116">
        <f t="shared" si="257"/>
        <v>0</v>
      </c>
      <c r="S4116" s="14">
        <f t="shared" si="258"/>
        <v>25569</v>
      </c>
      <c r="T4116" s="14">
        <f t="shared" si="259"/>
        <v>25569</v>
      </c>
    </row>
  </sheetData>
  <autoFilter ref="A1:T4116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Q4116">
    <sortCondition ref="A1:A4116"/>
  </sortState>
  <conditionalFormatting sqref="F1:F1048576">
    <cfRule type="cellIs" dxfId="1" priority="2" operator="equal">
      <formula>"live"</formula>
    </cfRule>
  </conditionalFormatting>
  <conditionalFormatting sqref="R1:T1 O1:O1048576 P1">
    <cfRule type="colorScale" priority="1">
      <colorScale>
        <cfvo type="min"/>
        <cfvo type="percentile" val="90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F747B-8C93-41B4-8D7D-17EBB2383847}">
  <dimension ref="A1:B6"/>
  <sheetViews>
    <sheetView workbookViewId="0">
      <selection activeCell="B2" sqref="B2:B6"/>
    </sheetView>
  </sheetViews>
  <sheetFormatPr defaultRowHeight="15" x14ac:dyDescent="0.25"/>
  <cols>
    <col min="1" max="1" width="37.42578125" customWidth="1"/>
  </cols>
  <sheetData>
    <row r="1" spans="1:2" x14ac:dyDescent="0.25">
      <c r="A1" s="2" t="s">
        <v>1</v>
      </c>
      <c r="B1" s="2" t="s">
        <v>4110</v>
      </c>
    </row>
    <row r="2" spans="1:2" x14ac:dyDescent="0.25">
      <c r="A2" t="s">
        <v>3473</v>
      </c>
      <c r="B2">
        <f>VLOOKUP(A2,'original data'!B:E,3,FALSE)</f>
        <v>2000</v>
      </c>
    </row>
    <row r="3" spans="1:2" x14ac:dyDescent="0.25">
      <c r="A3" t="s">
        <v>3616</v>
      </c>
      <c r="B3">
        <f>VLOOKUP(A3,'original data'!B:E,3,FALSE)</f>
        <v>2000</v>
      </c>
    </row>
    <row r="4" spans="1:2" x14ac:dyDescent="0.25">
      <c r="A4" t="s">
        <v>3178</v>
      </c>
      <c r="B4">
        <f>VLOOKUP(A4,'original data'!B:E,3,FALSE)</f>
        <v>1500</v>
      </c>
    </row>
    <row r="5" spans="1:2" x14ac:dyDescent="0.25">
      <c r="A5" t="s">
        <v>3329</v>
      </c>
      <c r="B5">
        <f>VLOOKUP(A5,'original data'!B:E,3,FALSE)</f>
        <v>1000</v>
      </c>
    </row>
    <row r="6" spans="1:2" x14ac:dyDescent="0.25">
      <c r="A6" t="s">
        <v>3221</v>
      </c>
      <c r="B6">
        <f>VLOOKUP(A6,'original data'!B:E,3,FALSE)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1CDD-7A2F-4E2C-904E-16348A4F6440}">
  <dimension ref="A1:O4108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2" sqref="F1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" customWidth="1"/>
  </cols>
  <sheetData>
    <row r="1" spans="1:15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</row>
    <row r="2" spans="1:15" ht="45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</row>
    <row r="3" spans="1:15" ht="45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</row>
    <row r="4" spans="1:15" ht="45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</row>
    <row r="5" spans="1:15" ht="60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</row>
    <row r="6" spans="1:15" ht="60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</row>
    <row r="7" spans="1:15" ht="60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</row>
    <row r="8" spans="1:15" ht="60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</row>
    <row r="9" spans="1:15" ht="45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</row>
    <row r="10" spans="1:15" ht="45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</row>
    <row r="11" spans="1:15" ht="30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</row>
    <row r="12" spans="1:15" ht="60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</row>
    <row r="13" spans="1:15" ht="45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</row>
    <row r="14" spans="1:15" ht="60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</row>
    <row r="15" spans="1:15" ht="60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</row>
    <row r="16" spans="1:15" ht="60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</row>
    <row r="17" spans="1:15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</row>
    <row r="18" spans="1:15" ht="60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</row>
    <row r="19" spans="1:15" ht="45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</row>
    <row r="20" spans="1:15" ht="45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</row>
    <row r="21" spans="1:15" ht="60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</row>
    <row r="22" spans="1:15" ht="30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</row>
    <row r="23" spans="1:15" ht="60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</row>
    <row r="24" spans="1:15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</row>
    <row r="25" spans="1:15" ht="60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</row>
    <row r="26" spans="1:15" ht="60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</row>
    <row r="27" spans="1:15" ht="60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</row>
    <row r="28" spans="1:15" ht="45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</row>
    <row r="29" spans="1:15" ht="30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</row>
    <row r="30" spans="1:15" ht="45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</row>
    <row r="31" spans="1:15" ht="60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</row>
    <row r="32" spans="1:15" ht="60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</row>
    <row r="33" spans="1:15" ht="60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</row>
    <row r="34" spans="1:15" ht="45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</row>
    <row r="35" spans="1:15" ht="60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</row>
    <row r="36" spans="1:15" ht="60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</row>
    <row r="37" spans="1:15" ht="60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</row>
    <row r="38" spans="1:15" ht="45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</row>
    <row r="39" spans="1:15" ht="45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</row>
    <row r="40" spans="1:15" ht="30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</row>
    <row r="41" spans="1:15" ht="60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</row>
    <row r="42" spans="1:15" ht="60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</row>
    <row r="43" spans="1:15" ht="45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</row>
    <row r="44" spans="1:15" ht="60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</row>
    <row r="45" spans="1:15" ht="30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</row>
    <row r="46" spans="1:15" ht="45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</row>
    <row r="47" spans="1:15" ht="60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</row>
    <row r="48" spans="1:15" ht="60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</row>
    <row r="49" spans="1:15" ht="60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</row>
    <row r="50" spans="1:15" ht="45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</row>
    <row r="51" spans="1:15" ht="30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</row>
    <row r="52" spans="1:15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</row>
    <row r="53" spans="1:15" ht="30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</row>
    <row r="54" spans="1:15" ht="45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</row>
    <row r="55" spans="1:15" ht="60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</row>
    <row r="56" spans="1:15" ht="45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</row>
    <row r="57" spans="1:15" ht="45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</row>
    <row r="58" spans="1:15" ht="30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</row>
    <row r="59" spans="1:15" ht="60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</row>
    <row r="60" spans="1:15" ht="45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</row>
    <row r="61" spans="1:15" ht="60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</row>
    <row r="62" spans="1:15" ht="60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</row>
    <row r="63" spans="1:15" ht="60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</row>
    <row r="64" spans="1:15" ht="60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</row>
    <row r="65" spans="1:15" ht="60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t="s">
        <v>8307</v>
      </c>
    </row>
    <row r="66" spans="1:15" ht="60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0"/>
        <v>0</v>
      </c>
    </row>
    <row r="67" spans="1:15" ht="45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1">ROUND(E67/D67*100,0)</f>
        <v>0</v>
      </c>
    </row>
    <row r="68" spans="1:15" ht="60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1"/>
        <v>23</v>
      </c>
    </row>
    <row r="69" spans="1:15" ht="45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1"/>
        <v>0</v>
      </c>
    </row>
    <row r="70" spans="1:15" ht="60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1"/>
        <v>32</v>
      </c>
    </row>
    <row r="71" spans="1:15" ht="45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1"/>
        <v>1</v>
      </c>
    </row>
    <row r="72" spans="1:15" ht="60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1"/>
        <v>0</v>
      </c>
    </row>
    <row r="73" spans="1:15" ht="60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1"/>
        <v>126</v>
      </c>
    </row>
    <row r="74" spans="1:15" ht="45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1"/>
        <v>0</v>
      </c>
    </row>
    <row r="75" spans="1:15" ht="60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1"/>
        <v>0</v>
      </c>
    </row>
    <row r="76" spans="1:15" ht="60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1"/>
        <v>0</v>
      </c>
    </row>
    <row r="77" spans="1:15" ht="60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1"/>
        <v>5</v>
      </c>
    </row>
    <row r="78" spans="1:15" ht="30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1"/>
        <v>2</v>
      </c>
    </row>
    <row r="79" spans="1:15" ht="45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1"/>
        <v>0</v>
      </c>
    </row>
    <row r="80" spans="1:15" ht="60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1"/>
        <v>0</v>
      </c>
    </row>
    <row r="81" spans="1:15" ht="45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1"/>
        <v>0</v>
      </c>
    </row>
    <row r="82" spans="1:15" ht="60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1"/>
        <v>0</v>
      </c>
    </row>
    <row r="83" spans="1:15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1"/>
        <v>0</v>
      </c>
    </row>
    <row r="84" spans="1:15" ht="60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1"/>
        <v>0</v>
      </c>
    </row>
    <row r="85" spans="1:15" ht="60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1"/>
        <v>0</v>
      </c>
    </row>
    <row r="86" spans="1:15" ht="60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1"/>
        <v>22</v>
      </c>
    </row>
    <row r="87" spans="1:15" ht="60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1"/>
        <v>58</v>
      </c>
    </row>
    <row r="88" spans="1:15" ht="60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1"/>
        <v>2</v>
      </c>
    </row>
    <row r="89" spans="1:15" ht="45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1"/>
        <v>75</v>
      </c>
    </row>
    <row r="90" spans="1:15" ht="60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1"/>
        <v>6</v>
      </c>
    </row>
    <row r="91" spans="1:15" ht="60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1"/>
        <v>0</v>
      </c>
    </row>
    <row r="92" spans="1:15" ht="60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1"/>
        <v>0</v>
      </c>
    </row>
    <row r="93" spans="1:15" ht="45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1"/>
        <v>115</v>
      </c>
    </row>
    <row r="94" spans="1:15" ht="45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1"/>
        <v>0</v>
      </c>
    </row>
    <row r="95" spans="1:15" ht="60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1"/>
        <v>20</v>
      </c>
    </row>
    <row r="96" spans="1:15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1"/>
        <v>0</v>
      </c>
    </row>
    <row r="97" spans="1:15" ht="60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1"/>
        <v>257</v>
      </c>
    </row>
    <row r="98" spans="1:15" ht="60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1"/>
        <v>1</v>
      </c>
    </row>
    <row r="99" spans="1:15" ht="60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1"/>
        <v>1</v>
      </c>
    </row>
    <row r="100" spans="1:15" ht="45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1"/>
        <v>0</v>
      </c>
    </row>
    <row r="101" spans="1:15" ht="60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1"/>
        <v>0</v>
      </c>
    </row>
    <row r="102" spans="1:15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1"/>
        <v>0</v>
      </c>
    </row>
    <row r="103" spans="1:15" ht="30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1"/>
        <v>543</v>
      </c>
    </row>
    <row r="104" spans="1:15" ht="30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1"/>
        <v>0</v>
      </c>
    </row>
    <row r="105" spans="1:15" ht="60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1"/>
        <v>0</v>
      </c>
    </row>
    <row r="106" spans="1:15" ht="60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1"/>
        <v>0</v>
      </c>
    </row>
    <row r="107" spans="1:15" ht="45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1"/>
        <v>56</v>
      </c>
    </row>
    <row r="108" spans="1:15" ht="60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1"/>
        <v>0</v>
      </c>
    </row>
    <row r="109" spans="1:15" ht="60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1"/>
        <v>495</v>
      </c>
    </row>
    <row r="110" spans="1:15" ht="60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1"/>
        <v>3</v>
      </c>
    </row>
    <row r="111" spans="1:15" ht="60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1"/>
        <v>0</v>
      </c>
    </row>
    <row r="112" spans="1:15" ht="45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1"/>
        <v>113</v>
      </c>
    </row>
    <row r="113" spans="1:15" ht="60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1"/>
        <v>114</v>
      </c>
    </row>
    <row r="114" spans="1:15" ht="60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1"/>
        <v>1</v>
      </c>
    </row>
    <row r="115" spans="1:15" ht="60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1"/>
        <v>1</v>
      </c>
    </row>
    <row r="116" spans="1:15" ht="60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1"/>
        <v>0</v>
      </c>
    </row>
    <row r="117" spans="1:15" ht="60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1"/>
        <v>2</v>
      </c>
    </row>
    <row r="118" spans="1:15" ht="45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1"/>
        <v>8</v>
      </c>
    </row>
    <row r="119" spans="1:15" ht="45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1"/>
        <v>3</v>
      </c>
    </row>
    <row r="120" spans="1:15" ht="60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1"/>
        <v>1</v>
      </c>
    </row>
    <row r="121" spans="1:15" ht="45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1"/>
        <v>0</v>
      </c>
    </row>
    <row r="122" spans="1:15" ht="30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1"/>
        <v>11</v>
      </c>
    </row>
    <row r="123" spans="1:15" ht="60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1"/>
        <v>102</v>
      </c>
    </row>
    <row r="124" spans="1:15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1"/>
        <v>0</v>
      </c>
    </row>
    <row r="125" spans="1:15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1"/>
        <v>0</v>
      </c>
    </row>
    <row r="126" spans="1:15" ht="45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1"/>
        <v>0</v>
      </c>
    </row>
    <row r="127" spans="1:15" ht="45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1"/>
        <v>0</v>
      </c>
    </row>
    <row r="128" spans="1:15" ht="45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1"/>
        <v>1</v>
      </c>
    </row>
    <row r="129" spans="1:15" ht="60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1"/>
        <v>0</v>
      </c>
    </row>
    <row r="130" spans="1:15" ht="45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1"/>
        <v>11</v>
      </c>
    </row>
    <row r="131" spans="1:15" ht="45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2">ROUND(E131/D131*100,0)</f>
        <v>23</v>
      </c>
    </row>
    <row r="132" spans="1:15" ht="60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2"/>
        <v>82</v>
      </c>
    </row>
    <row r="133" spans="1:15" ht="60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2"/>
        <v>0</v>
      </c>
    </row>
    <row r="134" spans="1:15" ht="30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2"/>
        <v>109</v>
      </c>
    </row>
    <row r="135" spans="1:15" ht="30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2"/>
        <v>0</v>
      </c>
    </row>
    <row r="136" spans="1:15" ht="60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2"/>
        <v>0</v>
      </c>
    </row>
    <row r="137" spans="1:15" ht="75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2"/>
        <v>0</v>
      </c>
    </row>
    <row r="138" spans="1:15" ht="45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2"/>
        <v>136</v>
      </c>
    </row>
    <row r="139" spans="1:15" ht="60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2"/>
        <v>317</v>
      </c>
    </row>
    <row r="140" spans="1:15" ht="30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2"/>
        <v>0</v>
      </c>
    </row>
    <row r="141" spans="1:15" ht="60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2"/>
        <v>68</v>
      </c>
    </row>
    <row r="142" spans="1:15" ht="60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2"/>
        <v>0</v>
      </c>
    </row>
    <row r="143" spans="1:15" ht="60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2"/>
        <v>1</v>
      </c>
    </row>
    <row r="144" spans="1:15" ht="60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2"/>
        <v>0</v>
      </c>
    </row>
    <row r="145" spans="1:15" ht="45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2"/>
        <v>147</v>
      </c>
    </row>
    <row r="146" spans="1:15" ht="60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2"/>
        <v>0</v>
      </c>
    </row>
    <row r="147" spans="1:15" ht="45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2"/>
        <v>0</v>
      </c>
    </row>
    <row r="148" spans="1:15" ht="60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2"/>
        <v>0</v>
      </c>
    </row>
    <row r="149" spans="1:15" ht="60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2"/>
        <v>1</v>
      </c>
    </row>
    <row r="150" spans="1:15" ht="60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2"/>
        <v>65</v>
      </c>
    </row>
    <row r="151" spans="1:15" ht="60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2"/>
        <v>0</v>
      </c>
    </row>
    <row r="152" spans="1:15" ht="45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2"/>
        <v>0</v>
      </c>
    </row>
    <row r="153" spans="1:15" ht="60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2"/>
        <v>0</v>
      </c>
    </row>
    <row r="154" spans="1:15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2"/>
        <v>0</v>
      </c>
    </row>
    <row r="155" spans="1:15" ht="60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2"/>
        <v>4</v>
      </c>
    </row>
    <row r="156" spans="1:15" ht="60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2"/>
        <v>30</v>
      </c>
    </row>
    <row r="157" spans="1:15" ht="30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2"/>
        <v>2</v>
      </c>
    </row>
    <row r="158" spans="1:15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2"/>
        <v>12</v>
      </c>
    </row>
    <row r="159" spans="1:15" ht="60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2"/>
        <v>147</v>
      </c>
    </row>
    <row r="160" spans="1:15" ht="60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2"/>
        <v>113</v>
      </c>
    </row>
    <row r="161" spans="1:15" ht="60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2"/>
        <v>0</v>
      </c>
    </row>
    <row r="162" spans="1:15" ht="45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2"/>
        <v>0</v>
      </c>
    </row>
    <row r="163" spans="1:15" ht="60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2"/>
        <v>0</v>
      </c>
    </row>
    <row r="164" spans="1:15" ht="45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2"/>
        <v>0</v>
      </c>
    </row>
    <row r="165" spans="1:15" ht="60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2"/>
        <v>0</v>
      </c>
    </row>
    <row r="166" spans="1:15" ht="60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2"/>
        <v>0</v>
      </c>
    </row>
    <row r="167" spans="1:15" ht="60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2"/>
        <v>0</v>
      </c>
    </row>
    <row r="168" spans="1:15" ht="60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2"/>
        <v>1</v>
      </c>
    </row>
    <row r="169" spans="1:15" ht="60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2"/>
        <v>4</v>
      </c>
    </row>
    <row r="170" spans="1:15" ht="45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2"/>
        <v>35</v>
      </c>
    </row>
    <row r="171" spans="1:15" ht="60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2"/>
        <v>15</v>
      </c>
    </row>
    <row r="172" spans="1:15" ht="30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2"/>
        <v>1</v>
      </c>
    </row>
    <row r="173" spans="1:15" ht="60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2"/>
        <v>0</v>
      </c>
    </row>
    <row r="174" spans="1:15" ht="60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2"/>
        <v>34</v>
      </c>
    </row>
    <row r="175" spans="1:15" ht="30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2"/>
        <v>0</v>
      </c>
    </row>
    <row r="176" spans="1:15" ht="60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2"/>
        <v>0</v>
      </c>
    </row>
    <row r="177" spans="1:15" ht="45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2"/>
        <v>2</v>
      </c>
    </row>
    <row r="178" spans="1:15" ht="60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2"/>
        <v>0</v>
      </c>
    </row>
    <row r="179" spans="1:15" ht="60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2"/>
        <v>3</v>
      </c>
    </row>
    <row r="180" spans="1:15" ht="45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2"/>
        <v>0</v>
      </c>
    </row>
    <row r="181" spans="1:15" ht="45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2"/>
        <v>3</v>
      </c>
    </row>
    <row r="182" spans="1:15" ht="45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2"/>
        <v>9</v>
      </c>
    </row>
    <row r="183" spans="1:15" ht="45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2"/>
        <v>0</v>
      </c>
    </row>
    <row r="184" spans="1:15" ht="45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2"/>
        <v>0</v>
      </c>
    </row>
    <row r="185" spans="1:15" ht="30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2"/>
        <v>40</v>
      </c>
    </row>
    <row r="186" spans="1:15" ht="60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2"/>
        <v>1</v>
      </c>
    </row>
    <row r="187" spans="1:15" ht="60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2"/>
        <v>1</v>
      </c>
    </row>
    <row r="188" spans="1:15" ht="60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2"/>
        <v>85</v>
      </c>
    </row>
    <row r="189" spans="1:15" ht="60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2"/>
        <v>0</v>
      </c>
    </row>
    <row r="190" spans="1:15" ht="45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2"/>
        <v>0</v>
      </c>
    </row>
    <row r="191" spans="1:15" ht="45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2"/>
        <v>348</v>
      </c>
    </row>
    <row r="192" spans="1:15" ht="30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2"/>
        <v>800</v>
      </c>
    </row>
    <row r="193" spans="1:15" ht="60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2"/>
        <v>207</v>
      </c>
    </row>
    <row r="194" spans="1:15" ht="60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2"/>
        <v>125</v>
      </c>
    </row>
    <row r="195" spans="1:15" ht="60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3">ROUND(E195/D195*100,0)</f>
        <v>161</v>
      </c>
    </row>
    <row r="196" spans="1:15" ht="45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3"/>
        <v>120</v>
      </c>
    </row>
    <row r="197" spans="1:15" ht="60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3"/>
        <v>115</v>
      </c>
    </row>
    <row r="198" spans="1:15" ht="60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3"/>
        <v>153</v>
      </c>
    </row>
    <row r="199" spans="1:15" ht="60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3"/>
        <v>2</v>
      </c>
    </row>
    <row r="200" spans="1:15" ht="60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3"/>
        <v>0</v>
      </c>
    </row>
    <row r="201" spans="1:15" ht="30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3"/>
        <v>0</v>
      </c>
    </row>
    <row r="202" spans="1:15" ht="45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3"/>
        <v>0</v>
      </c>
    </row>
    <row r="203" spans="1:15" ht="60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3"/>
        <v>0</v>
      </c>
    </row>
    <row r="204" spans="1:15" ht="60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3"/>
        <v>0</v>
      </c>
    </row>
    <row r="205" spans="1:15" ht="45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3"/>
        <v>0</v>
      </c>
    </row>
    <row r="206" spans="1:15" ht="60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3"/>
        <v>107</v>
      </c>
    </row>
    <row r="207" spans="1:15" ht="45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3"/>
        <v>2</v>
      </c>
    </row>
    <row r="208" spans="1:15" ht="60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3"/>
        <v>1</v>
      </c>
    </row>
    <row r="209" spans="1:15" ht="60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3"/>
        <v>0</v>
      </c>
    </row>
    <row r="210" spans="1:15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3"/>
        <v>106</v>
      </c>
    </row>
    <row r="211" spans="1:15" ht="45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3"/>
        <v>0</v>
      </c>
    </row>
    <row r="212" spans="1:15" ht="75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3"/>
        <v>113</v>
      </c>
    </row>
    <row r="213" spans="1:15" ht="45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3"/>
        <v>1</v>
      </c>
    </row>
    <row r="214" spans="1:15" ht="45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3"/>
        <v>0</v>
      </c>
    </row>
    <row r="215" spans="1:15" ht="60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3"/>
        <v>0</v>
      </c>
    </row>
    <row r="216" spans="1:15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3"/>
        <v>100</v>
      </c>
    </row>
    <row r="217" spans="1:15" ht="60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3"/>
        <v>0</v>
      </c>
    </row>
    <row r="218" spans="1:15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3"/>
        <v>101</v>
      </c>
    </row>
    <row r="219" spans="1:15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3"/>
        <v>0</v>
      </c>
    </row>
    <row r="220" spans="1:15" ht="60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3"/>
        <v>3</v>
      </c>
    </row>
    <row r="221" spans="1:15" ht="60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3"/>
        <v>103</v>
      </c>
    </row>
    <row r="222" spans="1:15" ht="45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3"/>
        <v>0</v>
      </c>
    </row>
    <row r="223" spans="1:15" ht="45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3"/>
        <v>25</v>
      </c>
    </row>
    <row r="224" spans="1:15" ht="45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3"/>
        <v>0</v>
      </c>
    </row>
    <row r="225" spans="1:15" ht="45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3"/>
        <v>42</v>
      </c>
    </row>
    <row r="226" spans="1:15" ht="60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3"/>
        <v>1</v>
      </c>
    </row>
    <row r="227" spans="1:15" ht="60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3"/>
        <v>0</v>
      </c>
    </row>
    <row r="228" spans="1:15" ht="60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3"/>
        <v>0</v>
      </c>
    </row>
    <row r="229" spans="1:15" ht="60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3"/>
        <v>29</v>
      </c>
    </row>
    <row r="230" spans="1:15" ht="60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3"/>
        <v>9</v>
      </c>
    </row>
    <row r="231" spans="1:15" ht="60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3"/>
        <v>0</v>
      </c>
    </row>
    <row r="232" spans="1:15" ht="30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3"/>
        <v>0</v>
      </c>
    </row>
    <row r="233" spans="1:15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3"/>
        <v>1</v>
      </c>
    </row>
    <row r="234" spans="1:15" ht="45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3"/>
        <v>260</v>
      </c>
    </row>
    <row r="235" spans="1:15" ht="60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3"/>
        <v>0</v>
      </c>
    </row>
    <row r="236" spans="1:15" ht="60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3"/>
        <v>0</v>
      </c>
    </row>
    <row r="237" spans="1:15" ht="45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3"/>
        <v>36</v>
      </c>
    </row>
    <row r="238" spans="1:15" ht="45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3"/>
        <v>2</v>
      </c>
    </row>
    <row r="239" spans="1:15" ht="60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3"/>
        <v>101</v>
      </c>
    </row>
    <row r="240" spans="1:15" ht="30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3"/>
        <v>0</v>
      </c>
    </row>
    <row r="241" spans="1:15" ht="60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3"/>
        <v>0</v>
      </c>
    </row>
    <row r="242" spans="1:15" ht="45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3"/>
        <v>39</v>
      </c>
    </row>
    <row r="243" spans="1:15" ht="60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3"/>
        <v>148</v>
      </c>
    </row>
    <row r="244" spans="1:15" ht="60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3"/>
        <v>0</v>
      </c>
    </row>
    <row r="245" spans="1:15" ht="45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3"/>
        <v>10</v>
      </c>
    </row>
    <row r="246" spans="1:15" ht="60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3"/>
        <v>10</v>
      </c>
    </row>
    <row r="247" spans="1:15" ht="60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3"/>
        <v>0</v>
      </c>
    </row>
    <row r="248" spans="1:15" ht="45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3"/>
        <v>0</v>
      </c>
    </row>
    <row r="249" spans="1:15" ht="60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3"/>
        <v>0</v>
      </c>
    </row>
    <row r="250" spans="1:15" ht="45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3"/>
        <v>0</v>
      </c>
    </row>
    <row r="251" spans="1:15" ht="60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3"/>
        <v>201</v>
      </c>
    </row>
    <row r="252" spans="1:15" ht="60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3"/>
        <v>211</v>
      </c>
    </row>
    <row r="253" spans="1:15" ht="45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3"/>
        <v>0</v>
      </c>
    </row>
    <row r="254" spans="1:15" ht="45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3"/>
        <v>0</v>
      </c>
    </row>
    <row r="255" spans="1:15" ht="45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3"/>
        <v>0</v>
      </c>
    </row>
    <row r="256" spans="1:15" ht="60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3"/>
        <v>11</v>
      </c>
    </row>
    <row r="257" spans="1:15" ht="45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3"/>
        <v>0</v>
      </c>
    </row>
    <row r="258" spans="1:15" ht="60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3"/>
        <v>387</v>
      </c>
    </row>
    <row r="259" spans="1:15" ht="60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4">ROUND(E259/D259*100,0)</f>
        <v>132</v>
      </c>
    </row>
    <row r="260" spans="1:15" ht="60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4"/>
        <v>156</v>
      </c>
    </row>
    <row r="261" spans="1:15" ht="60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4"/>
        <v>102</v>
      </c>
    </row>
    <row r="262" spans="1:15" ht="45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4"/>
        <v>104</v>
      </c>
    </row>
    <row r="263" spans="1:15" ht="60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4"/>
        <v>5</v>
      </c>
    </row>
    <row r="264" spans="1:15" ht="60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4"/>
        <v>0</v>
      </c>
    </row>
    <row r="265" spans="1:15" ht="60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4"/>
        <v>0</v>
      </c>
    </row>
    <row r="266" spans="1:15" ht="60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4"/>
        <v>141</v>
      </c>
    </row>
    <row r="267" spans="1:15" ht="60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4"/>
        <v>26</v>
      </c>
    </row>
    <row r="268" spans="1:15" ht="60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4"/>
        <v>0</v>
      </c>
    </row>
    <row r="269" spans="1:15" ht="45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4"/>
        <v>63</v>
      </c>
    </row>
    <row r="270" spans="1:15" ht="60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4"/>
        <v>0</v>
      </c>
    </row>
    <row r="271" spans="1:15" ht="45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4"/>
        <v>0</v>
      </c>
    </row>
    <row r="272" spans="1:15" ht="60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4"/>
        <v>2</v>
      </c>
    </row>
    <row r="273" spans="1:15" ht="30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4"/>
        <v>28</v>
      </c>
    </row>
    <row r="274" spans="1:15" ht="30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4"/>
        <v>11</v>
      </c>
    </row>
    <row r="275" spans="1:15" ht="60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4"/>
        <v>0</v>
      </c>
    </row>
    <row r="276" spans="1:15" ht="60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4"/>
        <v>4</v>
      </c>
    </row>
    <row r="277" spans="1:15" ht="75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4"/>
        <v>1</v>
      </c>
    </row>
    <row r="278" spans="1:15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4"/>
        <v>0</v>
      </c>
    </row>
    <row r="279" spans="1:15" ht="45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4"/>
        <v>0</v>
      </c>
    </row>
    <row r="280" spans="1:15" ht="45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4"/>
        <v>0</v>
      </c>
    </row>
    <row r="281" spans="1:15" ht="60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4"/>
        <v>111</v>
      </c>
    </row>
    <row r="282" spans="1:15" ht="60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4"/>
        <v>0</v>
      </c>
    </row>
    <row r="283" spans="1:15" ht="45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4"/>
        <v>0</v>
      </c>
    </row>
    <row r="284" spans="1:15" ht="45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4"/>
        <v>25</v>
      </c>
    </row>
    <row r="285" spans="1:15" ht="45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4"/>
        <v>110</v>
      </c>
    </row>
    <row r="286" spans="1:15" ht="60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4"/>
        <v>118</v>
      </c>
    </row>
    <row r="287" spans="1:15" ht="60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4"/>
        <v>0</v>
      </c>
    </row>
    <row r="288" spans="1:15" ht="60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4"/>
        <v>1</v>
      </c>
    </row>
    <row r="289" spans="1:15" ht="60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4"/>
        <v>1</v>
      </c>
    </row>
    <row r="290" spans="1:15" ht="60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4"/>
        <v>182</v>
      </c>
    </row>
    <row r="291" spans="1:15" ht="60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4"/>
        <v>79</v>
      </c>
    </row>
    <row r="292" spans="1:15" ht="45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4"/>
        <v>0</v>
      </c>
    </row>
    <row r="293" spans="1:15" ht="45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4"/>
        <v>5</v>
      </c>
    </row>
    <row r="294" spans="1:15" ht="60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4"/>
        <v>110</v>
      </c>
    </row>
    <row r="295" spans="1:15" ht="60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4"/>
        <v>0</v>
      </c>
    </row>
    <row r="296" spans="1:15" ht="60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4"/>
        <v>101</v>
      </c>
    </row>
    <row r="297" spans="1:15" ht="60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4"/>
        <v>102</v>
      </c>
    </row>
    <row r="298" spans="1:15" ht="60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4"/>
        <v>1</v>
      </c>
    </row>
    <row r="299" spans="1:15" ht="60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4"/>
        <v>144</v>
      </c>
    </row>
    <row r="300" spans="1:15" ht="30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4"/>
        <v>0</v>
      </c>
    </row>
    <row r="301" spans="1:15" ht="45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4"/>
        <v>0</v>
      </c>
    </row>
    <row r="302" spans="1:15" ht="45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4"/>
        <v>0</v>
      </c>
    </row>
    <row r="303" spans="1:15" ht="45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4"/>
        <v>0</v>
      </c>
    </row>
    <row r="304" spans="1:15" ht="60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4"/>
        <v>0</v>
      </c>
    </row>
    <row r="305" spans="1:15" ht="60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4"/>
        <v>0</v>
      </c>
    </row>
    <row r="306" spans="1:15" ht="60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4"/>
        <v>21</v>
      </c>
    </row>
    <row r="307" spans="1:15" ht="60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4"/>
        <v>1</v>
      </c>
    </row>
    <row r="308" spans="1:15" ht="45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4"/>
        <v>59</v>
      </c>
    </row>
    <row r="309" spans="1:15" ht="60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4"/>
        <v>5</v>
      </c>
    </row>
    <row r="310" spans="1:15" ht="60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4"/>
        <v>0</v>
      </c>
    </row>
    <row r="311" spans="1:15" ht="45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4"/>
        <v>2</v>
      </c>
    </row>
    <row r="312" spans="1:15" ht="45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4"/>
        <v>5</v>
      </c>
    </row>
    <row r="313" spans="1:15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4"/>
        <v>2</v>
      </c>
    </row>
    <row r="314" spans="1:15" ht="60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4"/>
        <v>294</v>
      </c>
    </row>
    <row r="315" spans="1:15" ht="45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4"/>
        <v>1</v>
      </c>
    </row>
    <row r="316" spans="1:15" ht="45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4"/>
        <v>0</v>
      </c>
    </row>
    <row r="317" spans="1:15" ht="45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4"/>
        <v>1</v>
      </c>
    </row>
    <row r="318" spans="1:15" ht="45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4"/>
        <v>0</v>
      </c>
    </row>
    <row r="319" spans="1:15" ht="60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4"/>
        <v>1</v>
      </c>
    </row>
    <row r="320" spans="1:15" ht="60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4"/>
        <v>6</v>
      </c>
    </row>
    <row r="321" spans="1:15" ht="30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4"/>
        <v>154</v>
      </c>
    </row>
    <row r="322" spans="1:15" ht="60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si="4"/>
        <v>0</v>
      </c>
    </row>
    <row r="323" spans="1:15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ref="O323:O386" si="5">ROUND(E323/D323*100,0)</f>
        <v>0</v>
      </c>
    </row>
    <row r="324" spans="1:15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5"/>
        <v>0</v>
      </c>
    </row>
    <row r="325" spans="1:15" ht="60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5"/>
        <v>109</v>
      </c>
    </row>
    <row r="326" spans="1:15" ht="60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5"/>
        <v>15</v>
      </c>
    </row>
    <row r="327" spans="1:15" ht="45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5"/>
        <v>3</v>
      </c>
    </row>
    <row r="328" spans="1:15" ht="45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5"/>
        <v>46</v>
      </c>
    </row>
    <row r="329" spans="1:15" ht="60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5"/>
        <v>0</v>
      </c>
    </row>
    <row r="330" spans="1:15" ht="60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5"/>
        <v>0</v>
      </c>
    </row>
    <row r="331" spans="1:15" ht="30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5"/>
        <v>100</v>
      </c>
    </row>
    <row r="332" spans="1:15" ht="45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5"/>
        <v>2</v>
      </c>
    </row>
    <row r="333" spans="1:15" ht="60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5"/>
        <v>12</v>
      </c>
    </row>
    <row r="334" spans="1:15" ht="45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5"/>
        <v>1</v>
      </c>
    </row>
    <row r="335" spans="1:15" ht="45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5"/>
        <v>382</v>
      </c>
    </row>
    <row r="336" spans="1:15" ht="60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5"/>
        <v>12</v>
      </c>
    </row>
    <row r="337" spans="1:15" ht="60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5"/>
        <v>6</v>
      </c>
    </row>
    <row r="338" spans="1:15" ht="45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5"/>
        <v>0</v>
      </c>
    </row>
    <row r="339" spans="1:15" ht="45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5"/>
        <v>166</v>
      </c>
    </row>
    <row r="340" spans="1:15" ht="45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5"/>
        <v>12</v>
      </c>
    </row>
    <row r="341" spans="1:15" ht="60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5"/>
        <v>0</v>
      </c>
    </row>
    <row r="342" spans="1:15" ht="45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5"/>
        <v>1</v>
      </c>
    </row>
    <row r="343" spans="1:15" ht="60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5"/>
        <v>0</v>
      </c>
    </row>
    <row r="344" spans="1:15" ht="45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5"/>
        <v>0</v>
      </c>
    </row>
    <row r="345" spans="1:15" ht="60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5"/>
        <v>0</v>
      </c>
    </row>
    <row r="346" spans="1:15" ht="45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5"/>
        <v>0</v>
      </c>
    </row>
    <row r="347" spans="1:15" ht="60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5"/>
        <v>56</v>
      </c>
    </row>
    <row r="348" spans="1:15" ht="45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5"/>
        <v>18</v>
      </c>
    </row>
    <row r="349" spans="1:15" ht="45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5"/>
        <v>1</v>
      </c>
    </row>
    <row r="350" spans="1:15" ht="30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5"/>
        <v>0</v>
      </c>
    </row>
    <row r="351" spans="1:15" ht="60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5"/>
        <v>103</v>
      </c>
    </row>
    <row r="352" spans="1:15" ht="60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5"/>
        <v>133</v>
      </c>
    </row>
    <row r="353" spans="1:15" ht="45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5"/>
        <v>104</v>
      </c>
    </row>
    <row r="354" spans="1:15" ht="45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5"/>
        <v>103</v>
      </c>
    </row>
    <row r="355" spans="1:15" ht="45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5"/>
        <v>110</v>
      </c>
    </row>
    <row r="356" spans="1:15" ht="60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5"/>
        <v>104</v>
      </c>
    </row>
    <row r="357" spans="1:15" ht="60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5"/>
        <v>0</v>
      </c>
    </row>
    <row r="358" spans="1:15" ht="60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5"/>
        <v>1</v>
      </c>
    </row>
    <row r="359" spans="1:15" ht="60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5"/>
        <v>0</v>
      </c>
    </row>
    <row r="360" spans="1:15" ht="60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5"/>
        <v>1</v>
      </c>
    </row>
    <row r="361" spans="1:15" ht="45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5"/>
        <v>14</v>
      </c>
    </row>
    <row r="362" spans="1:15" ht="60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5"/>
        <v>27</v>
      </c>
    </row>
    <row r="363" spans="1:15" ht="60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5"/>
        <v>0</v>
      </c>
    </row>
    <row r="364" spans="1:15" ht="60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5"/>
        <v>0</v>
      </c>
    </row>
    <row r="365" spans="1:15" ht="45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5"/>
        <v>1</v>
      </c>
    </row>
    <row r="366" spans="1:15" ht="60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5"/>
        <v>3</v>
      </c>
    </row>
    <row r="367" spans="1:15" ht="60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5"/>
        <v>10</v>
      </c>
    </row>
    <row r="368" spans="1:15" ht="60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5"/>
        <v>22</v>
      </c>
    </row>
    <row r="369" spans="1:15" ht="30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5"/>
        <v>0</v>
      </c>
    </row>
    <row r="370" spans="1:15" ht="75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5"/>
        <v>26</v>
      </c>
    </row>
    <row r="371" spans="1:15" ht="45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5"/>
        <v>0</v>
      </c>
    </row>
    <row r="372" spans="1:15" ht="45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5"/>
        <v>1</v>
      </c>
    </row>
    <row r="373" spans="1:15" ht="45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5"/>
        <v>0</v>
      </c>
    </row>
    <row r="374" spans="1:15" ht="45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5"/>
        <v>0</v>
      </c>
    </row>
    <row r="375" spans="1:15" ht="60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5"/>
        <v>2</v>
      </c>
    </row>
    <row r="376" spans="1:15" ht="45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5"/>
        <v>13</v>
      </c>
    </row>
    <row r="377" spans="1:15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5"/>
        <v>38</v>
      </c>
    </row>
    <row r="378" spans="1:15" ht="60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5"/>
        <v>2</v>
      </c>
    </row>
    <row r="379" spans="1:15" ht="60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5"/>
        <v>39</v>
      </c>
    </row>
    <row r="380" spans="1:15" ht="45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5"/>
        <v>1</v>
      </c>
    </row>
    <row r="381" spans="1:15" ht="45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5"/>
        <v>13</v>
      </c>
    </row>
    <row r="382" spans="1:15" ht="60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5"/>
        <v>13</v>
      </c>
    </row>
    <row r="383" spans="1:15" ht="60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5"/>
        <v>1</v>
      </c>
    </row>
    <row r="384" spans="1:15" ht="60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5"/>
        <v>1</v>
      </c>
    </row>
    <row r="385" spans="1:15" ht="30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5"/>
        <v>0</v>
      </c>
    </row>
    <row r="386" spans="1:15" ht="45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5"/>
        <v>12</v>
      </c>
    </row>
    <row r="387" spans="1:15" ht="30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6">ROUND(E387/D387*100,0)</f>
        <v>0</v>
      </c>
    </row>
    <row r="388" spans="1:15" ht="45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6"/>
        <v>4</v>
      </c>
    </row>
    <row r="389" spans="1:15" ht="45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6"/>
        <v>0</v>
      </c>
    </row>
    <row r="390" spans="1:15" ht="30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6"/>
        <v>12</v>
      </c>
    </row>
    <row r="391" spans="1:15" ht="60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6"/>
        <v>10</v>
      </c>
    </row>
    <row r="392" spans="1:15" ht="45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6"/>
        <v>1</v>
      </c>
    </row>
    <row r="393" spans="1:15" ht="45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6"/>
        <v>49</v>
      </c>
    </row>
    <row r="394" spans="1:15" ht="30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6"/>
        <v>7</v>
      </c>
    </row>
    <row r="395" spans="1:15" ht="60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6"/>
        <v>0</v>
      </c>
    </row>
    <row r="396" spans="1:15" ht="60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6"/>
        <v>102</v>
      </c>
    </row>
    <row r="397" spans="1:15" ht="45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6"/>
        <v>0</v>
      </c>
    </row>
    <row r="398" spans="1:15" ht="60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6"/>
        <v>1182</v>
      </c>
    </row>
    <row r="399" spans="1:15" ht="60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6"/>
        <v>117</v>
      </c>
    </row>
    <row r="400" spans="1:15" ht="45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6"/>
        <v>130</v>
      </c>
    </row>
    <row r="401" spans="1:15" ht="45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6"/>
        <v>2</v>
      </c>
    </row>
    <row r="402" spans="1:15" ht="45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6"/>
        <v>0</v>
      </c>
    </row>
    <row r="403" spans="1:15" ht="45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6"/>
        <v>43</v>
      </c>
    </row>
    <row r="404" spans="1:15" ht="45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6"/>
        <v>106</v>
      </c>
    </row>
    <row r="405" spans="1:15" ht="60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6"/>
        <v>212</v>
      </c>
    </row>
    <row r="406" spans="1:15" ht="30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6"/>
        <v>699</v>
      </c>
    </row>
    <row r="407" spans="1:15" ht="30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6"/>
        <v>285</v>
      </c>
    </row>
    <row r="408" spans="1:15" ht="45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6"/>
        <v>402</v>
      </c>
    </row>
    <row r="409" spans="1:15" ht="60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6"/>
        <v>1027</v>
      </c>
    </row>
    <row r="410" spans="1:15" ht="30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6"/>
        <v>355</v>
      </c>
    </row>
    <row r="411" spans="1:15" ht="45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6"/>
        <v>217</v>
      </c>
    </row>
    <row r="412" spans="1:15" ht="60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6"/>
        <v>234</v>
      </c>
    </row>
    <row r="413" spans="1:15" ht="60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6"/>
        <v>248</v>
      </c>
    </row>
    <row r="414" spans="1:15" ht="60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6"/>
        <v>305</v>
      </c>
    </row>
    <row r="415" spans="1:15" ht="45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6"/>
        <v>820</v>
      </c>
    </row>
    <row r="416" spans="1:15" ht="45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6"/>
        <v>120</v>
      </c>
    </row>
    <row r="417" spans="1:15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6"/>
        <v>120</v>
      </c>
    </row>
    <row r="418" spans="1:15" ht="60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6"/>
        <v>353</v>
      </c>
    </row>
    <row r="419" spans="1:15" ht="45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6"/>
        <v>153</v>
      </c>
    </row>
    <row r="420" spans="1:15" ht="60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6"/>
        <v>128</v>
      </c>
    </row>
    <row r="421" spans="1:15" ht="45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6"/>
        <v>116</v>
      </c>
    </row>
    <row r="422" spans="1:15" ht="45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6"/>
        <v>1</v>
      </c>
    </row>
    <row r="423" spans="1:15" ht="45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6"/>
        <v>28</v>
      </c>
    </row>
    <row r="424" spans="1:15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6"/>
        <v>1</v>
      </c>
    </row>
    <row r="425" spans="1:15" ht="60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6"/>
        <v>101</v>
      </c>
    </row>
    <row r="426" spans="1:15" ht="45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6"/>
        <v>0</v>
      </c>
    </row>
    <row r="427" spans="1:15" ht="60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6"/>
        <v>1</v>
      </c>
    </row>
    <row r="428" spans="1:15" ht="60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6"/>
        <v>0</v>
      </c>
    </row>
    <row r="429" spans="1:15" ht="30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6"/>
        <v>0</v>
      </c>
    </row>
    <row r="430" spans="1:15" ht="60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6"/>
        <v>0</v>
      </c>
    </row>
    <row r="431" spans="1:15" ht="45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6"/>
        <v>2</v>
      </c>
    </row>
    <row r="432" spans="1:15" ht="60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6"/>
        <v>0</v>
      </c>
    </row>
    <row r="433" spans="1:15" ht="45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6"/>
        <v>7</v>
      </c>
    </row>
    <row r="434" spans="1:15" ht="60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6"/>
        <v>0</v>
      </c>
    </row>
    <row r="435" spans="1:15" ht="30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6"/>
        <v>0</v>
      </c>
    </row>
    <row r="436" spans="1:15" ht="45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6"/>
        <v>102</v>
      </c>
    </row>
    <row r="437" spans="1:15" ht="60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6"/>
        <v>108</v>
      </c>
    </row>
    <row r="438" spans="1:15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6"/>
        <v>0</v>
      </c>
    </row>
    <row r="439" spans="1:15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6"/>
        <v>0</v>
      </c>
    </row>
    <row r="440" spans="1:15" ht="60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6"/>
        <v>0</v>
      </c>
    </row>
    <row r="441" spans="1:15" ht="60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6"/>
        <v>2</v>
      </c>
    </row>
    <row r="442" spans="1:15" ht="60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6"/>
        <v>103</v>
      </c>
    </row>
    <row r="443" spans="1:15" ht="45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6"/>
        <v>0</v>
      </c>
    </row>
    <row r="444" spans="1:15" ht="45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6"/>
        <v>0</v>
      </c>
    </row>
    <row r="445" spans="1:15" ht="30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6"/>
        <v>0</v>
      </c>
    </row>
    <row r="446" spans="1:15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6"/>
        <v>5</v>
      </c>
    </row>
    <row r="447" spans="1:15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6"/>
        <v>11</v>
      </c>
    </row>
    <row r="448" spans="1:15" ht="60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6"/>
        <v>0</v>
      </c>
    </row>
    <row r="449" spans="1:15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6"/>
        <v>22</v>
      </c>
    </row>
    <row r="450" spans="1:15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si="6"/>
        <v>0</v>
      </c>
    </row>
    <row r="451" spans="1:15" ht="30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7">ROUND(E451/D451*100,0)</f>
        <v>40</v>
      </c>
    </row>
    <row r="452" spans="1:15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7"/>
        <v>3</v>
      </c>
    </row>
    <row r="453" spans="1:15" ht="60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7"/>
        <v>4</v>
      </c>
    </row>
    <row r="454" spans="1:15" ht="60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7"/>
        <v>0</v>
      </c>
    </row>
    <row r="455" spans="1:15" ht="45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7"/>
        <v>4</v>
      </c>
    </row>
    <row r="456" spans="1:15" ht="30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7"/>
        <v>1</v>
      </c>
    </row>
    <row r="457" spans="1:15" ht="45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7"/>
        <v>201</v>
      </c>
    </row>
    <row r="458" spans="1:15" ht="45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7"/>
        <v>101</v>
      </c>
    </row>
    <row r="459" spans="1:15" ht="45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7"/>
        <v>114</v>
      </c>
    </row>
    <row r="460" spans="1:15" ht="60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7"/>
        <v>20</v>
      </c>
    </row>
    <row r="461" spans="1:15" ht="45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7"/>
        <v>101</v>
      </c>
    </row>
    <row r="462" spans="1:15" ht="45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7"/>
        <v>0</v>
      </c>
    </row>
    <row r="463" spans="1:15" ht="60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7"/>
        <v>0</v>
      </c>
    </row>
    <row r="464" spans="1:15" ht="45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7"/>
        <v>47</v>
      </c>
    </row>
    <row r="465" spans="1:15" ht="45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7"/>
        <v>14</v>
      </c>
    </row>
    <row r="466" spans="1:15" ht="60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7"/>
        <v>0</v>
      </c>
    </row>
    <row r="467" spans="1:15" ht="45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7"/>
        <v>145</v>
      </c>
    </row>
    <row r="468" spans="1:15" ht="60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7"/>
        <v>0</v>
      </c>
    </row>
    <row r="469" spans="1:15" ht="45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7"/>
        <v>0</v>
      </c>
    </row>
    <row r="470" spans="1:15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7"/>
        <v>0</v>
      </c>
    </row>
    <row r="471" spans="1:15" ht="45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7"/>
        <v>102</v>
      </c>
    </row>
    <row r="472" spans="1:15" ht="45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7"/>
        <v>108</v>
      </c>
    </row>
    <row r="473" spans="1:15" ht="60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7"/>
        <v>123</v>
      </c>
    </row>
    <row r="474" spans="1:15" ht="60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7"/>
        <v>139</v>
      </c>
    </row>
    <row r="475" spans="1:15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7"/>
        <v>0</v>
      </c>
    </row>
    <row r="476" spans="1:15" ht="60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7"/>
        <v>0</v>
      </c>
    </row>
    <row r="477" spans="1:15" ht="60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7"/>
        <v>119</v>
      </c>
    </row>
    <row r="478" spans="1:15" ht="60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7"/>
        <v>399</v>
      </c>
    </row>
    <row r="479" spans="1:15" ht="30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7"/>
        <v>0</v>
      </c>
    </row>
    <row r="480" spans="1:15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7"/>
        <v>6</v>
      </c>
    </row>
    <row r="481" spans="1:15" ht="60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7"/>
        <v>105</v>
      </c>
    </row>
    <row r="482" spans="1:15" ht="45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7"/>
        <v>107</v>
      </c>
    </row>
    <row r="483" spans="1:15" ht="60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7"/>
        <v>125</v>
      </c>
    </row>
    <row r="484" spans="1:15" ht="60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7"/>
        <v>112</v>
      </c>
    </row>
    <row r="485" spans="1:15" ht="60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7"/>
        <v>1</v>
      </c>
    </row>
    <row r="486" spans="1:15" ht="60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7"/>
        <v>19</v>
      </c>
    </row>
    <row r="487" spans="1:15" ht="60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7"/>
        <v>119</v>
      </c>
    </row>
    <row r="488" spans="1:15" ht="60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7"/>
        <v>22</v>
      </c>
    </row>
    <row r="489" spans="1:15" ht="60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7"/>
        <v>0</v>
      </c>
    </row>
    <row r="490" spans="1:15" ht="60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7"/>
        <v>0</v>
      </c>
    </row>
    <row r="491" spans="1:15" ht="60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7"/>
        <v>0</v>
      </c>
    </row>
    <row r="492" spans="1:15" ht="45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7"/>
        <v>40</v>
      </c>
    </row>
    <row r="493" spans="1:15" ht="60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7"/>
        <v>31</v>
      </c>
    </row>
    <row r="494" spans="1:15" ht="45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7"/>
        <v>15</v>
      </c>
    </row>
    <row r="495" spans="1:15" ht="60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7"/>
        <v>0</v>
      </c>
    </row>
    <row r="496" spans="1:15" ht="30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7"/>
        <v>115</v>
      </c>
    </row>
    <row r="497" spans="1:15" ht="45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7"/>
        <v>3</v>
      </c>
    </row>
    <row r="498" spans="1:15" ht="60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7"/>
        <v>24</v>
      </c>
    </row>
    <row r="499" spans="1:15" ht="60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7"/>
        <v>788</v>
      </c>
    </row>
    <row r="500" spans="1:15" ht="60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7"/>
        <v>485</v>
      </c>
    </row>
    <row r="501" spans="1:15" ht="60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7"/>
        <v>199</v>
      </c>
    </row>
    <row r="502" spans="1:15" ht="60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7"/>
        <v>133</v>
      </c>
    </row>
    <row r="503" spans="1:15" ht="45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7"/>
        <v>106</v>
      </c>
    </row>
    <row r="504" spans="1:15" ht="60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7"/>
        <v>0</v>
      </c>
    </row>
    <row r="505" spans="1:15" ht="45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7"/>
        <v>0</v>
      </c>
    </row>
    <row r="506" spans="1:15" ht="60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7"/>
        <v>28</v>
      </c>
    </row>
    <row r="507" spans="1:15" ht="60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7"/>
        <v>0</v>
      </c>
    </row>
    <row r="508" spans="1:15" ht="45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7"/>
        <v>104</v>
      </c>
    </row>
    <row r="509" spans="1:15" ht="45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7"/>
        <v>145</v>
      </c>
    </row>
    <row r="510" spans="1:15" ht="60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7"/>
        <v>113</v>
      </c>
    </row>
    <row r="511" spans="1:15" ht="45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7"/>
        <v>131</v>
      </c>
    </row>
    <row r="512" spans="1:15" ht="60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7"/>
        <v>20</v>
      </c>
    </row>
    <row r="513" spans="1:15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7"/>
        <v>100</v>
      </c>
    </row>
    <row r="514" spans="1:15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si="7"/>
        <v>128</v>
      </c>
    </row>
    <row r="515" spans="1:15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ref="O515:O578" si="8">ROUND(E515/D515*100,0)</f>
        <v>2</v>
      </c>
    </row>
    <row r="516" spans="1:15" ht="30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8"/>
        <v>0</v>
      </c>
    </row>
    <row r="517" spans="1:15" ht="60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8"/>
        <v>0</v>
      </c>
    </row>
    <row r="518" spans="1:15" ht="45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8"/>
        <v>0</v>
      </c>
    </row>
    <row r="519" spans="1:15" ht="60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8"/>
        <v>6</v>
      </c>
    </row>
    <row r="520" spans="1:15" ht="45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8"/>
        <v>101</v>
      </c>
    </row>
    <row r="521" spans="1:15" ht="60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8"/>
        <v>214</v>
      </c>
    </row>
    <row r="522" spans="1:15" ht="45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8"/>
        <v>0</v>
      </c>
    </row>
    <row r="523" spans="1:15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8"/>
        <v>20</v>
      </c>
    </row>
    <row r="524" spans="1:15" ht="45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8"/>
        <v>22</v>
      </c>
    </row>
    <row r="525" spans="1:15" ht="45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8"/>
        <v>107</v>
      </c>
    </row>
    <row r="526" spans="1:15" ht="45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8"/>
        <v>0</v>
      </c>
    </row>
    <row r="527" spans="1:15" ht="60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8"/>
        <v>1</v>
      </c>
    </row>
    <row r="528" spans="1:15" ht="60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8"/>
        <v>113</v>
      </c>
    </row>
    <row r="529" spans="1:15" ht="45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8"/>
        <v>2</v>
      </c>
    </row>
    <row r="530" spans="1:15" ht="30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8"/>
        <v>109</v>
      </c>
    </row>
    <row r="531" spans="1:15" ht="60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8"/>
        <v>5</v>
      </c>
    </row>
    <row r="532" spans="1:15" ht="60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8"/>
        <v>107</v>
      </c>
    </row>
    <row r="533" spans="1:15" ht="45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8"/>
        <v>103</v>
      </c>
    </row>
    <row r="534" spans="1:15" ht="60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8"/>
        <v>102</v>
      </c>
    </row>
    <row r="535" spans="1:15" ht="45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8"/>
        <v>125</v>
      </c>
    </row>
    <row r="536" spans="1:15" ht="45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8"/>
        <v>116</v>
      </c>
    </row>
    <row r="537" spans="1:15" ht="60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8"/>
        <v>111</v>
      </c>
    </row>
    <row r="538" spans="1:15" ht="45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8"/>
        <v>103</v>
      </c>
    </row>
    <row r="539" spans="1:15" ht="30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8"/>
        <v>127</v>
      </c>
    </row>
    <row r="540" spans="1:15" ht="60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8"/>
        <v>1</v>
      </c>
    </row>
    <row r="541" spans="1:15" ht="30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8"/>
        <v>1</v>
      </c>
    </row>
    <row r="542" spans="1:15" ht="60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8"/>
        <v>83</v>
      </c>
    </row>
    <row r="543" spans="1:15" ht="60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8"/>
        <v>2</v>
      </c>
    </row>
    <row r="544" spans="1:15" ht="60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8"/>
        <v>0</v>
      </c>
    </row>
    <row r="545" spans="1:15" ht="60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8"/>
        <v>0</v>
      </c>
    </row>
    <row r="546" spans="1:15" ht="45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8"/>
        <v>22</v>
      </c>
    </row>
    <row r="547" spans="1:15" ht="60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8"/>
        <v>135</v>
      </c>
    </row>
    <row r="548" spans="1:15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8"/>
        <v>0</v>
      </c>
    </row>
    <row r="549" spans="1:15" ht="60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8"/>
        <v>15</v>
      </c>
    </row>
    <row r="550" spans="1:15" ht="60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8"/>
        <v>14</v>
      </c>
    </row>
    <row r="551" spans="1:15" ht="60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8"/>
        <v>198</v>
      </c>
    </row>
    <row r="552" spans="1:15" ht="60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8"/>
        <v>114</v>
      </c>
    </row>
    <row r="553" spans="1:15" ht="45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8"/>
        <v>526</v>
      </c>
    </row>
    <row r="554" spans="1:15" ht="60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8"/>
        <v>102</v>
      </c>
    </row>
    <row r="555" spans="1:15" ht="45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8"/>
        <v>0</v>
      </c>
    </row>
    <row r="556" spans="1:15" ht="45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8"/>
        <v>0</v>
      </c>
    </row>
    <row r="557" spans="1:15" ht="45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8"/>
        <v>101</v>
      </c>
    </row>
    <row r="558" spans="1:15" ht="45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8"/>
        <v>0</v>
      </c>
    </row>
    <row r="559" spans="1:15" ht="45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8"/>
        <v>0</v>
      </c>
    </row>
    <row r="560" spans="1:15" ht="60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8"/>
        <v>24</v>
      </c>
    </row>
    <row r="561" spans="1:15" ht="60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8"/>
        <v>304</v>
      </c>
    </row>
    <row r="562" spans="1:15" ht="60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8"/>
        <v>63</v>
      </c>
    </row>
    <row r="563" spans="1:15" ht="60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8"/>
        <v>0</v>
      </c>
    </row>
    <row r="564" spans="1:15" ht="45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8"/>
        <v>112</v>
      </c>
    </row>
    <row r="565" spans="1:15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8"/>
        <v>0</v>
      </c>
    </row>
    <row r="566" spans="1:15" ht="45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8"/>
        <v>172</v>
      </c>
    </row>
    <row r="567" spans="1:15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8"/>
        <v>160</v>
      </c>
    </row>
    <row r="568" spans="1:15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8"/>
        <v>100</v>
      </c>
    </row>
    <row r="569" spans="1:15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8"/>
        <v>101</v>
      </c>
    </row>
    <row r="570" spans="1:15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8"/>
        <v>114</v>
      </c>
    </row>
    <row r="571" spans="1:15" ht="60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8"/>
        <v>127</v>
      </c>
    </row>
    <row r="572" spans="1:15" ht="60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8"/>
        <v>102</v>
      </c>
    </row>
    <row r="573" spans="1:15" ht="45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8"/>
        <v>5</v>
      </c>
    </row>
    <row r="574" spans="1:15" ht="60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8"/>
        <v>4</v>
      </c>
    </row>
    <row r="575" spans="1:15" ht="45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8"/>
        <v>0</v>
      </c>
    </row>
    <row r="576" spans="1:15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8"/>
        <v>7</v>
      </c>
    </row>
    <row r="577" spans="1:15" ht="45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8"/>
        <v>226</v>
      </c>
    </row>
    <row r="578" spans="1:15" ht="45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8"/>
        <v>65</v>
      </c>
    </row>
    <row r="579" spans="1:15" ht="60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9">ROUND(E579/D579*100,0)</f>
        <v>105</v>
      </c>
    </row>
    <row r="580" spans="1:15" ht="60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9"/>
        <v>104</v>
      </c>
    </row>
    <row r="581" spans="1:15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9"/>
        <v>1</v>
      </c>
    </row>
    <row r="582" spans="1:15" ht="45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9"/>
        <v>1</v>
      </c>
    </row>
    <row r="583" spans="1:15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9"/>
        <v>103</v>
      </c>
    </row>
    <row r="584" spans="1:15" ht="60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9"/>
        <v>165</v>
      </c>
    </row>
    <row r="585" spans="1:15" ht="45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9"/>
        <v>106</v>
      </c>
    </row>
    <row r="586" spans="1:15" ht="60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9"/>
        <v>106</v>
      </c>
    </row>
    <row r="587" spans="1:15" ht="60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9"/>
        <v>191</v>
      </c>
    </row>
    <row r="588" spans="1:15" ht="60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9"/>
        <v>105</v>
      </c>
    </row>
    <row r="589" spans="1:15" ht="45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9"/>
        <v>101</v>
      </c>
    </row>
    <row r="590" spans="1:15" ht="60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9"/>
        <v>102</v>
      </c>
    </row>
    <row r="591" spans="1:15" ht="60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9"/>
        <v>101</v>
      </c>
    </row>
    <row r="592" spans="1:15" ht="60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9"/>
        <v>0</v>
      </c>
    </row>
    <row r="593" spans="1:15" ht="45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9"/>
        <v>3</v>
      </c>
    </row>
    <row r="594" spans="1:15" ht="60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9"/>
        <v>6</v>
      </c>
    </row>
    <row r="595" spans="1:15" ht="45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9"/>
        <v>0</v>
      </c>
    </row>
    <row r="596" spans="1:15" ht="75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9"/>
        <v>9</v>
      </c>
    </row>
    <row r="597" spans="1:15" ht="45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9"/>
        <v>1</v>
      </c>
    </row>
    <row r="598" spans="1:15" ht="60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9"/>
        <v>39</v>
      </c>
    </row>
    <row r="599" spans="1:15" ht="60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9"/>
        <v>0</v>
      </c>
    </row>
    <row r="600" spans="1:15" ht="60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9"/>
        <v>7</v>
      </c>
    </row>
    <row r="601" spans="1:15" ht="30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9"/>
        <v>47</v>
      </c>
    </row>
    <row r="602" spans="1:15" ht="60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9"/>
        <v>6</v>
      </c>
    </row>
    <row r="603" spans="1:15" ht="45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9"/>
        <v>44</v>
      </c>
    </row>
    <row r="604" spans="1:15" ht="60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9"/>
        <v>0</v>
      </c>
    </row>
    <row r="605" spans="1:15" ht="45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9"/>
        <v>3</v>
      </c>
    </row>
    <row r="606" spans="1:15" ht="45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9"/>
        <v>4</v>
      </c>
    </row>
    <row r="607" spans="1:15" ht="60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9"/>
        <v>200</v>
      </c>
    </row>
    <row r="608" spans="1:15" ht="60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9"/>
        <v>118</v>
      </c>
    </row>
    <row r="609" spans="1:15" ht="60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9"/>
        <v>26</v>
      </c>
    </row>
    <row r="610" spans="1:15" ht="60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9"/>
        <v>3</v>
      </c>
    </row>
    <row r="611" spans="1:15" ht="60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9"/>
        <v>0</v>
      </c>
    </row>
    <row r="612" spans="1:15" ht="60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9"/>
        <v>456</v>
      </c>
    </row>
    <row r="613" spans="1:15" ht="60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9"/>
        <v>111</v>
      </c>
    </row>
    <row r="614" spans="1:15" ht="45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9"/>
        <v>21</v>
      </c>
    </row>
    <row r="615" spans="1:15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9"/>
        <v>0</v>
      </c>
    </row>
    <row r="616" spans="1:15" ht="60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9"/>
        <v>33</v>
      </c>
    </row>
    <row r="617" spans="1:15" ht="60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9"/>
        <v>6</v>
      </c>
    </row>
    <row r="618" spans="1:15" ht="60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9"/>
        <v>40</v>
      </c>
    </row>
    <row r="619" spans="1:15" ht="45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9"/>
        <v>0</v>
      </c>
    </row>
    <row r="620" spans="1:15" ht="30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9"/>
        <v>168</v>
      </c>
    </row>
    <row r="621" spans="1:15" ht="60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9"/>
        <v>124</v>
      </c>
    </row>
    <row r="622" spans="1:15" ht="30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9"/>
        <v>320</v>
      </c>
    </row>
    <row r="623" spans="1:15" ht="45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9"/>
        <v>7814</v>
      </c>
    </row>
    <row r="624" spans="1:15" ht="60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9"/>
        <v>132</v>
      </c>
    </row>
    <row r="625" spans="1:15" ht="60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9"/>
        <v>143</v>
      </c>
    </row>
    <row r="626" spans="1:15" ht="60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9"/>
        <v>5</v>
      </c>
    </row>
    <row r="627" spans="1:15" ht="60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9"/>
        <v>0</v>
      </c>
    </row>
    <row r="628" spans="1:15" ht="45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9"/>
        <v>951</v>
      </c>
    </row>
    <row r="629" spans="1:15" ht="45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9"/>
        <v>105</v>
      </c>
    </row>
    <row r="630" spans="1:15" ht="45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9"/>
        <v>0</v>
      </c>
    </row>
    <row r="631" spans="1:15" ht="45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9"/>
        <v>0</v>
      </c>
    </row>
    <row r="632" spans="1:15" ht="60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9"/>
        <v>102</v>
      </c>
    </row>
    <row r="633" spans="1:15" ht="45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9"/>
        <v>0</v>
      </c>
    </row>
    <row r="634" spans="1:15" ht="45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9"/>
        <v>0</v>
      </c>
    </row>
    <row r="635" spans="1:15" ht="60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9"/>
        <v>0</v>
      </c>
    </row>
    <row r="636" spans="1:15" ht="60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9"/>
        <v>19</v>
      </c>
    </row>
    <row r="637" spans="1:15" ht="60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9"/>
        <v>0</v>
      </c>
    </row>
    <row r="638" spans="1:15" ht="60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9"/>
        <v>0</v>
      </c>
    </row>
    <row r="639" spans="1:15" ht="60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9"/>
        <v>104</v>
      </c>
    </row>
    <row r="640" spans="1:15" ht="60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9"/>
        <v>246</v>
      </c>
    </row>
    <row r="641" spans="1:15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9"/>
        <v>0</v>
      </c>
    </row>
    <row r="642" spans="1:15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si="9"/>
        <v>0</v>
      </c>
    </row>
    <row r="643" spans="1:15" ht="60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ref="O643:O706" si="10">ROUND(E643/D643*100,0)</f>
        <v>110</v>
      </c>
    </row>
    <row r="644" spans="1:15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10"/>
        <v>0</v>
      </c>
    </row>
    <row r="645" spans="1:15" ht="60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10"/>
        <v>0</v>
      </c>
    </row>
    <row r="646" spans="1:15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10"/>
        <v>102</v>
      </c>
    </row>
    <row r="647" spans="1:15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10"/>
        <v>103</v>
      </c>
    </row>
    <row r="648" spans="1:15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10"/>
        <v>7</v>
      </c>
    </row>
    <row r="649" spans="1:15" ht="45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10"/>
        <v>0</v>
      </c>
    </row>
    <row r="650" spans="1:15" ht="60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10"/>
        <v>0</v>
      </c>
    </row>
    <row r="651" spans="1:15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10"/>
        <v>0</v>
      </c>
    </row>
    <row r="652" spans="1:15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10"/>
        <v>4</v>
      </c>
    </row>
    <row r="653" spans="1:15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10"/>
        <v>0</v>
      </c>
    </row>
    <row r="654" spans="1:15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10"/>
        <v>3</v>
      </c>
    </row>
    <row r="655" spans="1:15" ht="45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10"/>
        <v>1</v>
      </c>
    </row>
    <row r="656" spans="1:15" ht="60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10"/>
        <v>4</v>
      </c>
    </row>
    <row r="657" spans="1:15" ht="60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10"/>
        <v>104</v>
      </c>
    </row>
    <row r="658" spans="1:15" ht="60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10"/>
        <v>100</v>
      </c>
    </row>
    <row r="659" spans="1:15" ht="45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10"/>
        <v>0</v>
      </c>
    </row>
    <row r="660" spans="1:15" ht="45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10"/>
        <v>39</v>
      </c>
    </row>
    <row r="661" spans="1:15" ht="60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10"/>
        <v>41</v>
      </c>
    </row>
    <row r="662" spans="1:15" ht="30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10"/>
        <v>29</v>
      </c>
    </row>
    <row r="663" spans="1:15" ht="60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10"/>
        <v>103</v>
      </c>
    </row>
    <row r="664" spans="1:15" ht="60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10"/>
        <v>1</v>
      </c>
    </row>
    <row r="665" spans="1:15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10"/>
        <v>0</v>
      </c>
    </row>
    <row r="666" spans="1:15" ht="45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10"/>
        <v>118</v>
      </c>
    </row>
    <row r="667" spans="1:15" ht="60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10"/>
        <v>5</v>
      </c>
    </row>
    <row r="668" spans="1:15" ht="45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10"/>
        <v>150</v>
      </c>
    </row>
    <row r="669" spans="1:15" ht="45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10"/>
        <v>21</v>
      </c>
    </row>
    <row r="670" spans="1:15" ht="45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10"/>
        <v>0</v>
      </c>
    </row>
    <row r="671" spans="1:15" ht="45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10"/>
        <v>170</v>
      </c>
    </row>
    <row r="672" spans="1:15" ht="45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10"/>
        <v>103</v>
      </c>
    </row>
    <row r="673" spans="1:15" ht="60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10"/>
        <v>25</v>
      </c>
    </row>
    <row r="674" spans="1:15" ht="60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10"/>
        <v>0</v>
      </c>
    </row>
    <row r="675" spans="1:15" ht="60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10"/>
        <v>101</v>
      </c>
    </row>
    <row r="676" spans="1:15" ht="60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10"/>
        <v>3</v>
      </c>
    </row>
    <row r="677" spans="1:15" ht="60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10"/>
        <v>7</v>
      </c>
    </row>
    <row r="678" spans="1:15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10"/>
        <v>0</v>
      </c>
    </row>
    <row r="679" spans="1:15" ht="60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10"/>
        <v>131</v>
      </c>
    </row>
    <row r="680" spans="1:15" ht="60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10"/>
        <v>6</v>
      </c>
    </row>
    <row r="681" spans="1:15" ht="60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10"/>
        <v>1</v>
      </c>
    </row>
    <row r="682" spans="1:15" ht="60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10"/>
        <v>0</v>
      </c>
    </row>
    <row r="683" spans="1:15" ht="45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10"/>
        <v>103</v>
      </c>
    </row>
    <row r="684" spans="1:15" ht="60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10"/>
        <v>118</v>
      </c>
    </row>
    <row r="685" spans="1:15" ht="45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10"/>
        <v>119</v>
      </c>
    </row>
    <row r="686" spans="1:15" ht="60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10"/>
        <v>102</v>
      </c>
    </row>
    <row r="687" spans="1:15" ht="45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10"/>
        <v>101</v>
      </c>
    </row>
    <row r="688" spans="1:15" ht="45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10"/>
        <v>108</v>
      </c>
    </row>
    <row r="689" spans="1:15" ht="45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10"/>
        <v>117</v>
      </c>
    </row>
    <row r="690" spans="1:15" ht="45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10"/>
        <v>115</v>
      </c>
    </row>
    <row r="691" spans="1:15" ht="60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10"/>
        <v>122</v>
      </c>
    </row>
    <row r="692" spans="1:15" ht="45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10"/>
        <v>105</v>
      </c>
    </row>
    <row r="693" spans="1:15" ht="60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10"/>
        <v>106</v>
      </c>
    </row>
    <row r="694" spans="1:15" ht="45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10"/>
        <v>0</v>
      </c>
    </row>
    <row r="695" spans="1:15" ht="60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10"/>
        <v>0</v>
      </c>
    </row>
    <row r="696" spans="1:15" ht="60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10"/>
        <v>0</v>
      </c>
    </row>
    <row r="697" spans="1:15" ht="30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10"/>
        <v>0</v>
      </c>
    </row>
    <row r="698" spans="1:15" ht="60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10"/>
        <v>1</v>
      </c>
    </row>
    <row r="699" spans="1:15" ht="60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10"/>
        <v>0</v>
      </c>
    </row>
    <row r="700" spans="1:15" ht="60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10"/>
        <v>17</v>
      </c>
    </row>
    <row r="701" spans="1:15" ht="30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10"/>
        <v>0</v>
      </c>
    </row>
    <row r="702" spans="1:15" ht="45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10"/>
        <v>106</v>
      </c>
    </row>
    <row r="703" spans="1:15" ht="60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10"/>
        <v>300</v>
      </c>
    </row>
    <row r="704" spans="1:15" ht="60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10"/>
        <v>101</v>
      </c>
    </row>
    <row r="705" spans="1:15" ht="60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10"/>
        <v>1</v>
      </c>
    </row>
    <row r="706" spans="1:15" ht="60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10"/>
        <v>132</v>
      </c>
    </row>
    <row r="707" spans="1:15" ht="45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11">ROUND(E707/D707*100,0)</f>
        <v>9</v>
      </c>
    </row>
    <row r="708" spans="1:15" ht="60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11"/>
        <v>1</v>
      </c>
    </row>
    <row r="709" spans="1:15" ht="60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11"/>
        <v>0</v>
      </c>
    </row>
    <row r="710" spans="1:15" ht="45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11"/>
        <v>82</v>
      </c>
    </row>
    <row r="711" spans="1:15" ht="60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11"/>
        <v>35</v>
      </c>
    </row>
    <row r="712" spans="1:15" ht="45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11"/>
        <v>29</v>
      </c>
    </row>
    <row r="713" spans="1:15" ht="30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11"/>
        <v>7</v>
      </c>
    </row>
    <row r="714" spans="1:15" ht="60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11"/>
        <v>3</v>
      </c>
    </row>
    <row r="715" spans="1:15" ht="45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11"/>
        <v>0</v>
      </c>
    </row>
    <row r="716" spans="1:15" ht="45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11"/>
        <v>0</v>
      </c>
    </row>
    <row r="717" spans="1:15" ht="60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11"/>
        <v>40</v>
      </c>
    </row>
    <row r="718" spans="1:15" ht="60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11"/>
        <v>0</v>
      </c>
    </row>
    <row r="719" spans="1:15" ht="60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11"/>
        <v>0</v>
      </c>
    </row>
    <row r="720" spans="1:15" ht="60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11"/>
        <v>1</v>
      </c>
    </row>
    <row r="721" spans="1:15" ht="45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11"/>
        <v>0</v>
      </c>
    </row>
    <row r="722" spans="1:15" ht="45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11"/>
        <v>0</v>
      </c>
    </row>
    <row r="723" spans="1:15" ht="60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11"/>
        <v>199</v>
      </c>
    </row>
    <row r="724" spans="1:15" ht="60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11"/>
        <v>0</v>
      </c>
    </row>
    <row r="725" spans="1:15" ht="45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11"/>
        <v>155</v>
      </c>
    </row>
    <row r="726" spans="1:15" ht="60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11"/>
        <v>20</v>
      </c>
    </row>
    <row r="727" spans="1:15" ht="60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11"/>
        <v>70</v>
      </c>
    </row>
    <row r="728" spans="1:15" ht="30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11"/>
        <v>0</v>
      </c>
    </row>
    <row r="729" spans="1:15" ht="60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11"/>
        <v>0</v>
      </c>
    </row>
    <row r="730" spans="1:15" ht="60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11"/>
        <v>0</v>
      </c>
    </row>
    <row r="731" spans="1:15" ht="60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11"/>
        <v>139</v>
      </c>
    </row>
    <row r="732" spans="1:15" ht="45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11"/>
        <v>106</v>
      </c>
    </row>
    <row r="733" spans="1:15" ht="45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11"/>
        <v>14</v>
      </c>
    </row>
    <row r="734" spans="1:15" ht="60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11"/>
        <v>105</v>
      </c>
    </row>
    <row r="735" spans="1:15" ht="60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11"/>
        <v>8</v>
      </c>
    </row>
    <row r="736" spans="1:15" ht="45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11"/>
        <v>61</v>
      </c>
    </row>
    <row r="737" spans="1:15" ht="45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11"/>
        <v>2</v>
      </c>
    </row>
    <row r="738" spans="1:15" ht="60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11"/>
        <v>1</v>
      </c>
    </row>
    <row r="739" spans="1:15" ht="60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11"/>
        <v>5</v>
      </c>
    </row>
    <row r="740" spans="1:15" ht="60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11"/>
        <v>0</v>
      </c>
    </row>
    <row r="741" spans="1:15" ht="60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11"/>
        <v>2</v>
      </c>
    </row>
    <row r="742" spans="1:15" ht="45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11"/>
        <v>1</v>
      </c>
    </row>
    <row r="743" spans="1:15" ht="60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11"/>
        <v>125</v>
      </c>
    </row>
    <row r="744" spans="1:15" ht="30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11"/>
        <v>133</v>
      </c>
    </row>
    <row r="745" spans="1:15" ht="60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11"/>
        <v>304</v>
      </c>
    </row>
    <row r="746" spans="1:15" ht="60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11"/>
        <v>179</v>
      </c>
    </row>
    <row r="747" spans="1:15" ht="60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11"/>
        <v>196</v>
      </c>
    </row>
    <row r="748" spans="1:15" ht="60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11"/>
        <v>105</v>
      </c>
    </row>
    <row r="749" spans="1:15" ht="45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11"/>
        <v>139</v>
      </c>
    </row>
    <row r="750" spans="1:15" ht="30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11"/>
        <v>128</v>
      </c>
    </row>
    <row r="751" spans="1:15" ht="45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11"/>
        <v>975</v>
      </c>
    </row>
    <row r="752" spans="1:15" ht="45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11"/>
        <v>720</v>
      </c>
    </row>
    <row r="753" spans="1:15" ht="45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11"/>
        <v>106</v>
      </c>
    </row>
    <row r="754" spans="1:15" ht="60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11"/>
        <v>106</v>
      </c>
    </row>
    <row r="755" spans="1:15" ht="60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11"/>
        <v>102</v>
      </c>
    </row>
    <row r="756" spans="1:15" ht="60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11"/>
        <v>294</v>
      </c>
    </row>
    <row r="757" spans="1:15" ht="45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11"/>
        <v>11</v>
      </c>
    </row>
    <row r="758" spans="1:15" ht="60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11"/>
        <v>0</v>
      </c>
    </row>
    <row r="759" spans="1:15" ht="60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11"/>
        <v>0</v>
      </c>
    </row>
    <row r="760" spans="1:15" ht="45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11"/>
        <v>2</v>
      </c>
    </row>
    <row r="761" spans="1:15" ht="60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11"/>
        <v>1</v>
      </c>
    </row>
    <row r="762" spans="1:15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11"/>
        <v>0</v>
      </c>
    </row>
    <row r="763" spans="1:15" ht="30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11"/>
        <v>1</v>
      </c>
    </row>
    <row r="764" spans="1:15" ht="45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11"/>
        <v>115</v>
      </c>
    </row>
    <row r="765" spans="1:15" ht="45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11"/>
        <v>11</v>
      </c>
    </row>
    <row r="766" spans="1:15" ht="60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11"/>
        <v>8</v>
      </c>
    </row>
    <row r="767" spans="1:15" ht="45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11"/>
        <v>116</v>
      </c>
    </row>
    <row r="768" spans="1:15" ht="45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11"/>
        <v>120</v>
      </c>
    </row>
    <row r="769" spans="1:15" ht="45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11"/>
        <v>118</v>
      </c>
    </row>
    <row r="770" spans="1:15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si="11"/>
        <v>0</v>
      </c>
    </row>
    <row r="771" spans="1:15" ht="60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ref="O771:O834" si="12">ROUND(E771/D771*100,0)</f>
        <v>103</v>
      </c>
    </row>
    <row r="772" spans="1:15" ht="60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12"/>
        <v>0</v>
      </c>
    </row>
    <row r="773" spans="1:15" ht="60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12"/>
        <v>4</v>
      </c>
    </row>
    <row r="774" spans="1:15" ht="60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12"/>
        <v>100</v>
      </c>
    </row>
    <row r="775" spans="1:15" ht="60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12"/>
        <v>110</v>
      </c>
    </row>
    <row r="776" spans="1:15" ht="60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12"/>
        <v>120</v>
      </c>
    </row>
    <row r="777" spans="1:15" ht="60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12"/>
        <v>113</v>
      </c>
    </row>
    <row r="778" spans="1:15" ht="45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12"/>
        <v>109</v>
      </c>
    </row>
    <row r="779" spans="1:15" ht="60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12"/>
        <v>127</v>
      </c>
    </row>
    <row r="780" spans="1:15" ht="60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12"/>
        <v>0</v>
      </c>
    </row>
    <row r="781" spans="1:15" ht="60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12"/>
        <v>0</v>
      </c>
    </row>
    <row r="782" spans="1:15" ht="75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12"/>
        <v>0</v>
      </c>
    </row>
    <row r="783" spans="1:15" ht="60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12"/>
        <v>2</v>
      </c>
    </row>
    <row r="784" spans="1:15" ht="45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12"/>
        <v>23</v>
      </c>
    </row>
    <row r="785" spans="1:15" ht="45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12"/>
        <v>0</v>
      </c>
    </row>
    <row r="786" spans="1:15" ht="90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12"/>
        <v>4</v>
      </c>
    </row>
    <row r="787" spans="1:15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12"/>
        <v>0</v>
      </c>
    </row>
    <row r="788" spans="1:15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12"/>
        <v>102</v>
      </c>
    </row>
    <row r="789" spans="1:15" ht="60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12"/>
        <v>0</v>
      </c>
    </row>
    <row r="790" spans="1:15" ht="45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12"/>
        <v>0</v>
      </c>
    </row>
    <row r="791" spans="1:15" ht="60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12"/>
        <v>5</v>
      </c>
    </row>
    <row r="792" spans="1:15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12"/>
        <v>0</v>
      </c>
    </row>
    <row r="793" spans="1:15" ht="60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12"/>
        <v>1</v>
      </c>
    </row>
    <row r="794" spans="1:15" ht="75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12"/>
        <v>1</v>
      </c>
    </row>
    <row r="795" spans="1:15" ht="60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12"/>
        <v>57</v>
      </c>
    </row>
    <row r="796" spans="1:15" ht="45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12"/>
        <v>105</v>
      </c>
    </row>
    <row r="797" spans="1:15" ht="45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12"/>
        <v>117</v>
      </c>
    </row>
    <row r="798" spans="1:15" ht="45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12"/>
        <v>20</v>
      </c>
    </row>
    <row r="799" spans="1:15" ht="30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12"/>
        <v>126</v>
      </c>
    </row>
    <row r="800" spans="1:15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12"/>
        <v>26</v>
      </c>
    </row>
    <row r="801" spans="1:15" ht="60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12"/>
        <v>27</v>
      </c>
    </row>
    <row r="802" spans="1:15" ht="60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12"/>
        <v>120</v>
      </c>
    </row>
    <row r="803" spans="1:15" ht="45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12"/>
        <v>102</v>
      </c>
    </row>
    <row r="804" spans="1:15" ht="45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12"/>
        <v>26</v>
      </c>
    </row>
    <row r="805" spans="1:15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12"/>
        <v>120</v>
      </c>
    </row>
    <row r="806" spans="1:15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12"/>
        <v>106</v>
      </c>
    </row>
    <row r="807" spans="1:15" ht="45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12"/>
        <v>141</v>
      </c>
    </row>
    <row r="808" spans="1:15" ht="60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12"/>
        <v>36</v>
      </c>
    </row>
    <row r="809" spans="1:15" ht="60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12"/>
        <v>0</v>
      </c>
    </row>
    <row r="810" spans="1:15" ht="60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12"/>
        <v>101</v>
      </c>
    </row>
    <row r="811" spans="1:15" ht="60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12"/>
        <v>183</v>
      </c>
    </row>
    <row r="812" spans="1:15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12"/>
        <v>111</v>
      </c>
    </row>
    <row r="813" spans="1:15" ht="60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12"/>
        <v>0</v>
      </c>
    </row>
    <row r="814" spans="1:15" ht="60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12"/>
        <v>105</v>
      </c>
    </row>
    <row r="815" spans="1:15" ht="60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12"/>
        <v>102</v>
      </c>
    </row>
    <row r="816" spans="1:15" ht="60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12"/>
        <v>101</v>
      </c>
    </row>
    <row r="817" spans="1:15" ht="45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12"/>
        <v>0</v>
      </c>
    </row>
    <row r="818" spans="1:15" ht="60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12"/>
        <v>0</v>
      </c>
    </row>
    <row r="819" spans="1:15" ht="60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12"/>
        <v>25</v>
      </c>
    </row>
    <row r="820" spans="1:15" ht="60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12"/>
        <v>0</v>
      </c>
    </row>
    <row r="821" spans="1:15" ht="60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12"/>
        <v>106</v>
      </c>
    </row>
    <row r="822" spans="1:15" ht="60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12"/>
        <v>0</v>
      </c>
    </row>
    <row r="823" spans="1:15" ht="60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12"/>
        <v>4</v>
      </c>
    </row>
    <row r="824" spans="1:15" ht="60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12"/>
        <v>104</v>
      </c>
    </row>
    <row r="825" spans="1:15" ht="60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12"/>
        <v>945</v>
      </c>
    </row>
    <row r="826" spans="1:15" ht="60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12"/>
        <v>8</v>
      </c>
    </row>
    <row r="827" spans="1:15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12"/>
        <v>104</v>
      </c>
    </row>
    <row r="828" spans="1:15" ht="45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12"/>
        <v>112</v>
      </c>
    </row>
    <row r="829" spans="1:15" ht="60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12"/>
        <v>100</v>
      </c>
    </row>
    <row r="830" spans="1:15" ht="60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12"/>
        <v>0</v>
      </c>
    </row>
    <row r="831" spans="1:15" ht="60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12"/>
        <v>1</v>
      </c>
    </row>
    <row r="832" spans="1:15" ht="60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12"/>
        <v>6</v>
      </c>
    </row>
    <row r="833" spans="1:15" ht="45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12"/>
        <v>107</v>
      </c>
    </row>
    <row r="834" spans="1:15" ht="45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12"/>
        <v>108</v>
      </c>
    </row>
    <row r="835" spans="1:15" ht="60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13">ROUND(E835/D835*100,0)</f>
        <v>101</v>
      </c>
    </row>
    <row r="836" spans="1:15" ht="45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13"/>
        <v>104</v>
      </c>
    </row>
    <row r="837" spans="1:15" ht="60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13"/>
        <v>107</v>
      </c>
    </row>
    <row r="838" spans="1:15" ht="60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13"/>
        <v>112</v>
      </c>
    </row>
    <row r="839" spans="1:15" ht="45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13"/>
        <v>101</v>
      </c>
    </row>
    <row r="840" spans="1:15" ht="60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13"/>
        <v>107</v>
      </c>
    </row>
    <row r="841" spans="1:15" ht="45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13"/>
        <v>1</v>
      </c>
    </row>
    <row r="842" spans="1:15" ht="45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13"/>
        <v>9</v>
      </c>
    </row>
    <row r="843" spans="1:15" ht="60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13"/>
        <v>0</v>
      </c>
    </row>
    <row r="844" spans="1:15" ht="60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13"/>
        <v>0</v>
      </c>
    </row>
    <row r="845" spans="1:15" ht="60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13"/>
        <v>22</v>
      </c>
    </row>
    <row r="846" spans="1:15" ht="60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13"/>
        <v>0</v>
      </c>
    </row>
    <row r="847" spans="1:15" ht="60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13"/>
        <v>10</v>
      </c>
    </row>
    <row r="848" spans="1:15" ht="60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13"/>
        <v>1</v>
      </c>
    </row>
    <row r="849" spans="1:15" ht="60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13"/>
        <v>3</v>
      </c>
    </row>
    <row r="850" spans="1:15" ht="45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13"/>
        <v>0</v>
      </c>
    </row>
    <row r="851" spans="1:15" ht="45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13"/>
        <v>0</v>
      </c>
    </row>
    <row r="852" spans="1:15" ht="60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13"/>
        <v>1460</v>
      </c>
    </row>
    <row r="853" spans="1:15" ht="60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13"/>
        <v>73</v>
      </c>
    </row>
    <row r="854" spans="1:15" ht="30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13"/>
        <v>12</v>
      </c>
    </row>
    <row r="855" spans="1:15" ht="60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13"/>
        <v>7</v>
      </c>
    </row>
    <row r="856" spans="1:15" ht="45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13"/>
        <v>100</v>
      </c>
    </row>
    <row r="857" spans="1:15" ht="30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13"/>
        <v>132</v>
      </c>
    </row>
    <row r="858" spans="1:15" ht="60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13"/>
        <v>0</v>
      </c>
    </row>
    <row r="859" spans="1:15" ht="60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13"/>
        <v>39</v>
      </c>
    </row>
    <row r="860" spans="1:15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13"/>
        <v>1</v>
      </c>
    </row>
    <row r="861" spans="1:15" ht="30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13"/>
        <v>0</v>
      </c>
    </row>
    <row r="862" spans="1:15" ht="45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13"/>
        <v>1</v>
      </c>
    </row>
    <row r="863" spans="1:15" ht="45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13"/>
        <v>18</v>
      </c>
    </row>
    <row r="864" spans="1:15" ht="45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13"/>
        <v>35</v>
      </c>
    </row>
    <row r="865" spans="1:15" ht="60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13"/>
        <v>2</v>
      </c>
    </row>
    <row r="866" spans="1:15" ht="60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13"/>
        <v>13</v>
      </c>
    </row>
    <row r="867" spans="1:15" ht="45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13"/>
        <v>16</v>
      </c>
    </row>
    <row r="868" spans="1:15" ht="45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13"/>
        <v>0</v>
      </c>
    </row>
    <row r="869" spans="1:15" ht="45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13"/>
        <v>3</v>
      </c>
    </row>
    <row r="870" spans="1:15" ht="45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13"/>
        <v>119</v>
      </c>
    </row>
    <row r="871" spans="1:15" ht="45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13"/>
        <v>9</v>
      </c>
    </row>
    <row r="872" spans="1:15" ht="45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13"/>
        <v>0</v>
      </c>
    </row>
    <row r="873" spans="1:15" ht="45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13"/>
        <v>3</v>
      </c>
    </row>
    <row r="874" spans="1:15" ht="30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13"/>
        <v>254</v>
      </c>
    </row>
    <row r="875" spans="1:15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13"/>
        <v>110</v>
      </c>
    </row>
    <row r="876" spans="1:15" ht="45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13"/>
        <v>16</v>
      </c>
    </row>
    <row r="877" spans="1:15" ht="60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13"/>
        <v>2</v>
      </c>
    </row>
    <row r="878" spans="1:15" ht="45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13"/>
        <v>101</v>
      </c>
    </row>
    <row r="879" spans="1:15" ht="60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13"/>
        <v>3</v>
      </c>
    </row>
    <row r="880" spans="1:15" ht="60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13"/>
        <v>0</v>
      </c>
    </row>
    <row r="881" spans="1:15" ht="60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13"/>
        <v>136</v>
      </c>
    </row>
    <row r="882" spans="1:15" ht="60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13"/>
        <v>0</v>
      </c>
    </row>
    <row r="883" spans="1:15" ht="60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13"/>
        <v>0</v>
      </c>
    </row>
    <row r="884" spans="1:15" ht="60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13"/>
        <v>26</v>
      </c>
    </row>
    <row r="885" spans="1:15" ht="60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13"/>
        <v>3</v>
      </c>
    </row>
    <row r="886" spans="1:15" ht="60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13"/>
        <v>100</v>
      </c>
    </row>
    <row r="887" spans="1:15" ht="60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13"/>
        <v>0</v>
      </c>
    </row>
    <row r="888" spans="1:15" ht="60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13"/>
        <v>1</v>
      </c>
    </row>
    <row r="889" spans="1:15" ht="30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13"/>
        <v>1</v>
      </c>
    </row>
    <row r="890" spans="1:15" ht="60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13"/>
        <v>370</v>
      </c>
    </row>
    <row r="891" spans="1:15" ht="60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13"/>
        <v>579</v>
      </c>
    </row>
    <row r="892" spans="1:15" ht="60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13"/>
        <v>375</v>
      </c>
    </row>
    <row r="893" spans="1:15" ht="60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13"/>
        <v>281</v>
      </c>
    </row>
    <row r="894" spans="1:15" ht="45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13"/>
        <v>131</v>
      </c>
    </row>
    <row r="895" spans="1:15" ht="45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13"/>
        <v>0</v>
      </c>
    </row>
    <row r="896" spans="1:15" ht="45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13"/>
        <v>110</v>
      </c>
    </row>
    <row r="897" spans="1:15" ht="60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13"/>
        <v>1015</v>
      </c>
    </row>
    <row r="898" spans="1:15" ht="60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13"/>
        <v>381</v>
      </c>
    </row>
    <row r="899" spans="1:15" ht="60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14">ROUND(E899/D899*100,0)</f>
        <v>283</v>
      </c>
    </row>
    <row r="900" spans="1:15" ht="45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14"/>
        <v>521</v>
      </c>
    </row>
    <row r="901" spans="1:15" ht="30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14"/>
        <v>0</v>
      </c>
    </row>
    <row r="902" spans="1:15" ht="60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14"/>
        <v>0</v>
      </c>
    </row>
    <row r="903" spans="1:15" ht="45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14"/>
        <v>0</v>
      </c>
    </row>
    <row r="904" spans="1:15" ht="60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14"/>
        <v>0</v>
      </c>
    </row>
    <row r="905" spans="1:15" ht="60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14"/>
        <v>203</v>
      </c>
    </row>
    <row r="906" spans="1:15" ht="60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14"/>
        <v>129</v>
      </c>
    </row>
    <row r="907" spans="1:15" ht="60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14"/>
        <v>0</v>
      </c>
    </row>
    <row r="908" spans="1:15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14"/>
        <v>104</v>
      </c>
    </row>
    <row r="909" spans="1:15" ht="30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14"/>
        <v>0</v>
      </c>
    </row>
    <row r="910" spans="1:15" ht="45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14"/>
        <v>104</v>
      </c>
    </row>
    <row r="911" spans="1:15" ht="45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14"/>
        <v>115</v>
      </c>
    </row>
    <row r="912" spans="1:15" ht="60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14"/>
        <v>11</v>
      </c>
    </row>
    <row r="913" spans="1:15" ht="60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14"/>
        <v>0</v>
      </c>
    </row>
    <row r="914" spans="1:15" ht="45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14"/>
        <v>107</v>
      </c>
    </row>
    <row r="915" spans="1:15" ht="60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14"/>
        <v>105</v>
      </c>
    </row>
    <row r="916" spans="1:15" ht="45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14"/>
        <v>233</v>
      </c>
    </row>
    <row r="917" spans="1:15" ht="60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14"/>
        <v>10</v>
      </c>
    </row>
    <row r="918" spans="1:15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14"/>
        <v>1</v>
      </c>
    </row>
    <row r="919" spans="1:15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14"/>
        <v>0</v>
      </c>
    </row>
    <row r="920" spans="1:15" ht="60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14"/>
        <v>8</v>
      </c>
    </row>
    <row r="921" spans="1:15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14"/>
        <v>177</v>
      </c>
    </row>
    <row r="922" spans="1:15" ht="45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14"/>
        <v>109</v>
      </c>
    </row>
    <row r="923" spans="1:15" ht="60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14"/>
        <v>0</v>
      </c>
    </row>
    <row r="924" spans="1:15" ht="75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14"/>
        <v>0</v>
      </c>
    </row>
    <row r="925" spans="1:15" ht="60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14"/>
        <v>0</v>
      </c>
    </row>
    <row r="926" spans="1:15" ht="60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14"/>
        <v>1</v>
      </c>
    </row>
    <row r="927" spans="1:15" ht="45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14"/>
        <v>4</v>
      </c>
    </row>
    <row r="928" spans="1:15" ht="45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14"/>
        <v>27</v>
      </c>
    </row>
    <row r="929" spans="1:15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14"/>
        <v>118</v>
      </c>
    </row>
    <row r="930" spans="1:15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14"/>
        <v>100</v>
      </c>
    </row>
    <row r="931" spans="1:15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14"/>
        <v>108</v>
      </c>
    </row>
    <row r="932" spans="1:15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14"/>
        <v>101</v>
      </c>
    </row>
    <row r="933" spans="1:15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14"/>
        <v>102</v>
      </c>
    </row>
    <row r="934" spans="1:15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14"/>
        <v>9</v>
      </c>
    </row>
    <row r="935" spans="1:15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14"/>
        <v>0</v>
      </c>
    </row>
    <row r="936" spans="1:15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14"/>
        <v>2</v>
      </c>
    </row>
    <row r="937" spans="1:15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14"/>
        <v>0</v>
      </c>
    </row>
    <row r="938" spans="1:15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14"/>
        <v>0</v>
      </c>
    </row>
    <row r="939" spans="1:15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14"/>
        <v>0</v>
      </c>
    </row>
    <row r="940" spans="1:15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14"/>
        <v>2</v>
      </c>
    </row>
    <row r="941" spans="1:15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14"/>
        <v>0</v>
      </c>
    </row>
    <row r="942" spans="1:15" ht="60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14"/>
        <v>0</v>
      </c>
    </row>
    <row r="943" spans="1:15" ht="45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14"/>
        <v>112</v>
      </c>
    </row>
    <row r="944" spans="1:15" ht="60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14"/>
        <v>106</v>
      </c>
    </row>
    <row r="945" spans="1:15" ht="45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14"/>
        <v>18</v>
      </c>
    </row>
    <row r="946" spans="1:15" ht="45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14"/>
        <v>101</v>
      </c>
    </row>
    <row r="947" spans="1:15" ht="60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14"/>
        <v>22</v>
      </c>
    </row>
    <row r="948" spans="1:15" ht="60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14"/>
        <v>127</v>
      </c>
    </row>
    <row r="949" spans="1:15" ht="45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14"/>
        <v>185</v>
      </c>
    </row>
    <row r="950" spans="1:15" ht="60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14"/>
        <v>6</v>
      </c>
    </row>
    <row r="951" spans="1:15" ht="45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14"/>
        <v>0</v>
      </c>
    </row>
    <row r="952" spans="1:15" ht="30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14"/>
        <v>1</v>
      </c>
    </row>
    <row r="953" spans="1:15" ht="60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14"/>
        <v>109</v>
      </c>
    </row>
    <row r="954" spans="1:15" ht="45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14"/>
        <v>109</v>
      </c>
    </row>
    <row r="955" spans="1:15" ht="60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14"/>
        <v>101</v>
      </c>
    </row>
    <row r="956" spans="1:15" ht="60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14"/>
        <v>103</v>
      </c>
    </row>
    <row r="957" spans="1:15" ht="45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14"/>
        <v>111</v>
      </c>
    </row>
    <row r="958" spans="1:15" ht="60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14"/>
        <v>125</v>
      </c>
    </row>
    <row r="959" spans="1:15" ht="45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14"/>
        <v>104</v>
      </c>
    </row>
    <row r="960" spans="1:15" ht="60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14"/>
        <v>429</v>
      </c>
    </row>
    <row r="961" spans="1:15" ht="30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14"/>
        <v>114</v>
      </c>
    </row>
    <row r="962" spans="1:15" ht="60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14"/>
        <v>119</v>
      </c>
    </row>
    <row r="963" spans="1:15" ht="60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15">ROUND(E963/D963*100,0)</f>
        <v>0</v>
      </c>
    </row>
    <row r="964" spans="1:15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15"/>
        <v>0</v>
      </c>
    </row>
    <row r="965" spans="1:15" ht="60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15"/>
        <v>18</v>
      </c>
    </row>
    <row r="966" spans="1:15" ht="60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15"/>
        <v>0</v>
      </c>
    </row>
    <row r="967" spans="1:15" ht="45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15"/>
        <v>6</v>
      </c>
    </row>
    <row r="968" spans="1:15" ht="45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15"/>
        <v>103</v>
      </c>
    </row>
    <row r="969" spans="1:15" ht="45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15"/>
        <v>0</v>
      </c>
    </row>
    <row r="970" spans="1:15" ht="45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15"/>
        <v>52</v>
      </c>
    </row>
    <row r="971" spans="1:15" ht="45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15"/>
        <v>8</v>
      </c>
    </row>
    <row r="972" spans="1:15" ht="60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15"/>
        <v>120</v>
      </c>
    </row>
    <row r="973" spans="1:15" ht="45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15"/>
        <v>122</v>
      </c>
    </row>
    <row r="974" spans="1:15" ht="60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15"/>
        <v>108</v>
      </c>
    </row>
    <row r="975" spans="1:15" ht="60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15"/>
        <v>353</v>
      </c>
    </row>
    <row r="976" spans="1:15" ht="60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15"/>
        <v>101</v>
      </c>
    </row>
    <row r="977" spans="1:15" ht="60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15"/>
        <v>10</v>
      </c>
    </row>
    <row r="978" spans="1:15" ht="45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15"/>
        <v>113</v>
      </c>
    </row>
    <row r="979" spans="1:15" ht="60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15"/>
        <v>104</v>
      </c>
    </row>
    <row r="980" spans="1:15" ht="60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15"/>
        <v>0</v>
      </c>
    </row>
    <row r="981" spans="1:15" ht="45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15"/>
        <v>0</v>
      </c>
    </row>
    <row r="982" spans="1:15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15"/>
        <v>70</v>
      </c>
    </row>
    <row r="983" spans="1:15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15"/>
        <v>0</v>
      </c>
    </row>
    <row r="984" spans="1:15" ht="60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15"/>
        <v>0</v>
      </c>
    </row>
    <row r="985" spans="1:15" ht="45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15"/>
        <v>0</v>
      </c>
    </row>
    <row r="986" spans="1:15" ht="60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15"/>
        <v>124</v>
      </c>
    </row>
    <row r="987" spans="1:15" ht="45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15"/>
        <v>31</v>
      </c>
    </row>
    <row r="988" spans="1:15" ht="60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15"/>
        <v>103</v>
      </c>
    </row>
    <row r="989" spans="1:15" ht="45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15"/>
        <v>100</v>
      </c>
    </row>
    <row r="990" spans="1:15" ht="60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15"/>
        <v>51</v>
      </c>
    </row>
    <row r="991" spans="1:15" ht="30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15"/>
        <v>0</v>
      </c>
    </row>
    <row r="992" spans="1:15" ht="60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15"/>
        <v>157</v>
      </c>
    </row>
    <row r="993" spans="1:15" ht="60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15"/>
        <v>105</v>
      </c>
    </row>
    <row r="994" spans="1:15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15"/>
        <v>39</v>
      </c>
    </row>
    <row r="995" spans="1:15" ht="60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15"/>
        <v>32</v>
      </c>
    </row>
    <row r="996" spans="1:15" ht="45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15"/>
        <v>109</v>
      </c>
    </row>
    <row r="997" spans="1:15" ht="60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15"/>
        <v>14</v>
      </c>
    </row>
    <row r="998" spans="1:15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15"/>
        <v>18</v>
      </c>
    </row>
    <row r="999" spans="1:15" ht="45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15"/>
        <v>15</v>
      </c>
    </row>
    <row r="1000" spans="1:15" ht="30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15"/>
        <v>104</v>
      </c>
    </row>
    <row r="1001" spans="1:15" ht="30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15"/>
        <v>0</v>
      </c>
    </row>
    <row r="1002" spans="1:15" ht="30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15"/>
        <v>11</v>
      </c>
    </row>
    <row r="1003" spans="1:15" ht="45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15"/>
        <v>159</v>
      </c>
    </row>
    <row r="1004" spans="1:15" ht="45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15"/>
        <v>102</v>
      </c>
    </row>
    <row r="1005" spans="1:15" ht="60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15"/>
        <v>3</v>
      </c>
    </row>
    <row r="1006" spans="1:15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15"/>
        <v>6</v>
      </c>
    </row>
    <row r="1007" spans="1:15" ht="60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15"/>
        <v>108</v>
      </c>
    </row>
    <row r="1008" spans="1:15" ht="60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15"/>
        <v>104</v>
      </c>
    </row>
    <row r="1009" spans="1:15" ht="60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15"/>
        <v>101</v>
      </c>
    </row>
    <row r="1010" spans="1:15" ht="45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15"/>
        <v>14</v>
      </c>
    </row>
    <row r="1011" spans="1:15" ht="30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15"/>
        <v>209</v>
      </c>
    </row>
    <row r="1012" spans="1:15" ht="60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15"/>
        <v>107</v>
      </c>
    </row>
    <row r="1013" spans="1:15" ht="60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15"/>
        <v>0</v>
      </c>
    </row>
    <row r="1014" spans="1:15" ht="60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15"/>
        <v>5</v>
      </c>
    </row>
    <row r="1015" spans="1:15" ht="60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15"/>
        <v>39</v>
      </c>
    </row>
    <row r="1016" spans="1:15" ht="45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15"/>
        <v>35</v>
      </c>
    </row>
    <row r="1017" spans="1:15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15"/>
        <v>101</v>
      </c>
    </row>
    <row r="1018" spans="1:15" ht="60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15"/>
        <v>102</v>
      </c>
    </row>
    <row r="1019" spans="1:15" ht="60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15"/>
        <v>0</v>
      </c>
    </row>
    <row r="1020" spans="1:15" ht="30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15"/>
        <v>0</v>
      </c>
    </row>
    <row r="1021" spans="1:15" ht="60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15"/>
        <v>108</v>
      </c>
    </row>
    <row r="1022" spans="1:15" ht="60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15"/>
        <v>109</v>
      </c>
    </row>
    <row r="1023" spans="1:15" ht="30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15"/>
        <v>176</v>
      </c>
    </row>
    <row r="1024" spans="1:15" ht="60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15"/>
        <v>105</v>
      </c>
    </row>
    <row r="1025" spans="1:15" ht="45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15"/>
        <v>114</v>
      </c>
    </row>
    <row r="1026" spans="1:15" ht="60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15"/>
        <v>110</v>
      </c>
    </row>
    <row r="1027" spans="1:15" ht="60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16">ROUND(E1027/D1027*100,0)</f>
        <v>174</v>
      </c>
    </row>
    <row r="1028" spans="1:15" ht="45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16"/>
        <v>104</v>
      </c>
    </row>
    <row r="1029" spans="1:15" ht="60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16"/>
        <v>116</v>
      </c>
    </row>
    <row r="1030" spans="1:15" ht="45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16"/>
        <v>107</v>
      </c>
    </row>
    <row r="1031" spans="1:15" ht="60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16"/>
        <v>2</v>
      </c>
    </row>
    <row r="1032" spans="1:15" ht="45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16"/>
        <v>33</v>
      </c>
    </row>
    <row r="1033" spans="1:15" ht="60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16"/>
        <v>50</v>
      </c>
    </row>
    <row r="1034" spans="1:15" ht="60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16"/>
        <v>1</v>
      </c>
    </row>
    <row r="1035" spans="1:15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16"/>
        <v>105</v>
      </c>
    </row>
    <row r="1036" spans="1:15" ht="60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16"/>
        <v>0</v>
      </c>
    </row>
    <row r="1037" spans="1:15" ht="60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16"/>
        <v>0</v>
      </c>
    </row>
    <row r="1038" spans="1:15" ht="45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16"/>
        <v>4</v>
      </c>
    </row>
    <row r="1039" spans="1:15" ht="60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16"/>
        <v>126</v>
      </c>
    </row>
    <row r="1040" spans="1:15" ht="45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16"/>
        <v>5</v>
      </c>
    </row>
    <row r="1041" spans="1:15" ht="60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16"/>
        <v>3</v>
      </c>
    </row>
    <row r="1042" spans="1:15" ht="60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16"/>
        <v>31</v>
      </c>
    </row>
    <row r="1043" spans="1:15" ht="45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16"/>
        <v>6</v>
      </c>
    </row>
    <row r="1044" spans="1:15" ht="30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16"/>
        <v>0</v>
      </c>
    </row>
    <row r="1045" spans="1:15" ht="45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16"/>
        <v>15</v>
      </c>
    </row>
    <row r="1046" spans="1:15" ht="60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16"/>
        <v>1</v>
      </c>
    </row>
    <row r="1047" spans="1:15" ht="60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16"/>
        <v>3</v>
      </c>
    </row>
    <row r="1048" spans="1:15" ht="60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16"/>
        <v>101</v>
      </c>
    </row>
    <row r="1049" spans="1:15" ht="30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16"/>
        <v>0</v>
      </c>
    </row>
    <row r="1050" spans="1:15" ht="60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16"/>
        <v>31</v>
      </c>
    </row>
    <row r="1051" spans="1:15" ht="60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16"/>
        <v>2</v>
      </c>
    </row>
    <row r="1052" spans="1:15" ht="45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16"/>
        <v>2</v>
      </c>
    </row>
    <row r="1053" spans="1:15" ht="45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16"/>
        <v>1</v>
      </c>
    </row>
    <row r="1054" spans="1:15" ht="45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16"/>
        <v>43</v>
      </c>
    </row>
    <row r="1055" spans="1:15" ht="60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16"/>
        <v>1</v>
      </c>
    </row>
    <row r="1056" spans="1:15" ht="30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16"/>
        <v>8</v>
      </c>
    </row>
    <row r="1057" spans="1:15" ht="45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16"/>
        <v>2</v>
      </c>
    </row>
    <row r="1058" spans="1:15" ht="30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16"/>
        <v>0</v>
      </c>
    </row>
    <row r="1059" spans="1:15" ht="60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16"/>
        <v>19</v>
      </c>
    </row>
    <row r="1060" spans="1:15" ht="45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16"/>
        <v>6</v>
      </c>
    </row>
    <row r="1061" spans="1:15" ht="60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16"/>
        <v>253</v>
      </c>
    </row>
    <row r="1062" spans="1:15" ht="45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16"/>
        <v>104</v>
      </c>
    </row>
    <row r="1063" spans="1:15" ht="30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16"/>
        <v>7</v>
      </c>
    </row>
    <row r="1064" spans="1:15" ht="45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16"/>
        <v>162</v>
      </c>
    </row>
    <row r="1065" spans="1:15" ht="60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16"/>
        <v>106</v>
      </c>
    </row>
    <row r="1066" spans="1:15" ht="45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16"/>
        <v>111</v>
      </c>
    </row>
    <row r="1067" spans="1:15" ht="60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16"/>
        <v>124</v>
      </c>
    </row>
    <row r="1068" spans="1:15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16"/>
        <v>102</v>
      </c>
    </row>
    <row r="1069" spans="1:15" ht="60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16"/>
        <v>9</v>
      </c>
    </row>
    <row r="1070" spans="1:15" ht="45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16"/>
        <v>0</v>
      </c>
    </row>
    <row r="1071" spans="1:15" ht="60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16"/>
        <v>11</v>
      </c>
    </row>
    <row r="1072" spans="1:15" ht="30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16"/>
        <v>101</v>
      </c>
    </row>
    <row r="1073" spans="1:15" ht="45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16"/>
        <v>189</v>
      </c>
    </row>
    <row r="1074" spans="1:15" ht="45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16"/>
        <v>2</v>
      </c>
    </row>
    <row r="1075" spans="1:15" ht="60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16"/>
        <v>0</v>
      </c>
    </row>
    <row r="1076" spans="1:15" ht="60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16"/>
        <v>162</v>
      </c>
    </row>
    <row r="1077" spans="1:15" ht="30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16"/>
        <v>205</v>
      </c>
    </row>
    <row r="1078" spans="1:15" ht="60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16"/>
        <v>118</v>
      </c>
    </row>
    <row r="1079" spans="1:15" ht="45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16"/>
        <v>0</v>
      </c>
    </row>
    <row r="1080" spans="1:15" ht="45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16"/>
        <v>0</v>
      </c>
    </row>
    <row r="1081" spans="1:15" ht="60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16"/>
        <v>148</v>
      </c>
    </row>
    <row r="1082" spans="1:15" ht="45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16"/>
        <v>108</v>
      </c>
    </row>
    <row r="1083" spans="1:15" ht="45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16"/>
        <v>0</v>
      </c>
    </row>
    <row r="1084" spans="1:15" ht="45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16"/>
        <v>102</v>
      </c>
    </row>
    <row r="1085" spans="1:15" ht="60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16"/>
        <v>138</v>
      </c>
    </row>
    <row r="1086" spans="1:15" ht="60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16"/>
        <v>117</v>
      </c>
    </row>
    <row r="1087" spans="1:15" ht="45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16"/>
        <v>102</v>
      </c>
    </row>
    <row r="1088" spans="1:15" ht="60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16"/>
        <v>116</v>
      </c>
    </row>
    <row r="1089" spans="1:15" ht="45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16"/>
        <v>226</v>
      </c>
    </row>
    <row r="1090" spans="1:15" ht="60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16"/>
        <v>21</v>
      </c>
    </row>
    <row r="1091" spans="1:15" ht="60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17">ROUND(E1091/D1091*100,0)</f>
        <v>108</v>
      </c>
    </row>
    <row r="1092" spans="1:15" ht="60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17"/>
        <v>202</v>
      </c>
    </row>
    <row r="1093" spans="1:15" ht="60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17"/>
        <v>0</v>
      </c>
    </row>
    <row r="1094" spans="1:15" ht="60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17"/>
        <v>0</v>
      </c>
    </row>
    <row r="1095" spans="1:15" ht="60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17"/>
        <v>30</v>
      </c>
    </row>
    <row r="1096" spans="1:15" ht="60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17"/>
        <v>452</v>
      </c>
    </row>
    <row r="1097" spans="1:15" ht="60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17"/>
        <v>104</v>
      </c>
    </row>
    <row r="1098" spans="1:15" ht="60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17"/>
        <v>1</v>
      </c>
    </row>
    <row r="1099" spans="1:15" ht="45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17"/>
        <v>101</v>
      </c>
    </row>
    <row r="1100" spans="1:15" ht="45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17"/>
        <v>0</v>
      </c>
    </row>
    <row r="1101" spans="1:15" ht="60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17"/>
        <v>0</v>
      </c>
    </row>
    <row r="1102" spans="1:15" ht="45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17"/>
        <v>0</v>
      </c>
    </row>
    <row r="1103" spans="1:15" ht="60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17"/>
        <v>0</v>
      </c>
    </row>
    <row r="1104" spans="1:15" ht="60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17"/>
        <v>3</v>
      </c>
    </row>
    <row r="1105" spans="1:15" ht="60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17"/>
        <v>0</v>
      </c>
    </row>
    <row r="1106" spans="1:15" ht="60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17"/>
        <v>102</v>
      </c>
    </row>
    <row r="1107" spans="1:15" ht="60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17"/>
        <v>0</v>
      </c>
    </row>
    <row r="1108" spans="1:15" ht="30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17"/>
        <v>12</v>
      </c>
    </row>
    <row r="1109" spans="1:15" ht="30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17"/>
        <v>105</v>
      </c>
    </row>
    <row r="1110" spans="1:15" ht="60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17"/>
        <v>146</v>
      </c>
    </row>
    <row r="1111" spans="1:15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17"/>
        <v>21</v>
      </c>
    </row>
    <row r="1112" spans="1:15" ht="60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17"/>
        <v>0</v>
      </c>
    </row>
    <row r="1113" spans="1:15" ht="45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17"/>
        <v>0</v>
      </c>
    </row>
    <row r="1114" spans="1:15" ht="45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17"/>
        <v>0</v>
      </c>
    </row>
    <row r="1115" spans="1:15" ht="30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17"/>
        <v>202</v>
      </c>
    </row>
    <row r="1116" spans="1:15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17"/>
        <v>42</v>
      </c>
    </row>
    <row r="1117" spans="1:15" ht="45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17"/>
        <v>0</v>
      </c>
    </row>
    <row r="1118" spans="1:15" ht="45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17"/>
        <v>2</v>
      </c>
    </row>
    <row r="1119" spans="1:15" ht="60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17"/>
        <v>105</v>
      </c>
    </row>
    <row r="1120" spans="1:15" ht="60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17"/>
        <v>121</v>
      </c>
    </row>
    <row r="1121" spans="1:15" ht="45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17"/>
        <v>110</v>
      </c>
    </row>
    <row r="1122" spans="1:15" ht="60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17"/>
        <v>3</v>
      </c>
    </row>
    <row r="1123" spans="1:15" ht="45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17"/>
        <v>9</v>
      </c>
    </row>
    <row r="1124" spans="1:15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17"/>
        <v>109</v>
      </c>
    </row>
    <row r="1125" spans="1:15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17"/>
        <v>116</v>
      </c>
    </row>
    <row r="1126" spans="1:15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17"/>
        <v>101</v>
      </c>
    </row>
    <row r="1127" spans="1:15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17"/>
        <v>103</v>
      </c>
    </row>
    <row r="1128" spans="1:15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17"/>
        <v>102</v>
      </c>
    </row>
    <row r="1129" spans="1:15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17"/>
        <v>102</v>
      </c>
    </row>
    <row r="1130" spans="1:15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17"/>
        <v>105</v>
      </c>
    </row>
    <row r="1131" spans="1:15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17"/>
        <v>102</v>
      </c>
    </row>
    <row r="1132" spans="1:15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17"/>
        <v>110</v>
      </c>
    </row>
    <row r="1133" spans="1:15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17"/>
        <v>104</v>
      </c>
    </row>
    <row r="1134" spans="1:15" ht="30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17"/>
        <v>104</v>
      </c>
    </row>
    <row r="1135" spans="1:15" ht="60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17"/>
        <v>0</v>
      </c>
    </row>
    <row r="1136" spans="1:15" ht="60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17"/>
        <v>0</v>
      </c>
    </row>
    <row r="1137" spans="1:15" ht="45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17"/>
        <v>0</v>
      </c>
    </row>
    <row r="1138" spans="1:15" ht="60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17"/>
        <v>0</v>
      </c>
    </row>
    <row r="1139" spans="1:15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17"/>
        <v>17</v>
      </c>
    </row>
    <row r="1140" spans="1:15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17"/>
        <v>3</v>
      </c>
    </row>
    <row r="1141" spans="1:15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17"/>
        <v>0</v>
      </c>
    </row>
    <row r="1142" spans="1:15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17"/>
        <v>15</v>
      </c>
    </row>
    <row r="1143" spans="1:15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17"/>
        <v>0</v>
      </c>
    </row>
    <row r="1144" spans="1:15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17"/>
        <v>1</v>
      </c>
    </row>
    <row r="1145" spans="1:15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17"/>
        <v>0</v>
      </c>
    </row>
    <row r="1146" spans="1:15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17"/>
        <v>9</v>
      </c>
    </row>
    <row r="1147" spans="1:15" ht="45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17"/>
        <v>0</v>
      </c>
    </row>
    <row r="1148" spans="1:15" ht="45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17"/>
        <v>123</v>
      </c>
    </row>
    <row r="1149" spans="1:15" ht="45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17"/>
        <v>11</v>
      </c>
    </row>
    <row r="1150" spans="1:15" ht="30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17"/>
        <v>270</v>
      </c>
    </row>
    <row r="1151" spans="1:15" ht="60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17"/>
        <v>2</v>
      </c>
    </row>
    <row r="1152" spans="1:15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17"/>
        <v>14</v>
      </c>
    </row>
    <row r="1153" spans="1:15" ht="60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17"/>
        <v>142</v>
      </c>
    </row>
    <row r="1154" spans="1:15" ht="45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17"/>
        <v>15</v>
      </c>
    </row>
    <row r="1155" spans="1:15" ht="45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18">ROUND(E1155/D1155*100,0)</f>
        <v>229</v>
      </c>
    </row>
    <row r="1156" spans="1:15" ht="45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18"/>
        <v>0</v>
      </c>
    </row>
    <row r="1157" spans="1:15" ht="60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18"/>
        <v>112</v>
      </c>
    </row>
    <row r="1158" spans="1:15" ht="60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18"/>
        <v>18</v>
      </c>
    </row>
    <row r="1159" spans="1:15" ht="30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18"/>
        <v>146</v>
      </c>
    </row>
    <row r="1160" spans="1:15" ht="45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18"/>
        <v>0</v>
      </c>
    </row>
    <row r="1161" spans="1:15" ht="60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18"/>
        <v>112</v>
      </c>
    </row>
    <row r="1162" spans="1:15" ht="60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18"/>
        <v>29</v>
      </c>
    </row>
    <row r="1163" spans="1:15" ht="30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18"/>
        <v>114</v>
      </c>
    </row>
    <row r="1164" spans="1:15" ht="45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18"/>
        <v>0</v>
      </c>
    </row>
    <row r="1165" spans="1:15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18"/>
        <v>1</v>
      </c>
    </row>
    <row r="1166" spans="1:15" ht="45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18"/>
        <v>0</v>
      </c>
    </row>
    <row r="1167" spans="1:15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18"/>
        <v>1</v>
      </c>
    </row>
    <row r="1168" spans="1:15" ht="30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18"/>
        <v>3</v>
      </c>
    </row>
    <row r="1169" spans="1:15" ht="45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18"/>
        <v>113</v>
      </c>
    </row>
    <row r="1170" spans="1:15" ht="60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18"/>
        <v>139</v>
      </c>
    </row>
    <row r="1171" spans="1:15" ht="45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18"/>
        <v>119</v>
      </c>
    </row>
    <row r="1172" spans="1:15" ht="30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18"/>
        <v>102</v>
      </c>
    </row>
    <row r="1173" spans="1:15" ht="45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18"/>
        <v>103</v>
      </c>
    </row>
    <row r="1174" spans="1:15" ht="60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18"/>
        <v>101</v>
      </c>
    </row>
    <row r="1175" spans="1:15" ht="60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18"/>
        <v>0</v>
      </c>
    </row>
    <row r="1176" spans="1:15" ht="60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18"/>
        <v>0</v>
      </c>
    </row>
    <row r="1177" spans="1:15" ht="60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18"/>
        <v>0</v>
      </c>
    </row>
    <row r="1178" spans="1:15" ht="60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18"/>
        <v>157</v>
      </c>
    </row>
    <row r="1179" spans="1:15" ht="45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18"/>
        <v>153</v>
      </c>
    </row>
    <row r="1180" spans="1:15" ht="45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18"/>
        <v>0</v>
      </c>
    </row>
    <row r="1181" spans="1:15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18"/>
        <v>111</v>
      </c>
    </row>
    <row r="1182" spans="1:15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18"/>
        <v>101</v>
      </c>
    </row>
    <row r="1183" spans="1:15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18"/>
        <v>16</v>
      </c>
    </row>
    <row r="1184" spans="1:15" ht="60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18"/>
        <v>0</v>
      </c>
    </row>
    <row r="1185" spans="1:15" ht="45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18"/>
        <v>105</v>
      </c>
    </row>
    <row r="1186" spans="1:15" ht="45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18"/>
        <v>0</v>
      </c>
    </row>
    <row r="1187" spans="1:15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18"/>
        <v>0</v>
      </c>
    </row>
    <row r="1188" spans="1:15" ht="60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18"/>
        <v>111</v>
      </c>
    </row>
    <row r="1189" spans="1:15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18"/>
        <v>36</v>
      </c>
    </row>
    <row r="1190" spans="1:15" ht="60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18"/>
        <v>0</v>
      </c>
    </row>
    <row r="1191" spans="1:15" ht="60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18"/>
        <v>104</v>
      </c>
    </row>
    <row r="1192" spans="1:15" ht="45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18"/>
        <v>100</v>
      </c>
    </row>
    <row r="1193" spans="1:15" ht="60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18"/>
        <v>105</v>
      </c>
    </row>
    <row r="1194" spans="1:15" ht="60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18"/>
        <v>322</v>
      </c>
    </row>
    <row r="1195" spans="1:15" ht="45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18"/>
        <v>20</v>
      </c>
    </row>
    <row r="1196" spans="1:15" ht="60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18"/>
        <v>59</v>
      </c>
    </row>
    <row r="1197" spans="1:15" ht="60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18"/>
        <v>109</v>
      </c>
    </row>
    <row r="1198" spans="1:15" ht="30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18"/>
        <v>0</v>
      </c>
    </row>
    <row r="1199" spans="1:15" ht="60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18"/>
        <v>104</v>
      </c>
    </row>
    <row r="1200" spans="1:15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18"/>
        <v>103</v>
      </c>
    </row>
    <row r="1201" spans="1:15" ht="60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18"/>
        <v>1</v>
      </c>
    </row>
    <row r="1202" spans="1:15" ht="45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18"/>
        <v>23</v>
      </c>
    </row>
    <row r="1203" spans="1:15" ht="60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18"/>
        <v>100</v>
      </c>
    </row>
    <row r="1204" spans="1:15" ht="30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18"/>
        <v>100</v>
      </c>
    </row>
    <row r="1205" spans="1:15" ht="30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18"/>
        <v>100</v>
      </c>
    </row>
    <row r="1206" spans="1:15" ht="45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18"/>
        <v>107</v>
      </c>
    </row>
    <row r="1207" spans="1:15" ht="45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18"/>
        <v>11</v>
      </c>
    </row>
    <row r="1208" spans="1:15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18"/>
        <v>0</v>
      </c>
    </row>
    <row r="1209" spans="1:15" ht="60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18"/>
        <v>25</v>
      </c>
    </row>
    <row r="1210" spans="1:15" ht="60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18"/>
        <v>106</v>
      </c>
    </row>
    <row r="1211" spans="1:15" ht="60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18"/>
        <v>101</v>
      </c>
    </row>
    <row r="1212" spans="1:15" ht="45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18"/>
        <v>114</v>
      </c>
    </row>
    <row r="1213" spans="1:15" ht="30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18"/>
        <v>6</v>
      </c>
    </row>
    <row r="1214" spans="1:15" ht="45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18"/>
        <v>0</v>
      </c>
    </row>
    <row r="1215" spans="1:15" ht="45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18"/>
        <v>0</v>
      </c>
    </row>
    <row r="1216" spans="1:15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18"/>
        <v>100</v>
      </c>
    </row>
    <row r="1217" spans="1:15" ht="45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18"/>
        <v>1</v>
      </c>
    </row>
    <row r="1218" spans="1:15" ht="60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18"/>
        <v>267</v>
      </c>
    </row>
    <row r="1219" spans="1:15" ht="60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19">ROUND(E1219/D1219*100,0)</f>
        <v>8</v>
      </c>
    </row>
    <row r="1220" spans="1:15" ht="60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19"/>
        <v>1</v>
      </c>
    </row>
    <row r="1221" spans="1:15" ht="30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19"/>
        <v>2</v>
      </c>
    </row>
    <row r="1222" spans="1:15" ht="45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19"/>
        <v>15</v>
      </c>
    </row>
    <row r="1223" spans="1:15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19"/>
        <v>0</v>
      </c>
    </row>
    <row r="1224" spans="1:15" ht="60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19"/>
        <v>18</v>
      </c>
    </row>
    <row r="1225" spans="1:15" ht="45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19"/>
        <v>14</v>
      </c>
    </row>
    <row r="1226" spans="1:15" ht="45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19"/>
        <v>213</v>
      </c>
    </row>
    <row r="1227" spans="1:15" ht="45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19"/>
        <v>117</v>
      </c>
    </row>
    <row r="1228" spans="1:15" ht="30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19"/>
        <v>0</v>
      </c>
    </row>
    <row r="1229" spans="1:15" ht="60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19"/>
        <v>7</v>
      </c>
    </row>
    <row r="1230" spans="1:15" ht="60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19"/>
        <v>250</v>
      </c>
    </row>
    <row r="1231" spans="1:15" ht="45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19"/>
        <v>180</v>
      </c>
    </row>
    <row r="1232" spans="1:15" ht="60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19"/>
        <v>12</v>
      </c>
    </row>
    <row r="1233" spans="1:15" ht="60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19"/>
        <v>102</v>
      </c>
    </row>
    <row r="1234" spans="1:15" ht="45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19"/>
        <v>49</v>
      </c>
    </row>
    <row r="1235" spans="1:15" ht="45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19"/>
        <v>145</v>
      </c>
    </row>
    <row r="1236" spans="1:15" ht="60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19"/>
        <v>1081</v>
      </c>
    </row>
    <row r="1237" spans="1:15" ht="45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19"/>
        <v>111</v>
      </c>
    </row>
    <row r="1238" spans="1:15" ht="30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19"/>
        <v>0</v>
      </c>
    </row>
    <row r="1239" spans="1:15" ht="60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19"/>
        <v>2</v>
      </c>
    </row>
    <row r="1240" spans="1:15" ht="45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19"/>
        <v>326</v>
      </c>
    </row>
    <row r="1241" spans="1:15" ht="60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19"/>
        <v>1</v>
      </c>
    </row>
    <row r="1242" spans="1:15" ht="60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19"/>
        <v>265</v>
      </c>
    </row>
    <row r="1243" spans="1:15" ht="60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19"/>
        <v>140</v>
      </c>
    </row>
    <row r="1244" spans="1:15" ht="60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19"/>
        <v>118</v>
      </c>
    </row>
    <row r="1245" spans="1:15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19"/>
        <v>23</v>
      </c>
    </row>
    <row r="1246" spans="1:15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19"/>
        <v>5</v>
      </c>
    </row>
    <row r="1247" spans="1:15" ht="45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19"/>
        <v>109</v>
      </c>
    </row>
    <row r="1248" spans="1:15" ht="45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19"/>
        <v>60</v>
      </c>
    </row>
    <row r="1249" spans="1:15" ht="60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19"/>
        <v>0</v>
      </c>
    </row>
    <row r="1250" spans="1:15" ht="60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19"/>
        <v>15</v>
      </c>
    </row>
    <row r="1251" spans="1:15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19"/>
        <v>102</v>
      </c>
    </row>
    <row r="1252" spans="1:15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19"/>
        <v>102</v>
      </c>
    </row>
    <row r="1253" spans="1:15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19"/>
        <v>101</v>
      </c>
    </row>
    <row r="1254" spans="1:15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19"/>
        <v>103</v>
      </c>
    </row>
    <row r="1255" spans="1:15" ht="30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19"/>
        <v>20</v>
      </c>
    </row>
    <row r="1256" spans="1:15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19"/>
        <v>0</v>
      </c>
    </row>
    <row r="1257" spans="1:15" ht="60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19"/>
        <v>0</v>
      </c>
    </row>
    <row r="1258" spans="1:15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19"/>
        <v>100</v>
      </c>
    </row>
    <row r="1259" spans="1:15" ht="45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19"/>
        <v>112</v>
      </c>
    </row>
    <row r="1260" spans="1:15" ht="60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19"/>
        <v>100</v>
      </c>
    </row>
    <row r="1261" spans="1:15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19"/>
        <v>12</v>
      </c>
    </row>
    <row r="1262" spans="1:15" ht="45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19"/>
        <v>107</v>
      </c>
    </row>
    <row r="1263" spans="1:15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19"/>
        <v>0</v>
      </c>
    </row>
    <row r="1264" spans="1:15" ht="60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19"/>
        <v>1</v>
      </c>
    </row>
    <row r="1265" spans="1:15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19"/>
        <v>35</v>
      </c>
    </row>
    <row r="1266" spans="1:15" ht="60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19"/>
        <v>128</v>
      </c>
    </row>
    <row r="1267" spans="1:15" ht="60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19"/>
        <v>20</v>
      </c>
    </row>
    <row r="1268" spans="1:15" ht="60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19"/>
        <v>36</v>
      </c>
    </row>
    <row r="1269" spans="1:15" ht="60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19"/>
        <v>3</v>
      </c>
    </row>
    <row r="1270" spans="1:15" ht="75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19"/>
        <v>110</v>
      </c>
    </row>
    <row r="1271" spans="1:15" ht="60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19"/>
        <v>2791</v>
      </c>
    </row>
    <row r="1272" spans="1:15" ht="60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19"/>
        <v>5</v>
      </c>
    </row>
    <row r="1273" spans="1:15" ht="60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19"/>
        <v>0</v>
      </c>
    </row>
    <row r="1274" spans="1:15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19"/>
        <v>16</v>
      </c>
    </row>
    <row r="1275" spans="1:15" ht="60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19"/>
        <v>120</v>
      </c>
    </row>
    <row r="1276" spans="1:15" ht="45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19"/>
        <v>39</v>
      </c>
    </row>
    <row r="1277" spans="1:15" ht="60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19"/>
        <v>100</v>
      </c>
    </row>
    <row r="1278" spans="1:15" ht="60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19"/>
        <v>7</v>
      </c>
    </row>
    <row r="1279" spans="1:15" ht="60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19"/>
        <v>6</v>
      </c>
    </row>
    <row r="1280" spans="1:15" ht="60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19"/>
        <v>102</v>
      </c>
    </row>
    <row r="1281" spans="1:15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19"/>
        <v>105</v>
      </c>
    </row>
    <row r="1282" spans="1:15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si="19"/>
        <v>16</v>
      </c>
    </row>
    <row r="1283" spans="1:15" ht="30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20">ROUND(E1283/D1283*100,0)</f>
        <v>143</v>
      </c>
    </row>
    <row r="1284" spans="1:15" ht="60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20"/>
        <v>0</v>
      </c>
    </row>
    <row r="1285" spans="1:15" ht="45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20"/>
        <v>123</v>
      </c>
    </row>
    <row r="1286" spans="1:15" ht="30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20"/>
        <v>104</v>
      </c>
    </row>
    <row r="1287" spans="1:15" ht="60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20"/>
        <v>309</v>
      </c>
    </row>
    <row r="1288" spans="1:15" ht="45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20"/>
        <v>116</v>
      </c>
    </row>
    <row r="1289" spans="1:15" ht="60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20"/>
        <v>101</v>
      </c>
    </row>
    <row r="1290" spans="1:15" ht="45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20"/>
        <v>103</v>
      </c>
    </row>
    <row r="1291" spans="1:15" ht="60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20"/>
        <v>111</v>
      </c>
    </row>
    <row r="1292" spans="1:15" ht="60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20"/>
        <v>1</v>
      </c>
    </row>
    <row r="1293" spans="1:15" ht="60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20"/>
        <v>3</v>
      </c>
    </row>
    <row r="1294" spans="1:15" ht="60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20"/>
        <v>0</v>
      </c>
    </row>
    <row r="1295" spans="1:15" ht="45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20"/>
        <v>0</v>
      </c>
    </row>
    <row r="1296" spans="1:15" ht="60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20"/>
        <v>113</v>
      </c>
    </row>
    <row r="1297" spans="1:15" ht="45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20"/>
        <v>106</v>
      </c>
    </row>
    <row r="1298" spans="1:15" ht="60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20"/>
        <v>179</v>
      </c>
    </row>
    <row r="1299" spans="1:15" ht="60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20"/>
        <v>100</v>
      </c>
    </row>
    <row r="1300" spans="1:15" ht="45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20"/>
        <v>106</v>
      </c>
    </row>
    <row r="1301" spans="1:15" ht="60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20"/>
        <v>101</v>
      </c>
    </row>
    <row r="1302" spans="1:15" ht="60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20"/>
        <v>170</v>
      </c>
    </row>
    <row r="1303" spans="1:15" ht="60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20"/>
        <v>103</v>
      </c>
    </row>
    <row r="1304" spans="1:15" ht="60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20"/>
        <v>117</v>
      </c>
    </row>
    <row r="1305" spans="1:15" ht="60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20"/>
        <v>103</v>
      </c>
    </row>
    <row r="1306" spans="1:15" ht="45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20"/>
        <v>108</v>
      </c>
    </row>
    <row r="1307" spans="1:15" ht="45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20"/>
        <v>112</v>
      </c>
    </row>
    <row r="1308" spans="1:15" ht="60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20"/>
        <v>1</v>
      </c>
    </row>
    <row r="1309" spans="1:15" ht="45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20"/>
        <v>0</v>
      </c>
    </row>
    <row r="1310" spans="1:15" ht="45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20"/>
        <v>1</v>
      </c>
    </row>
    <row r="1311" spans="1:15" ht="45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20"/>
        <v>8</v>
      </c>
    </row>
    <row r="1312" spans="1:15" ht="45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20"/>
        <v>1</v>
      </c>
    </row>
    <row r="1313" spans="1:15" ht="45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20"/>
        <v>0</v>
      </c>
    </row>
    <row r="1314" spans="1:15" ht="45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20"/>
        <v>0</v>
      </c>
    </row>
    <row r="1315" spans="1:15" ht="45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20"/>
        <v>0</v>
      </c>
    </row>
    <row r="1316" spans="1:15" ht="60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20"/>
        <v>0</v>
      </c>
    </row>
    <row r="1317" spans="1:15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20"/>
        <v>101</v>
      </c>
    </row>
    <row r="1318" spans="1:15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20"/>
        <v>123</v>
      </c>
    </row>
    <row r="1319" spans="1:15" ht="45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20"/>
        <v>0</v>
      </c>
    </row>
    <row r="1320" spans="1:15" ht="60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20"/>
        <v>0</v>
      </c>
    </row>
    <row r="1321" spans="1:15" ht="45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20"/>
        <v>1</v>
      </c>
    </row>
    <row r="1322" spans="1:15" ht="60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20"/>
        <v>1</v>
      </c>
    </row>
    <row r="1323" spans="1:15" ht="30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20"/>
        <v>0</v>
      </c>
    </row>
    <row r="1324" spans="1:15" ht="45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20"/>
        <v>0</v>
      </c>
    </row>
    <row r="1325" spans="1:15" ht="45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20"/>
        <v>12</v>
      </c>
    </row>
    <row r="1326" spans="1:15" ht="45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20"/>
        <v>1</v>
      </c>
    </row>
    <row r="1327" spans="1:15" ht="60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20"/>
        <v>19</v>
      </c>
    </row>
    <row r="1328" spans="1:15" ht="60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20"/>
        <v>106</v>
      </c>
    </row>
    <row r="1329" spans="1:15" ht="60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20"/>
        <v>128</v>
      </c>
    </row>
    <row r="1330" spans="1:15" ht="45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20"/>
        <v>2</v>
      </c>
    </row>
    <row r="1331" spans="1:15" ht="60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20"/>
        <v>144</v>
      </c>
    </row>
    <row r="1332" spans="1:15" ht="60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20"/>
        <v>101</v>
      </c>
    </row>
    <row r="1333" spans="1:15" ht="45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20"/>
        <v>120</v>
      </c>
    </row>
    <row r="1334" spans="1:15" ht="60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20"/>
        <v>15</v>
      </c>
    </row>
    <row r="1335" spans="1:15" ht="90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20"/>
        <v>1</v>
      </c>
    </row>
    <row r="1336" spans="1:15" ht="30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20"/>
        <v>17</v>
      </c>
    </row>
    <row r="1337" spans="1:15" ht="60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20"/>
        <v>7</v>
      </c>
    </row>
    <row r="1338" spans="1:15" ht="30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20"/>
        <v>31</v>
      </c>
    </row>
    <row r="1339" spans="1:15" ht="45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20"/>
        <v>117</v>
      </c>
    </row>
    <row r="1340" spans="1:15" ht="45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20"/>
        <v>112</v>
      </c>
    </row>
    <row r="1341" spans="1:15" ht="60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20"/>
        <v>107</v>
      </c>
    </row>
    <row r="1342" spans="1:15" ht="45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20"/>
        <v>3</v>
      </c>
    </row>
    <row r="1343" spans="1:15" ht="60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20"/>
        <v>0</v>
      </c>
    </row>
    <row r="1344" spans="1:15" ht="45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20"/>
        <v>0</v>
      </c>
    </row>
    <row r="1345" spans="1:15" ht="45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20"/>
        <v>1</v>
      </c>
    </row>
    <row r="1346" spans="1:15" ht="45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20"/>
        <v>1</v>
      </c>
    </row>
    <row r="1347" spans="1:15" ht="60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21">ROUND(E1347/D1347*100,0)</f>
        <v>0</v>
      </c>
    </row>
    <row r="1348" spans="1:15" ht="60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21"/>
        <v>0</v>
      </c>
    </row>
    <row r="1349" spans="1:15" ht="45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21"/>
        <v>14</v>
      </c>
    </row>
    <row r="1350" spans="1:15" ht="60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21"/>
        <v>2</v>
      </c>
    </row>
    <row r="1351" spans="1:15" ht="60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21"/>
        <v>0</v>
      </c>
    </row>
    <row r="1352" spans="1:15" ht="60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21"/>
        <v>21</v>
      </c>
    </row>
    <row r="1353" spans="1:15" ht="45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21"/>
        <v>0</v>
      </c>
    </row>
    <row r="1354" spans="1:15" ht="60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21"/>
        <v>135</v>
      </c>
    </row>
    <row r="1355" spans="1:15" ht="60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21"/>
        <v>155</v>
      </c>
    </row>
    <row r="1356" spans="1:15" ht="45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21"/>
        <v>115</v>
      </c>
    </row>
    <row r="1357" spans="1:15" ht="30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21"/>
        <v>11</v>
      </c>
    </row>
    <row r="1358" spans="1:15" ht="60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21"/>
        <v>136</v>
      </c>
    </row>
    <row r="1359" spans="1:15" ht="45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21"/>
        <v>105</v>
      </c>
    </row>
    <row r="1360" spans="1:15" ht="30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21"/>
        <v>112</v>
      </c>
    </row>
    <row r="1361" spans="1:15" ht="30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21"/>
        <v>102</v>
      </c>
    </row>
    <row r="1362" spans="1:15" ht="45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21"/>
        <v>114</v>
      </c>
    </row>
    <row r="1363" spans="1:15" ht="45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21"/>
        <v>0</v>
      </c>
    </row>
    <row r="1364" spans="1:15" ht="60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21"/>
        <v>1</v>
      </c>
    </row>
    <row r="1365" spans="1:15" ht="45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21"/>
        <v>0</v>
      </c>
    </row>
    <row r="1366" spans="1:15" ht="60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21"/>
        <v>1</v>
      </c>
    </row>
    <row r="1367" spans="1:15" ht="60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21"/>
        <v>0</v>
      </c>
    </row>
    <row r="1368" spans="1:15" ht="60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21"/>
        <v>5</v>
      </c>
    </row>
    <row r="1369" spans="1:15" ht="60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21"/>
        <v>23</v>
      </c>
    </row>
    <row r="1370" spans="1:15" ht="60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21"/>
        <v>1</v>
      </c>
    </row>
    <row r="1371" spans="1:15" ht="45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21"/>
        <v>145</v>
      </c>
    </row>
    <row r="1372" spans="1:15" ht="45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21"/>
        <v>104</v>
      </c>
    </row>
    <row r="1373" spans="1:15" ht="60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21"/>
        <v>156</v>
      </c>
    </row>
    <row r="1374" spans="1:15" ht="60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21"/>
        <v>100</v>
      </c>
    </row>
    <row r="1375" spans="1:15" ht="60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21"/>
        <v>110</v>
      </c>
    </row>
    <row r="1376" spans="1:15" ht="60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21"/>
        <v>31</v>
      </c>
    </row>
    <row r="1377" spans="1:15" ht="60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21"/>
        <v>0</v>
      </c>
    </row>
    <row r="1378" spans="1:15" ht="60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21"/>
        <v>11</v>
      </c>
    </row>
    <row r="1379" spans="1:15" ht="60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21"/>
        <v>7</v>
      </c>
    </row>
    <row r="1380" spans="1:15" ht="60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21"/>
        <v>0</v>
      </c>
    </row>
    <row r="1381" spans="1:15" ht="60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21"/>
        <v>0</v>
      </c>
    </row>
    <row r="1382" spans="1:15" ht="30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21"/>
        <v>103</v>
      </c>
    </row>
    <row r="1383" spans="1:15" ht="45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21"/>
        <v>15</v>
      </c>
    </row>
    <row r="1384" spans="1:15" ht="45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21"/>
        <v>68</v>
      </c>
    </row>
    <row r="1385" spans="1:15" ht="30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21"/>
        <v>118</v>
      </c>
    </row>
    <row r="1386" spans="1:15" ht="60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21"/>
        <v>124</v>
      </c>
    </row>
    <row r="1387" spans="1:15" ht="60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21"/>
        <v>0</v>
      </c>
    </row>
    <row r="1388" spans="1:15" ht="45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21"/>
        <v>1</v>
      </c>
    </row>
    <row r="1389" spans="1:15" ht="60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21"/>
        <v>106</v>
      </c>
    </row>
    <row r="1390" spans="1:15" ht="45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21"/>
        <v>43</v>
      </c>
    </row>
    <row r="1391" spans="1:15" ht="60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21"/>
        <v>111</v>
      </c>
    </row>
    <row r="1392" spans="1:15" ht="45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21"/>
        <v>1705</v>
      </c>
    </row>
    <row r="1393" spans="1:15" ht="60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21"/>
        <v>157</v>
      </c>
    </row>
    <row r="1394" spans="1:15" ht="45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21"/>
        <v>1105</v>
      </c>
    </row>
    <row r="1395" spans="1:15" ht="60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21"/>
        <v>193</v>
      </c>
    </row>
    <row r="1396" spans="1:15" ht="60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21"/>
        <v>116</v>
      </c>
    </row>
    <row r="1397" spans="1:15" ht="30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21"/>
        <v>922</v>
      </c>
    </row>
    <row r="1398" spans="1:15" ht="45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21"/>
        <v>300</v>
      </c>
    </row>
    <row r="1399" spans="1:15" ht="45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21"/>
        <v>124</v>
      </c>
    </row>
    <row r="1400" spans="1:15" ht="60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21"/>
        <v>121</v>
      </c>
    </row>
    <row r="1401" spans="1:15" ht="60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21"/>
        <v>473</v>
      </c>
    </row>
    <row r="1402" spans="1:15" ht="60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21"/>
        <v>288</v>
      </c>
    </row>
    <row r="1403" spans="1:15" ht="45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21"/>
        <v>1</v>
      </c>
    </row>
    <row r="1404" spans="1:15" ht="60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21"/>
        <v>285</v>
      </c>
    </row>
    <row r="1405" spans="1:15" ht="60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21"/>
        <v>537</v>
      </c>
    </row>
    <row r="1406" spans="1:15" ht="60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21"/>
        <v>243</v>
      </c>
    </row>
    <row r="1407" spans="1:15" ht="30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21"/>
        <v>1360</v>
      </c>
    </row>
    <row r="1408" spans="1:15" ht="60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21"/>
        <v>254</v>
      </c>
    </row>
    <row r="1409" spans="1:15" ht="60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21"/>
        <v>3</v>
      </c>
    </row>
    <row r="1410" spans="1:15" ht="30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21"/>
        <v>0</v>
      </c>
    </row>
    <row r="1411" spans="1:15" ht="60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22">ROUND(E1411/D1411*100,0)</f>
        <v>0</v>
      </c>
    </row>
    <row r="1412" spans="1:15" ht="60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22"/>
        <v>4</v>
      </c>
    </row>
    <row r="1413" spans="1:15" ht="60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22"/>
        <v>0</v>
      </c>
    </row>
    <row r="1414" spans="1:15" ht="60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22"/>
        <v>0</v>
      </c>
    </row>
    <row r="1415" spans="1:15" ht="45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22"/>
        <v>108</v>
      </c>
    </row>
    <row r="1416" spans="1:15" ht="60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22"/>
        <v>115</v>
      </c>
    </row>
    <row r="1417" spans="1:15" ht="60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22"/>
        <v>0</v>
      </c>
    </row>
    <row r="1418" spans="1:15" ht="60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22"/>
        <v>100</v>
      </c>
    </row>
    <row r="1419" spans="1:15" ht="60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22"/>
        <v>1</v>
      </c>
    </row>
    <row r="1420" spans="1:15" ht="45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22"/>
        <v>1</v>
      </c>
    </row>
    <row r="1421" spans="1:15" ht="60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22"/>
        <v>1</v>
      </c>
    </row>
    <row r="1422" spans="1:15" ht="60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22"/>
        <v>0</v>
      </c>
    </row>
    <row r="1423" spans="1:15" ht="30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22"/>
        <v>0</v>
      </c>
    </row>
    <row r="1424" spans="1:15" ht="45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22"/>
        <v>0</v>
      </c>
    </row>
    <row r="1425" spans="1:15" ht="45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22"/>
        <v>0</v>
      </c>
    </row>
    <row r="1426" spans="1:15" ht="45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22"/>
        <v>172</v>
      </c>
    </row>
    <row r="1427" spans="1:15" ht="60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22"/>
        <v>159</v>
      </c>
    </row>
    <row r="1428" spans="1:15" ht="60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22"/>
        <v>33</v>
      </c>
    </row>
    <row r="1429" spans="1:15" ht="60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22"/>
        <v>34</v>
      </c>
    </row>
    <row r="1430" spans="1:15" ht="75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22"/>
        <v>120</v>
      </c>
    </row>
    <row r="1431" spans="1:15" ht="45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22"/>
        <v>493</v>
      </c>
    </row>
    <row r="1432" spans="1:15" ht="30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22"/>
        <v>1</v>
      </c>
    </row>
    <row r="1433" spans="1:15" ht="45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22"/>
        <v>0</v>
      </c>
    </row>
    <row r="1434" spans="1:15" ht="45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22"/>
        <v>10</v>
      </c>
    </row>
    <row r="1435" spans="1:15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22"/>
        <v>111</v>
      </c>
    </row>
    <row r="1436" spans="1:15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22"/>
        <v>128</v>
      </c>
    </row>
    <row r="1437" spans="1:15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22"/>
        <v>100</v>
      </c>
    </row>
    <row r="1438" spans="1:15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22"/>
        <v>106</v>
      </c>
    </row>
    <row r="1439" spans="1:15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22"/>
        <v>5</v>
      </c>
    </row>
    <row r="1440" spans="1:15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22"/>
        <v>19</v>
      </c>
    </row>
    <row r="1441" spans="1:15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22"/>
        <v>3</v>
      </c>
    </row>
    <row r="1442" spans="1:15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22"/>
        <v>0</v>
      </c>
    </row>
    <row r="1443" spans="1:15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22"/>
        <v>0</v>
      </c>
    </row>
    <row r="1444" spans="1:15" ht="60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22"/>
        <v>101</v>
      </c>
    </row>
    <row r="1445" spans="1:15" ht="45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22"/>
        <v>1</v>
      </c>
    </row>
    <row r="1446" spans="1:15" ht="60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22"/>
        <v>0</v>
      </c>
    </row>
    <row r="1447" spans="1:15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22"/>
        <v>107</v>
      </c>
    </row>
    <row r="1448" spans="1:15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22"/>
        <v>114</v>
      </c>
    </row>
    <row r="1449" spans="1:15" ht="60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22"/>
        <v>122</v>
      </c>
    </row>
    <row r="1450" spans="1:15" ht="60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22"/>
        <v>100</v>
      </c>
    </row>
    <row r="1451" spans="1:15" ht="60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22"/>
        <v>104</v>
      </c>
    </row>
    <row r="1452" spans="1:15" ht="45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22"/>
        <v>157</v>
      </c>
    </row>
    <row r="1453" spans="1:15" ht="60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22"/>
        <v>101</v>
      </c>
    </row>
    <row r="1454" spans="1:15" ht="60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22"/>
        <v>0</v>
      </c>
    </row>
    <row r="1455" spans="1:15" ht="60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22"/>
        <v>67</v>
      </c>
    </row>
    <row r="1456" spans="1:15" ht="45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22"/>
        <v>3</v>
      </c>
    </row>
    <row r="1457" spans="1:15" ht="30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22"/>
        <v>15</v>
      </c>
    </row>
    <row r="1458" spans="1:15" ht="60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22"/>
        <v>17</v>
      </c>
    </row>
    <row r="1459" spans="1:15" ht="60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22"/>
        <v>3</v>
      </c>
    </row>
    <row r="1460" spans="1:15" ht="60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22"/>
        <v>0</v>
      </c>
    </row>
    <row r="1461" spans="1:15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22"/>
        <v>4</v>
      </c>
    </row>
    <row r="1462" spans="1:15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22"/>
        <v>1</v>
      </c>
    </row>
    <row r="1463" spans="1:15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22"/>
        <v>75</v>
      </c>
    </row>
    <row r="1464" spans="1:15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22"/>
        <v>103</v>
      </c>
    </row>
    <row r="1465" spans="1:15" ht="60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22"/>
        <v>1</v>
      </c>
    </row>
    <row r="1466" spans="1:15" ht="45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22"/>
        <v>11</v>
      </c>
    </row>
    <row r="1467" spans="1:15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22"/>
        <v>127</v>
      </c>
    </row>
    <row r="1468" spans="1:15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22"/>
        <v>111</v>
      </c>
    </row>
    <row r="1469" spans="1:15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22"/>
        <v>128</v>
      </c>
    </row>
    <row r="1470" spans="1:15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22"/>
        <v>154</v>
      </c>
    </row>
    <row r="1471" spans="1:15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22"/>
        <v>100</v>
      </c>
    </row>
    <row r="1472" spans="1:15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22"/>
        <v>102</v>
      </c>
    </row>
    <row r="1473" spans="1:15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22"/>
        <v>103</v>
      </c>
    </row>
    <row r="1474" spans="1:15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si="22"/>
        <v>115</v>
      </c>
    </row>
    <row r="1475" spans="1:15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ref="O1475:O1538" si="23">ROUND(E1475/D1475*100,0)</f>
        <v>100</v>
      </c>
    </row>
    <row r="1476" spans="1:15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23"/>
        <v>100</v>
      </c>
    </row>
    <row r="1477" spans="1:15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23"/>
        <v>101</v>
      </c>
    </row>
    <row r="1478" spans="1:15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23"/>
        <v>106</v>
      </c>
    </row>
    <row r="1479" spans="1:15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23"/>
        <v>101</v>
      </c>
    </row>
    <row r="1480" spans="1:15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23"/>
        <v>103</v>
      </c>
    </row>
    <row r="1481" spans="1:15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23"/>
        <v>122</v>
      </c>
    </row>
    <row r="1482" spans="1:15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23"/>
        <v>119</v>
      </c>
    </row>
    <row r="1483" spans="1:15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23"/>
        <v>104</v>
      </c>
    </row>
    <row r="1484" spans="1:15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23"/>
        <v>102</v>
      </c>
    </row>
    <row r="1485" spans="1:15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23"/>
        <v>101</v>
      </c>
    </row>
    <row r="1486" spans="1:15" ht="45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23"/>
        <v>5</v>
      </c>
    </row>
    <row r="1487" spans="1:15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23"/>
        <v>102</v>
      </c>
    </row>
    <row r="1488" spans="1:15" ht="45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23"/>
        <v>103</v>
      </c>
    </row>
    <row r="1489" spans="1:15" ht="45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23"/>
        <v>4</v>
      </c>
    </row>
    <row r="1490" spans="1:15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23"/>
        <v>9</v>
      </c>
    </row>
    <row r="1491" spans="1:15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23"/>
        <v>0</v>
      </c>
    </row>
    <row r="1492" spans="1:15" ht="60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23"/>
        <v>15</v>
      </c>
    </row>
    <row r="1493" spans="1:15" ht="45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23"/>
        <v>0</v>
      </c>
    </row>
    <row r="1494" spans="1:15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23"/>
        <v>0</v>
      </c>
    </row>
    <row r="1495" spans="1:15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23"/>
        <v>1</v>
      </c>
    </row>
    <row r="1496" spans="1:15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23"/>
        <v>0</v>
      </c>
    </row>
    <row r="1497" spans="1:15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23"/>
        <v>10</v>
      </c>
    </row>
    <row r="1498" spans="1:15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23"/>
        <v>0</v>
      </c>
    </row>
    <row r="1499" spans="1:15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23"/>
        <v>16</v>
      </c>
    </row>
    <row r="1500" spans="1:15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23"/>
        <v>0</v>
      </c>
    </row>
    <row r="1501" spans="1:15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23"/>
        <v>5</v>
      </c>
    </row>
    <row r="1502" spans="1:15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23"/>
        <v>1</v>
      </c>
    </row>
    <row r="1503" spans="1:15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23"/>
        <v>37</v>
      </c>
    </row>
    <row r="1504" spans="1:15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23"/>
        <v>0</v>
      </c>
    </row>
    <row r="1505" spans="1:15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23"/>
        <v>3</v>
      </c>
    </row>
    <row r="1506" spans="1:15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23"/>
        <v>3</v>
      </c>
    </row>
    <row r="1507" spans="1:15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23"/>
        <v>0</v>
      </c>
    </row>
    <row r="1508" spans="1:15" ht="60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23"/>
        <v>30</v>
      </c>
    </row>
    <row r="1509" spans="1:15" ht="45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23"/>
        <v>1678</v>
      </c>
    </row>
    <row r="1510" spans="1:15" ht="45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23"/>
        <v>1</v>
      </c>
    </row>
    <row r="1511" spans="1:15" ht="45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23"/>
        <v>132</v>
      </c>
    </row>
    <row r="1512" spans="1:15" ht="60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23"/>
        <v>404</v>
      </c>
    </row>
    <row r="1513" spans="1:15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23"/>
        <v>41</v>
      </c>
    </row>
    <row r="1514" spans="1:15" ht="60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23"/>
        <v>124</v>
      </c>
    </row>
    <row r="1515" spans="1:15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23"/>
        <v>3</v>
      </c>
    </row>
    <row r="1516" spans="1:15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23"/>
        <v>0</v>
      </c>
    </row>
    <row r="1517" spans="1:15" ht="45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23"/>
        <v>15</v>
      </c>
    </row>
    <row r="1518" spans="1:15" ht="45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23"/>
        <v>100</v>
      </c>
    </row>
    <row r="1519" spans="1:15" ht="60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23"/>
        <v>102</v>
      </c>
    </row>
    <row r="1520" spans="1:15" ht="60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23"/>
        <v>182</v>
      </c>
    </row>
    <row r="1521" spans="1:15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23"/>
        <v>100</v>
      </c>
    </row>
    <row r="1522" spans="1:15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23"/>
        <v>0</v>
      </c>
    </row>
    <row r="1523" spans="1:15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23"/>
        <v>119</v>
      </c>
    </row>
    <row r="1524" spans="1:15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23"/>
        <v>100</v>
      </c>
    </row>
    <row r="1525" spans="1:15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23"/>
        <v>1</v>
      </c>
    </row>
    <row r="1526" spans="1:15" ht="45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23"/>
        <v>0</v>
      </c>
    </row>
    <row r="1527" spans="1:15" ht="60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23"/>
        <v>102</v>
      </c>
    </row>
    <row r="1528" spans="1:15" ht="45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23"/>
        <v>1</v>
      </c>
    </row>
    <row r="1529" spans="1:15" ht="60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23"/>
        <v>101</v>
      </c>
    </row>
    <row r="1530" spans="1:15" ht="45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23"/>
        <v>0</v>
      </c>
    </row>
    <row r="1531" spans="1:15" ht="45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23"/>
        <v>0</v>
      </c>
    </row>
    <row r="1532" spans="1:15" ht="60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23"/>
        <v>3</v>
      </c>
    </row>
    <row r="1533" spans="1:15" ht="45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23"/>
        <v>17</v>
      </c>
    </row>
    <row r="1534" spans="1:15" ht="45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23"/>
        <v>3</v>
      </c>
    </row>
    <row r="1535" spans="1:15" ht="30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23"/>
        <v>0</v>
      </c>
    </row>
    <row r="1536" spans="1:15" ht="60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23"/>
        <v>108</v>
      </c>
    </row>
    <row r="1537" spans="1:15" ht="60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23"/>
        <v>172</v>
      </c>
    </row>
    <row r="1538" spans="1:15" ht="45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23"/>
        <v>126</v>
      </c>
    </row>
    <row r="1539" spans="1:15" ht="60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24">ROUND(E1539/D1539*100,0)</f>
        <v>103</v>
      </c>
    </row>
    <row r="1540" spans="1:15" ht="60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24"/>
        <v>2</v>
      </c>
    </row>
    <row r="1541" spans="1:15" ht="60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24"/>
        <v>105</v>
      </c>
    </row>
    <row r="1542" spans="1:15" ht="60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24"/>
        <v>11</v>
      </c>
    </row>
    <row r="1543" spans="1:15" ht="60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24"/>
        <v>102</v>
      </c>
    </row>
    <row r="1544" spans="1:15" ht="30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24"/>
        <v>147</v>
      </c>
    </row>
    <row r="1545" spans="1:15" ht="60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24"/>
        <v>272</v>
      </c>
    </row>
    <row r="1546" spans="1:15" ht="45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24"/>
        <v>104</v>
      </c>
    </row>
    <row r="1547" spans="1:15" ht="60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24"/>
        <v>0</v>
      </c>
    </row>
    <row r="1548" spans="1:15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24"/>
        <v>101</v>
      </c>
    </row>
    <row r="1549" spans="1:15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24"/>
        <v>0</v>
      </c>
    </row>
    <row r="1550" spans="1:15" ht="60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24"/>
        <v>101</v>
      </c>
    </row>
    <row r="1551" spans="1:15" ht="60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24"/>
        <v>1</v>
      </c>
    </row>
    <row r="1552" spans="1:15" ht="60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24"/>
        <v>0</v>
      </c>
    </row>
    <row r="1553" spans="1:15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24"/>
        <v>0</v>
      </c>
    </row>
    <row r="1554" spans="1:15" ht="60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24"/>
        <v>12</v>
      </c>
    </row>
    <row r="1555" spans="1:15" ht="60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24"/>
        <v>104</v>
      </c>
    </row>
    <row r="1556" spans="1:15" ht="45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24"/>
        <v>0</v>
      </c>
    </row>
    <row r="1557" spans="1:15" ht="45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24"/>
        <v>154</v>
      </c>
    </row>
    <row r="1558" spans="1:15" ht="45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24"/>
        <v>129</v>
      </c>
    </row>
    <row r="1559" spans="1:15" ht="60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24"/>
        <v>137</v>
      </c>
    </row>
    <row r="1560" spans="1:15" ht="45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24"/>
        <v>102</v>
      </c>
    </row>
    <row r="1561" spans="1:15" ht="60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24"/>
        <v>103</v>
      </c>
    </row>
    <row r="1562" spans="1:15" ht="30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24"/>
        <v>0</v>
      </c>
    </row>
    <row r="1563" spans="1:15" ht="45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24"/>
        <v>126</v>
      </c>
    </row>
    <row r="1564" spans="1:15" ht="60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24"/>
        <v>4</v>
      </c>
    </row>
    <row r="1565" spans="1:15" ht="60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24"/>
        <v>111</v>
      </c>
    </row>
    <row r="1566" spans="1:15" ht="60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24"/>
        <v>126</v>
      </c>
    </row>
    <row r="1567" spans="1:15" ht="45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24"/>
        <v>134</v>
      </c>
    </row>
    <row r="1568" spans="1:15" ht="60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24"/>
        <v>141</v>
      </c>
    </row>
    <row r="1569" spans="1:15" ht="60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24"/>
        <v>101</v>
      </c>
    </row>
    <row r="1570" spans="1:15" ht="45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24"/>
        <v>1</v>
      </c>
    </row>
    <row r="1571" spans="1:15" ht="60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24"/>
        <v>103</v>
      </c>
    </row>
    <row r="1572" spans="1:15" ht="60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24"/>
        <v>103</v>
      </c>
    </row>
    <row r="1573" spans="1:15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24"/>
        <v>115</v>
      </c>
    </row>
    <row r="1574" spans="1:15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24"/>
        <v>2</v>
      </c>
    </row>
    <row r="1575" spans="1:15" ht="45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24"/>
        <v>104</v>
      </c>
    </row>
    <row r="1576" spans="1:15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24"/>
        <v>103</v>
      </c>
    </row>
    <row r="1577" spans="1:15" ht="30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24"/>
        <v>110</v>
      </c>
    </row>
    <row r="1578" spans="1:15" ht="60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24"/>
        <v>122</v>
      </c>
    </row>
    <row r="1579" spans="1:15" ht="60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24"/>
        <v>171</v>
      </c>
    </row>
    <row r="1580" spans="1:15" ht="60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24"/>
        <v>106</v>
      </c>
    </row>
    <row r="1581" spans="1:15" ht="45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24"/>
        <v>107</v>
      </c>
    </row>
    <row r="1582" spans="1:15" ht="60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24"/>
        <v>2</v>
      </c>
    </row>
    <row r="1583" spans="1:15" ht="60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24"/>
        <v>4</v>
      </c>
    </row>
    <row r="1584" spans="1:15" ht="45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24"/>
        <v>16</v>
      </c>
    </row>
    <row r="1585" spans="1:15" ht="30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24"/>
        <v>0</v>
      </c>
    </row>
    <row r="1586" spans="1:15" ht="30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24"/>
        <v>107</v>
      </c>
    </row>
    <row r="1587" spans="1:15" ht="60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24"/>
        <v>112</v>
      </c>
    </row>
    <row r="1588" spans="1:15" ht="45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24"/>
        <v>100</v>
      </c>
    </row>
    <row r="1589" spans="1:15" ht="60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24"/>
        <v>0</v>
      </c>
    </row>
    <row r="1590" spans="1:15" ht="30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24"/>
        <v>3</v>
      </c>
    </row>
    <row r="1591" spans="1:15" ht="45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24"/>
        <v>147</v>
      </c>
    </row>
    <row r="1592" spans="1:15" ht="60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24"/>
        <v>105</v>
      </c>
    </row>
    <row r="1593" spans="1:15" ht="30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24"/>
        <v>104</v>
      </c>
    </row>
    <row r="1594" spans="1:15" ht="45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24"/>
        <v>1</v>
      </c>
    </row>
    <row r="1595" spans="1:15" ht="60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24"/>
        <v>3</v>
      </c>
    </row>
    <row r="1596" spans="1:15" ht="60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24"/>
        <v>2</v>
      </c>
    </row>
    <row r="1597" spans="1:15" ht="60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24"/>
        <v>40</v>
      </c>
    </row>
    <row r="1598" spans="1:15" ht="60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24"/>
        <v>1</v>
      </c>
    </row>
    <row r="1599" spans="1:15" ht="60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24"/>
        <v>5</v>
      </c>
    </row>
    <row r="1600" spans="1:15" ht="60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24"/>
        <v>0</v>
      </c>
    </row>
    <row r="1601" spans="1:15" ht="30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24"/>
        <v>1</v>
      </c>
    </row>
    <row r="1602" spans="1:15" ht="45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24"/>
        <v>3</v>
      </c>
    </row>
    <row r="1603" spans="1:15" ht="45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25">ROUND(E1603/D1603*100,0)</f>
        <v>104</v>
      </c>
    </row>
    <row r="1604" spans="1:15" ht="45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25"/>
        <v>110</v>
      </c>
    </row>
    <row r="1605" spans="1:15" ht="45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25"/>
        <v>150</v>
      </c>
    </row>
    <row r="1606" spans="1:15" ht="60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25"/>
        <v>101</v>
      </c>
    </row>
    <row r="1607" spans="1:15" ht="45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25"/>
        <v>114</v>
      </c>
    </row>
    <row r="1608" spans="1:15" ht="45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25"/>
        <v>101</v>
      </c>
    </row>
    <row r="1609" spans="1:15" ht="60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25"/>
        <v>103</v>
      </c>
    </row>
    <row r="1610" spans="1:15" ht="60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25"/>
        <v>103</v>
      </c>
    </row>
    <row r="1611" spans="1:15" ht="30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25"/>
        <v>109</v>
      </c>
    </row>
    <row r="1612" spans="1:15" ht="45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25"/>
        <v>1</v>
      </c>
    </row>
    <row r="1613" spans="1:15" ht="60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25"/>
        <v>101</v>
      </c>
    </row>
    <row r="1614" spans="1:15" ht="60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25"/>
        <v>0</v>
      </c>
    </row>
    <row r="1615" spans="1:15" ht="60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25"/>
        <v>0</v>
      </c>
    </row>
    <row r="1616" spans="1:15" ht="60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25"/>
        <v>421</v>
      </c>
    </row>
    <row r="1617" spans="1:15" ht="60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25"/>
        <v>130</v>
      </c>
    </row>
    <row r="1618" spans="1:15" ht="60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25"/>
        <v>115</v>
      </c>
    </row>
    <row r="1619" spans="1:15" ht="45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25"/>
        <v>101</v>
      </c>
    </row>
    <row r="1620" spans="1:15" ht="60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25"/>
        <v>113</v>
      </c>
    </row>
    <row r="1621" spans="1:15" ht="45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25"/>
        <v>144</v>
      </c>
    </row>
    <row r="1622" spans="1:15" ht="45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25"/>
        <v>1</v>
      </c>
    </row>
    <row r="1623" spans="1:15" ht="60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25"/>
        <v>0</v>
      </c>
    </row>
    <row r="1624" spans="1:15" ht="45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25"/>
        <v>0</v>
      </c>
    </row>
    <row r="1625" spans="1:15" ht="60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25"/>
        <v>128</v>
      </c>
    </row>
    <row r="1626" spans="1:15" ht="45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25"/>
        <v>100</v>
      </c>
    </row>
    <row r="1627" spans="1:15" ht="60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25"/>
        <v>0</v>
      </c>
    </row>
    <row r="1628" spans="1:15" ht="60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25"/>
        <v>408</v>
      </c>
    </row>
    <row r="1629" spans="1:15" ht="45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25"/>
        <v>224</v>
      </c>
    </row>
    <row r="1630" spans="1:15" ht="60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25"/>
        <v>1379</v>
      </c>
    </row>
    <row r="1631" spans="1:15" ht="45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25"/>
        <v>1</v>
      </c>
    </row>
    <row r="1632" spans="1:15" ht="45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25"/>
        <v>0</v>
      </c>
    </row>
    <row r="1633" spans="1:15" ht="45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25"/>
        <v>351</v>
      </c>
    </row>
    <row r="1634" spans="1:15" ht="75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25"/>
        <v>123</v>
      </c>
    </row>
    <row r="1635" spans="1:15" ht="30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25"/>
        <v>0</v>
      </c>
    </row>
    <row r="1636" spans="1:15" ht="60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25"/>
        <v>22</v>
      </c>
    </row>
    <row r="1637" spans="1:15" ht="45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25"/>
        <v>0</v>
      </c>
    </row>
    <row r="1638" spans="1:15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25"/>
        <v>103</v>
      </c>
    </row>
    <row r="1639" spans="1:15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25"/>
        <v>0</v>
      </c>
    </row>
    <row r="1640" spans="1:15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25"/>
        <v>4</v>
      </c>
    </row>
    <row r="1641" spans="1:15" ht="60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25"/>
        <v>102</v>
      </c>
    </row>
    <row r="1642" spans="1:15" ht="60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25"/>
        <v>103</v>
      </c>
    </row>
    <row r="1643" spans="1:15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25"/>
        <v>100</v>
      </c>
    </row>
    <row r="1644" spans="1:15" ht="45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25"/>
        <v>108</v>
      </c>
    </row>
    <row r="1645" spans="1:15" ht="60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25"/>
        <v>3</v>
      </c>
    </row>
    <row r="1646" spans="1:15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25"/>
        <v>103</v>
      </c>
    </row>
    <row r="1647" spans="1:15" ht="60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25"/>
        <v>3</v>
      </c>
    </row>
    <row r="1648" spans="1:15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25"/>
        <v>103</v>
      </c>
    </row>
    <row r="1649" spans="1:15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25"/>
        <v>102</v>
      </c>
    </row>
    <row r="1650" spans="1:15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25"/>
        <v>101</v>
      </c>
    </row>
    <row r="1651" spans="1:15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25"/>
        <v>104</v>
      </c>
    </row>
    <row r="1652" spans="1:15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25"/>
        <v>100</v>
      </c>
    </row>
    <row r="1653" spans="1:15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25"/>
        <v>101</v>
      </c>
    </row>
    <row r="1654" spans="1:15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25"/>
        <v>101</v>
      </c>
    </row>
    <row r="1655" spans="1:15" ht="60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25"/>
        <v>107</v>
      </c>
    </row>
    <row r="1656" spans="1:15" ht="60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25"/>
        <v>0</v>
      </c>
    </row>
    <row r="1657" spans="1:15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25"/>
        <v>1</v>
      </c>
    </row>
    <row r="1658" spans="1:15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25"/>
        <v>37</v>
      </c>
    </row>
    <row r="1659" spans="1:15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25"/>
        <v>0</v>
      </c>
    </row>
    <row r="1660" spans="1:15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25"/>
        <v>0</v>
      </c>
    </row>
    <row r="1661" spans="1:15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25"/>
        <v>31</v>
      </c>
    </row>
    <row r="1662" spans="1:15" ht="75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25"/>
        <v>103</v>
      </c>
    </row>
    <row r="1663" spans="1:15" ht="60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25"/>
        <v>17</v>
      </c>
    </row>
    <row r="1664" spans="1:15" ht="60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25"/>
        <v>191</v>
      </c>
    </row>
    <row r="1665" spans="1:15" ht="60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25"/>
        <v>11</v>
      </c>
    </row>
    <row r="1666" spans="1:15" ht="30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25"/>
        <v>146</v>
      </c>
    </row>
    <row r="1667" spans="1:15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26">ROUND(E1667/D1667*100,0)</f>
        <v>101</v>
      </c>
    </row>
    <row r="1668" spans="1:15" ht="60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26"/>
        <v>3</v>
      </c>
    </row>
    <row r="1669" spans="1:15" ht="60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26"/>
        <v>103</v>
      </c>
    </row>
    <row r="1670" spans="1:15" ht="60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26"/>
        <v>102</v>
      </c>
    </row>
    <row r="1671" spans="1:15" ht="45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26"/>
        <v>28</v>
      </c>
    </row>
    <row r="1672" spans="1:15" ht="45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26"/>
        <v>130</v>
      </c>
    </row>
    <row r="1673" spans="1:15" ht="45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26"/>
        <v>103</v>
      </c>
    </row>
    <row r="1674" spans="1:15" ht="45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26"/>
        <v>107</v>
      </c>
    </row>
    <row r="1675" spans="1:15" ht="45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26"/>
        <v>125</v>
      </c>
    </row>
    <row r="1676" spans="1:15" ht="60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26"/>
        <v>0</v>
      </c>
    </row>
    <row r="1677" spans="1:15" ht="60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26"/>
        <v>0</v>
      </c>
    </row>
    <row r="1678" spans="1:15" ht="60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26"/>
        <v>0</v>
      </c>
    </row>
    <row r="1679" spans="1:15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26"/>
        <v>0</v>
      </c>
    </row>
    <row r="1680" spans="1:15" ht="60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26"/>
        <v>3</v>
      </c>
    </row>
    <row r="1681" spans="1:15" ht="45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26"/>
        <v>0</v>
      </c>
    </row>
    <row r="1682" spans="1:15" ht="45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26"/>
        <v>106</v>
      </c>
    </row>
    <row r="1683" spans="1:15" ht="60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26"/>
        <v>104</v>
      </c>
    </row>
    <row r="1684" spans="1:15" ht="60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26"/>
        <v>9</v>
      </c>
    </row>
    <row r="1685" spans="1:15" ht="60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26"/>
        <v>0</v>
      </c>
    </row>
    <row r="1686" spans="1:15" ht="60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26"/>
        <v>107</v>
      </c>
    </row>
    <row r="1687" spans="1:15" ht="60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26"/>
        <v>102</v>
      </c>
    </row>
    <row r="1688" spans="1:15" ht="60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26"/>
        <v>100</v>
      </c>
    </row>
    <row r="1689" spans="1:15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26"/>
        <v>126</v>
      </c>
    </row>
    <row r="1690" spans="1:15" ht="45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26"/>
        <v>20</v>
      </c>
    </row>
    <row r="1691" spans="1:15" ht="60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26"/>
        <v>418</v>
      </c>
    </row>
    <row r="1692" spans="1:15" ht="60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26"/>
        <v>0</v>
      </c>
    </row>
    <row r="1693" spans="1:15" ht="60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26"/>
        <v>155</v>
      </c>
    </row>
    <row r="1694" spans="1:15" ht="60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26"/>
        <v>100</v>
      </c>
    </row>
    <row r="1695" spans="1:15" ht="60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26"/>
        <v>117</v>
      </c>
    </row>
    <row r="1696" spans="1:15" ht="60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26"/>
        <v>150</v>
      </c>
    </row>
    <row r="1697" spans="1:15" ht="60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26"/>
        <v>5</v>
      </c>
    </row>
    <row r="1698" spans="1:15" ht="45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26"/>
        <v>108</v>
      </c>
    </row>
    <row r="1699" spans="1:15" ht="45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26"/>
        <v>116</v>
      </c>
    </row>
    <row r="1700" spans="1:15" ht="45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26"/>
        <v>21</v>
      </c>
    </row>
    <row r="1701" spans="1:15" ht="45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26"/>
        <v>15</v>
      </c>
    </row>
    <row r="1702" spans="1:15" ht="30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26"/>
        <v>108</v>
      </c>
    </row>
    <row r="1703" spans="1:15" ht="60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26"/>
        <v>104</v>
      </c>
    </row>
    <row r="1704" spans="1:15" ht="60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26"/>
        <v>136</v>
      </c>
    </row>
    <row r="1705" spans="1:15" ht="45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26"/>
        <v>102</v>
      </c>
    </row>
    <row r="1706" spans="1:15" ht="60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26"/>
        <v>111</v>
      </c>
    </row>
    <row r="1707" spans="1:15" ht="60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26"/>
        <v>101</v>
      </c>
    </row>
    <row r="1708" spans="1:15" ht="30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26"/>
        <v>104</v>
      </c>
    </row>
    <row r="1709" spans="1:15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26"/>
        <v>32</v>
      </c>
    </row>
    <row r="1710" spans="1:15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26"/>
        <v>4</v>
      </c>
    </row>
    <row r="1711" spans="1:15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26"/>
        <v>109</v>
      </c>
    </row>
    <row r="1712" spans="1:15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26"/>
        <v>154</v>
      </c>
    </row>
    <row r="1713" spans="1:15" ht="60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26"/>
        <v>0</v>
      </c>
    </row>
    <row r="1714" spans="1:15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26"/>
        <v>0</v>
      </c>
    </row>
    <row r="1715" spans="1:15" ht="60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26"/>
        <v>13</v>
      </c>
    </row>
    <row r="1716" spans="1:15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26"/>
        <v>1</v>
      </c>
    </row>
    <row r="1717" spans="1:15" ht="45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26"/>
        <v>319</v>
      </c>
    </row>
    <row r="1718" spans="1:15" ht="45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26"/>
        <v>113</v>
      </c>
    </row>
    <row r="1719" spans="1:15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26"/>
        <v>24</v>
      </c>
    </row>
    <row r="1720" spans="1:15" ht="60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26"/>
        <v>0</v>
      </c>
    </row>
    <row r="1721" spans="1:15" ht="45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26"/>
        <v>108</v>
      </c>
    </row>
    <row r="1722" spans="1:15" ht="30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26"/>
        <v>0</v>
      </c>
    </row>
    <row r="1723" spans="1:15" ht="60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26"/>
        <v>110</v>
      </c>
    </row>
    <row r="1724" spans="1:15" ht="45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26"/>
        <v>0</v>
      </c>
    </row>
    <row r="1725" spans="1:15" ht="45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26"/>
        <v>0</v>
      </c>
    </row>
    <row r="1726" spans="1:15" ht="45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26"/>
        <v>10</v>
      </c>
    </row>
    <row r="1727" spans="1:15" ht="60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26"/>
        <v>105</v>
      </c>
    </row>
    <row r="1728" spans="1:15" ht="60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26"/>
        <v>100</v>
      </c>
    </row>
    <row r="1729" spans="1:15" ht="60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26"/>
        <v>36</v>
      </c>
    </row>
    <row r="1730" spans="1:15" ht="60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26"/>
        <v>51</v>
      </c>
    </row>
    <row r="1731" spans="1:15" ht="45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27">ROUND(E1731/D1731*100,0)</f>
        <v>115</v>
      </c>
    </row>
    <row r="1732" spans="1:15" ht="60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27"/>
        <v>0</v>
      </c>
    </row>
    <row r="1733" spans="1:15" ht="45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27"/>
        <v>0</v>
      </c>
    </row>
    <row r="1734" spans="1:15" ht="60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27"/>
        <v>100</v>
      </c>
    </row>
    <row r="1735" spans="1:15" ht="60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27"/>
        <v>0</v>
      </c>
    </row>
    <row r="1736" spans="1:15" ht="60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27"/>
        <v>111</v>
      </c>
    </row>
    <row r="1737" spans="1:15" ht="45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27"/>
        <v>5</v>
      </c>
    </row>
    <row r="1738" spans="1:15" ht="60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27"/>
        <v>1</v>
      </c>
    </row>
    <row r="1739" spans="1:15" ht="45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27"/>
        <v>103</v>
      </c>
    </row>
    <row r="1740" spans="1:15" ht="45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27"/>
        <v>146</v>
      </c>
    </row>
    <row r="1741" spans="1:15" ht="60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27"/>
        <v>0</v>
      </c>
    </row>
    <row r="1742" spans="1:15" ht="60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27"/>
        <v>114</v>
      </c>
    </row>
    <row r="1743" spans="1:15" ht="60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27"/>
        <v>1436</v>
      </c>
    </row>
    <row r="1744" spans="1:15" ht="30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27"/>
        <v>105</v>
      </c>
    </row>
    <row r="1745" spans="1:15" ht="60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27"/>
        <v>107</v>
      </c>
    </row>
    <row r="1746" spans="1:15" ht="45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27"/>
        <v>149</v>
      </c>
    </row>
    <row r="1747" spans="1:15" ht="60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27"/>
        <v>0</v>
      </c>
    </row>
    <row r="1748" spans="1:15" ht="45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27"/>
        <v>1</v>
      </c>
    </row>
    <row r="1749" spans="1:15" ht="45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27"/>
        <v>14</v>
      </c>
    </row>
    <row r="1750" spans="1:15" ht="30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27"/>
        <v>109</v>
      </c>
    </row>
    <row r="1751" spans="1:15" ht="60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27"/>
        <v>101</v>
      </c>
    </row>
    <row r="1752" spans="1:15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27"/>
        <v>113</v>
      </c>
    </row>
    <row r="1753" spans="1:15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27"/>
        <v>109</v>
      </c>
    </row>
    <row r="1754" spans="1:15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27"/>
        <v>101</v>
      </c>
    </row>
    <row r="1755" spans="1:15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27"/>
        <v>102</v>
      </c>
    </row>
    <row r="1756" spans="1:15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27"/>
        <v>105</v>
      </c>
    </row>
    <row r="1757" spans="1:15" ht="60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27"/>
        <v>113</v>
      </c>
    </row>
    <row r="1758" spans="1:15" ht="60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27"/>
        <v>60</v>
      </c>
    </row>
    <row r="1759" spans="1:15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27"/>
        <v>3</v>
      </c>
    </row>
    <row r="1760" spans="1:15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27"/>
        <v>16</v>
      </c>
    </row>
    <row r="1761" spans="1:15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27"/>
        <v>17</v>
      </c>
    </row>
    <row r="1762" spans="1:15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27"/>
        <v>0</v>
      </c>
    </row>
    <row r="1763" spans="1:15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27"/>
        <v>0</v>
      </c>
    </row>
    <row r="1764" spans="1:15" ht="60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27"/>
        <v>107</v>
      </c>
    </row>
    <row r="1765" spans="1:15" ht="45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27"/>
        <v>102</v>
      </c>
    </row>
    <row r="1766" spans="1:15" ht="60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27"/>
        <v>0</v>
      </c>
    </row>
    <row r="1767" spans="1:15" ht="60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27"/>
        <v>199</v>
      </c>
    </row>
    <row r="1768" spans="1:15" ht="60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27"/>
        <v>2</v>
      </c>
    </row>
    <row r="1769" spans="1:15" ht="60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27"/>
        <v>110</v>
      </c>
    </row>
    <row r="1770" spans="1:15" ht="60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27"/>
        <v>0</v>
      </c>
    </row>
    <row r="1771" spans="1:15" ht="60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27"/>
        <v>3</v>
      </c>
    </row>
    <row r="1772" spans="1:15" ht="60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27"/>
        <v>2</v>
      </c>
    </row>
    <row r="1773" spans="1:15" ht="45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27"/>
        <v>42</v>
      </c>
    </row>
    <row r="1774" spans="1:15" ht="60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27"/>
        <v>0</v>
      </c>
    </row>
    <row r="1775" spans="1:15" ht="45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27"/>
        <v>3</v>
      </c>
    </row>
    <row r="1776" spans="1:15" ht="45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27"/>
        <v>6</v>
      </c>
    </row>
    <row r="1777" spans="1:15" ht="45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27"/>
        <v>0</v>
      </c>
    </row>
    <row r="1778" spans="1:15" ht="60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27"/>
        <v>102</v>
      </c>
    </row>
    <row r="1779" spans="1:15" ht="60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27"/>
        <v>125</v>
      </c>
    </row>
    <row r="1780" spans="1:15" ht="60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27"/>
        <v>155</v>
      </c>
    </row>
    <row r="1781" spans="1:15" ht="45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27"/>
        <v>278</v>
      </c>
    </row>
    <row r="1782" spans="1:15" ht="30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27"/>
        <v>34</v>
      </c>
    </row>
    <row r="1783" spans="1:15" ht="60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27"/>
        <v>13</v>
      </c>
    </row>
    <row r="1784" spans="1:15" ht="60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27"/>
        <v>43</v>
      </c>
    </row>
    <row r="1785" spans="1:15" ht="60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27"/>
        <v>72</v>
      </c>
    </row>
    <row r="1786" spans="1:15" ht="60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27"/>
        <v>0</v>
      </c>
    </row>
    <row r="1787" spans="1:15" ht="45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27"/>
        <v>100</v>
      </c>
    </row>
    <row r="1788" spans="1:15" ht="60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27"/>
        <v>101</v>
      </c>
    </row>
    <row r="1789" spans="1:15" ht="45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27"/>
        <v>2</v>
      </c>
    </row>
    <row r="1790" spans="1:15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27"/>
        <v>100</v>
      </c>
    </row>
    <row r="1791" spans="1:15" ht="60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27"/>
        <v>109</v>
      </c>
    </row>
    <row r="1792" spans="1:15" ht="60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27"/>
        <v>102</v>
      </c>
    </row>
    <row r="1793" spans="1:15" ht="45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27"/>
        <v>0</v>
      </c>
    </row>
    <row r="1794" spans="1:15" ht="60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27"/>
        <v>7</v>
      </c>
    </row>
    <row r="1795" spans="1:15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28">ROUND(E1795/D1795*100,0)</f>
        <v>7</v>
      </c>
    </row>
    <row r="1796" spans="1:15" ht="30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28"/>
        <v>101</v>
      </c>
    </row>
    <row r="1797" spans="1:15" ht="30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28"/>
        <v>142</v>
      </c>
    </row>
    <row r="1798" spans="1:15" ht="75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28"/>
        <v>106</v>
      </c>
    </row>
    <row r="1799" spans="1:15" ht="45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28"/>
        <v>115</v>
      </c>
    </row>
    <row r="1800" spans="1:15" ht="60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28"/>
        <v>128</v>
      </c>
    </row>
    <row r="1801" spans="1:15" ht="60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28"/>
        <v>0</v>
      </c>
    </row>
    <row r="1802" spans="1:15" ht="45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28"/>
        <v>26</v>
      </c>
    </row>
    <row r="1803" spans="1:15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28"/>
        <v>0</v>
      </c>
    </row>
    <row r="1804" spans="1:15" ht="45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28"/>
        <v>108</v>
      </c>
    </row>
    <row r="1805" spans="1:15" ht="60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28"/>
        <v>131</v>
      </c>
    </row>
    <row r="1806" spans="1:15" ht="45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28"/>
        <v>101</v>
      </c>
    </row>
    <row r="1807" spans="1:15" ht="60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28"/>
        <v>10</v>
      </c>
    </row>
    <row r="1808" spans="1:15" ht="30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28"/>
        <v>0</v>
      </c>
    </row>
    <row r="1809" spans="1:15" ht="60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28"/>
        <v>6</v>
      </c>
    </row>
    <row r="1810" spans="1:15" ht="60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28"/>
        <v>15</v>
      </c>
    </row>
    <row r="1811" spans="1:15" ht="60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28"/>
        <v>158</v>
      </c>
    </row>
    <row r="1812" spans="1:15" ht="60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28"/>
        <v>101</v>
      </c>
    </row>
    <row r="1813" spans="1:15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28"/>
        <v>102</v>
      </c>
    </row>
    <row r="1814" spans="1:15" ht="60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28"/>
        <v>5</v>
      </c>
    </row>
    <row r="1815" spans="1:15" ht="60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28"/>
        <v>41</v>
      </c>
    </row>
    <row r="1816" spans="1:15" ht="45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28"/>
        <v>3</v>
      </c>
    </row>
    <row r="1817" spans="1:15" ht="60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28"/>
        <v>0</v>
      </c>
    </row>
    <row r="1818" spans="1:15" ht="45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28"/>
        <v>9</v>
      </c>
    </row>
    <row r="1819" spans="1:15" ht="60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28"/>
        <v>0</v>
      </c>
    </row>
    <row r="1820" spans="1:15" ht="60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28"/>
        <v>102</v>
      </c>
    </row>
    <row r="1821" spans="1:15" ht="60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28"/>
        <v>106</v>
      </c>
    </row>
    <row r="1822" spans="1:15" ht="45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28"/>
        <v>102</v>
      </c>
    </row>
    <row r="1823" spans="1:15" ht="45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28"/>
        <v>126</v>
      </c>
    </row>
    <row r="1824" spans="1:15" ht="60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28"/>
        <v>107</v>
      </c>
    </row>
    <row r="1825" spans="1:15" ht="60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28"/>
        <v>0</v>
      </c>
    </row>
    <row r="1826" spans="1:15" ht="30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28"/>
        <v>0</v>
      </c>
    </row>
    <row r="1827" spans="1:15" ht="45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28"/>
        <v>662</v>
      </c>
    </row>
    <row r="1828" spans="1:15" ht="45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28"/>
        <v>0</v>
      </c>
    </row>
    <row r="1829" spans="1:15" ht="45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28"/>
        <v>1</v>
      </c>
    </row>
    <row r="1830" spans="1:15" ht="30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28"/>
        <v>41</v>
      </c>
    </row>
    <row r="1831" spans="1:15" ht="60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28"/>
        <v>101</v>
      </c>
    </row>
    <row r="1832" spans="1:15" ht="30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28"/>
        <v>104</v>
      </c>
    </row>
    <row r="1833" spans="1:15" ht="60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28"/>
        <v>132</v>
      </c>
    </row>
    <row r="1834" spans="1:15" ht="45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28"/>
        <v>112</v>
      </c>
    </row>
    <row r="1835" spans="1:15" ht="45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28"/>
        <v>0</v>
      </c>
    </row>
    <row r="1836" spans="1:15" ht="60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28"/>
        <v>1</v>
      </c>
    </row>
    <row r="1837" spans="1:15" ht="45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28"/>
        <v>100</v>
      </c>
    </row>
    <row r="1838" spans="1:15" ht="60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28"/>
        <v>172</v>
      </c>
    </row>
    <row r="1839" spans="1:15" ht="60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28"/>
        <v>138</v>
      </c>
    </row>
    <row r="1840" spans="1:15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28"/>
        <v>0</v>
      </c>
    </row>
    <row r="1841" spans="1:15" ht="60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28"/>
        <v>167</v>
      </c>
    </row>
    <row r="1842" spans="1:15" ht="60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28"/>
        <v>124</v>
      </c>
    </row>
    <row r="1843" spans="1:15" ht="45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28"/>
        <v>101</v>
      </c>
    </row>
    <row r="1844" spans="1:15" ht="45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28"/>
        <v>100</v>
      </c>
    </row>
    <row r="1845" spans="1:15" ht="45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28"/>
        <v>2</v>
      </c>
    </row>
    <row r="1846" spans="1:15" ht="60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28"/>
        <v>114</v>
      </c>
    </row>
    <row r="1847" spans="1:15" ht="60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28"/>
        <v>180</v>
      </c>
    </row>
    <row r="1848" spans="1:15" ht="30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28"/>
        <v>106</v>
      </c>
    </row>
    <row r="1849" spans="1:15" ht="45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28"/>
        <v>101</v>
      </c>
    </row>
    <row r="1850" spans="1:15" ht="45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28"/>
        <v>107</v>
      </c>
    </row>
    <row r="1851" spans="1:15" ht="30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28"/>
        <v>0</v>
      </c>
    </row>
    <row r="1852" spans="1:15" ht="30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28"/>
        <v>100</v>
      </c>
    </row>
    <row r="1853" spans="1:15" ht="30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28"/>
        <v>104</v>
      </c>
    </row>
    <row r="1854" spans="1:15" ht="60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28"/>
        <v>102</v>
      </c>
    </row>
    <row r="1855" spans="1:15" ht="60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28"/>
        <v>0</v>
      </c>
    </row>
    <row r="1856" spans="1:15" ht="60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28"/>
        <v>4</v>
      </c>
    </row>
    <row r="1857" spans="1:15" ht="45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28"/>
        <v>28</v>
      </c>
    </row>
    <row r="1858" spans="1:15" ht="60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si="28"/>
        <v>109</v>
      </c>
    </row>
    <row r="1859" spans="1:15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ref="O1859:O1922" si="29">ROUND(E1859/D1859*100,0)</f>
        <v>119</v>
      </c>
    </row>
    <row r="1860" spans="1:15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29"/>
        <v>100</v>
      </c>
    </row>
    <row r="1861" spans="1:15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29"/>
        <v>11</v>
      </c>
    </row>
    <row r="1862" spans="1:15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29"/>
        <v>9</v>
      </c>
    </row>
    <row r="1863" spans="1:15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29"/>
        <v>106</v>
      </c>
    </row>
    <row r="1864" spans="1:15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29"/>
        <v>100</v>
      </c>
    </row>
    <row r="1865" spans="1:15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29"/>
        <v>131</v>
      </c>
    </row>
    <row r="1866" spans="1:15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29"/>
        <v>100</v>
      </c>
    </row>
    <row r="1867" spans="1:15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29"/>
        <v>102</v>
      </c>
    </row>
    <row r="1868" spans="1:15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29"/>
        <v>100</v>
      </c>
    </row>
    <row r="1869" spans="1:15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29"/>
        <v>104</v>
      </c>
    </row>
    <row r="1870" spans="1:15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29"/>
        <v>117</v>
      </c>
    </row>
    <row r="1871" spans="1:15" ht="105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29"/>
        <v>100</v>
      </c>
    </row>
    <row r="1872" spans="1:15" ht="45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29"/>
        <v>111</v>
      </c>
    </row>
    <row r="1873" spans="1:15" ht="60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29"/>
        <v>90</v>
      </c>
    </row>
    <row r="1874" spans="1:15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29"/>
        <v>18</v>
      </c>
    </row>
    <row r="1875" spans="1:15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29"/>
        <v>0</v>
      </c>
    </row>
    <row r="1876" spans="1:15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29"/>
        <v>3</v>
      </c>
    </row>
    <row r="1877" spans="1:15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29"/>
        <v>3</v>
      </c>
    </row>
    <row r="1878" spans="1:15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29"/>
        <v>2</v>
      </c>
    </row>
    <row r="1879" spans="1:15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29"/>
        <v>47</v>
      </c>
    </row>
    <row r="1880" spans="1:15" ht="60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29"/>
        <v>0</v>
      </c>
    </row>
    <row r="1881" spans="1:15" ht="60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29"/>
        <v>102</v>
      </c>
    </row>
    <row r="1882" spans="1:15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29"/>
        <v>106</v>
      </c>
    </row>
    <row r="1883" spans="1:15" ht="45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29"/>
        <v>42</v>
      </c>
    </row>
    <row r="1884" spans="1:15" ht="60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29"/>
        <v>15</v>
      </c>
    </row>
    <row r="1885" spans="1:15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29"/>
        <v>114</v>
      </c>
    </row>
    <row r="1886" spans="1:15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29"/>
        <v>106</v>
      </c>
    </row>
    <row r="1887" spans="1:15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29"/>
        <v>8</v>
      </c>
    </row>
    <row r="1888" spans="1:15" ht="60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29"/>
        <v>109</v>
      </c>
    </row>
    <row r="1889" spans="1:15" ht="60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29"/>
        <v>0</v>
      </c>
    </row>
    <row r="1890" spans="1:15" ht="60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29"/>
        <v>121</v>
      </c>
    </row>
    <row r="1891" spans="1:15" ht="60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29"/>
        <v>100</v>
      </c>
    </row>
    <row r="1892" spans="1:15" ht="45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29"/>
        <v>101</v>
      </c>
    </row>
    <row r="1893" spans="1:15" ht="60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29"/>
        <v>131</v>
      </c>
    </row>
    <row r="1894" spans="1:15" ht="45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29"/>
        <v>0</v>
      </c>
    </row>
    <row r="1895" spans="1:15" ht="60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29"/>
        <v>295</v>
      </c>
    </row>
    <row r="1896" spans="1:15" ht="45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29"/>
        <v>0</v>
      </c>
    </row>
    <row r="1897" spans="1:15" ht="60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29"/>
        <v>10</v>
      </c>
    </row>
    <row r="1898" spans="1:15" ht="60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29"/>
        <v>118</v>
      </c>
    </row>
    <row r="1899" spans="1:15" ht="45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29"/>
        <v>103</v>
      </c>
    </row>
    <row r="1900" spans="1:15" ht="45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29"/>
        <v>16</v>
      </c>
    </row>
    <row r="1901" spans="1:15" ht="60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29"/>
        <v>26</v>
      </c>
    </row>
    <row r="1902" spans="1:15" ht="45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29"/>
        <v>1</v>
      </c>
    </row>
    <row r="1903" spans="1:15" ht="30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29"/>
        <v>42</v>
      </c>
    </row>
    <row r="1904" spans="1:15" ht="30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29"/>
        <v>103</v>
      </c>
    </row>
    <row r="1905" spans="1:15" ht="60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29"/>
        <v>0</v>
      </c>
    </row>
    <row r="1906" spans="1:15" ht="60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29"/>
        <v>3</v>
      </c>
    </row>
    <row r="1907" spans="1:15" ht="60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29"/>
        <v>120</v>
      </c>
    </row>
    <row r="1908" spans="1:15" ht="60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29"/>
        <v>131</v>
      </c>
    </row>
    <row r="1909" spans="1:15" ht="60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29"/>
        <v>26</v>
      </c>
    </row>
    <row r="1910" spans="1:15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29"/>
        <v>0</v>
      </c>
    </row>
    <row r="1911" spans="1:15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29"/>
        <v>9</v>
      </c>
    </row>
    <row r="1912" spans="1:15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29"/>
        <v>62</v>
      </c>
    </row>
    <row r="1913" spans="1:15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29"/>
        <v>102</v>
      </c>
    </row>
    <row r="1914" spans="1:15" ht="60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29"/>
        <v>46</v>
      </c>
    </row>
    <row r="1915" spans="1:15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29"/>
        <v>105</v>
      </c>
    </row>
    <row r="1916" spans="1:15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29"/>
        <v>100</v>
      </c>
    </row>
    <row r="1917" spans="1:15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29"/>
        <v>100</v>
      </c>
    </row>
    <row r="1918" spans="1:15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29"/>
        <v>102</v>
      </c>
    </row>
    <row r="1919" spans="1:15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29"/>
        <v>106</v>
      </c>
    </row>
    <row r="1920" spans="1:15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29"/>
        <v>11</v>
      </c>
    </row>
    <row r="1921" spans="1:15" ht="60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29"/>
        <v>0</v>
      </c>
    </row>
    <row r="1922" spans="1:15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si="29"/>
        <v>1</v>
      </c>
    </row>
    <row r="1923" spans="1:15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30">ROUND(E1923/D1923*100,0)</f>
        <v>0</v>
      </c>
    </row>
    <row r="1924" spans="1:15" ht="45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30"/>
        <v>412</v>
      </c>
    </row>
    <row r="1925" spans="1:15" ht="60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30"/>
        <v>123</v>
      </c>
    </row>
    <row r="1926" spans="1:15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30"/>
        <v>108</v>
      </c>
    </row>
    <row r="1927" spans="1:15" ht="60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30"/>
        <v>102</v>
      </c>
    </row>
    <row r="1928" spans="1:15" ht="60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30"/>
        <v>107</v>
      </c>
    </row>
    <row r="1929" spans="1:15" ht="60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30"/>
        <v>0</v>
      </c>
    </row>
    <row r="1930" spans="1:15" ht="60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30"/>
        <v>4</v>
      </c>
    </row>
    <row r="1931" spans="1:15" ht="60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30"/>
        <v>0</v>
      </c>
    </row>
    <row r="1932" spans="1:15" ht="60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30"/>
        <v>121</v>
      </c>
    </row>
    <row r="1933" spans="1:15" ht="45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30"/>
        <v>120</v>
      </c>
    </row>
    <row r="1934" spans="1:15" ht="60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30"/>
        <v>108</v>
      </c>
    </row>
    <row r="1935" spans="1:15" ht="60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30"/>
        <v>148</v>
      </c>
    </row>
    <row r="1936" spans="1:15" ht="60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30"/>
        <v>105</v>
      </c>
    </row>
    <row r="1937" spans="1:15" ht="60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30"/>
        <v>100</v>
      </c>
    </row>
    <row r="1938" spans="1:15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30"/>
        <v>101</v>
      </c>
    </row>
    <row r="1939" spans="1:15" ht="60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30"/>
        <v>104</v>
      </c>
    </row>
    <row r="1940" spans="1:15" ht="30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30"/>
        <v>141</v>
      </c>
    </row>
    <row r="1941" spans="1:15" ht="45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30"/>
        <v>113</v>
      </c>
    </row>
    <row r="1942" spans="1:15" ht="30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30"/>
        <v>0</v>
      </c>
    </row>
    <row r="1943" spans="1:15" ht="60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30"/>
        <v>0</v>
      </c>
    </row>
    <row r="1944" spans="1:15" ht="60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30"/>
        <v>0</v>
      </c>
    </row>
    <row r="1945" spans="1:15" ht="45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30"/>
        <v>60</v>
      </c>
    </row>
    <row r="1946" spans="1:15" ht="60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30"/>
        <v>0</v>
      </c>
    </row>
    <row r="1947" spans="1:15" ht="45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30"/>
        <v>16</v>
      </c>
    </row>
    <row r="1948" spans="1:15" ht="45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30"/>
        <v>5</v>
      </c>
    </row>
    <row r="1949" spans="1:15" ht="60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30"/>
        <v>45</v>
      </c>
    </row>
    <row r="1950" spans="1:15" ht="60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30"/>
        <v>2</v>
      </c>
    </row>
    <row r="1951" spans="1:15" ht="60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30"/>
        <v>104</v>
      </c>
    </row>
    <row r="1952" spans="1:15" ht="45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30"/>
        <v>305</v>
      </c>
    </row>
    <row r="1953" spans="1:15" ht="60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30"/>
        <v>134</v>
      </c>
    </row>
    <row r="1954" spans="1:15" ht="45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30"/>
        <v>185</v>
      </c>
    </row>
    <row r="1955" spans="1:15" ht="60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30"/>
        <v>118</v>
      </c>
    </row>
    <row r="1956" spans="1:15" ht="60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30"/>
        <v>111</v>
      </c>
    </row>
    <row r="1957" spans="1:15" ht="60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30"/>
        <v>111</v>
      </c>
    </row>
    <row r="1958" spans="1:15" ht="60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30"/>
        <v>108</v>
      </c>
    </row>
    <row r="1959" spans="1:15" ht="45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30"/>
        <v>120</v>
      </c>
    </row>
    <row r="1960" spans="1:15" ht="90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30"/>
        <v>100</v>
      </c>
    </row>
    <row r="1961" spans="1:15" ht="45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30"/>
        <v>283</v>
      </c>
    </row>
    <row r="1962" spans="1:15" ht="60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30"/>
        <v>113</v>
      </c>
    </row>
    <row r="1963" spans="1:15" ht="45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30"/>
        <v>126</v>
      </c>
    </row>
    <row r="1964" spans="1:15" ht="45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30"/>
        <v>105</v>
      </c>
    </row>
    <row r="1965" spans="1:15" ht="60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30"/>
        <v>0</v>
      </c>
    </row>
    <row r="1966" spans="1:15" ht="45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30"/>
        <v>0</v>
      </c>
    </row>
    <row r="1967" spans="1:15" ht="60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30"/>
        <v>1</v>
      </c>
    </row>
    <row r="1968" spans="1:15" ht="45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30"/>
        <v>0</v>
      </c>
    </row>
    <row r="1969" spans="1:15" ht="45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30"/>
        <v>3</v>
      </c>
    </row>
    <row r="1970" spans="1:15" ht="30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30"/>
        <v>0</v>
      </c>
    </row>
    <row r="1971" spans="1:15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30"/>
        <v>102</v>
      </c>
    </row>
    <row r="1972" spans="1:15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30"/>
        <v>105</v>
      </c>
    </row>
    <row r="1973" spans="1:15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30"/>
        <v>121</v>
      </c>
    </row>
    <row r="1974" spans="1:15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30"/>
        <v>302</v>
      </c>
    </row>
    <row r="1975" spans="1:15" ht="60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30"/>
        <v>1</v>
      </c>
    </row>
    <row r="1976" spans="1:15" ht="60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30"/>
        <v>0</v>
      </c>
    </row>
    <row r="1977" spans="1:15" ht="60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30"/>
        <v>0</v>
      </c>
    </row>
    <row r="1978" spans="1:15" ht="60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30"/>
        <v>4</v>
      </c>
    </row>
    <row r="1979" spans="1:15" ht="30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30"/>
        <v>2</v>
      </c>
    </row>
    <row r="1980" spans="1:15" ht="30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30"/>
        <v>3</v>
      </c>
    </row>
    <row r="1981" spans="1:15" ht="60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30"/>
        <v>0</v>
      </c>
    </row>
    <row r="1982" spans="1:15" ht="60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30"/>
        <v>0</v>
      </c>
    </row>
    <row r="1983" spans="1:15" ht="45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30"/>
        <v>0</v>
      </c>
    </row>
    <row r="1984" spans="1:15" ht="45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30"/>
        <v>0</v>
      </c>
    </row>
    <row r="1985" spans="1:15" ht="45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30"/>
        <v>0</v>
      </c>
    </row>
    <row r="1986" spans="1:15" ht="60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30"/>
        <v>214</v>
      </c>
    </row>
    <row r="1987" spans="1:15" ht="60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31">ROUND(E1987/D1987*100,0)</f>
        <v>46</v>
      </c>
    </row>
    <row r="1988" spans="1:15" ht="45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31"/>
        <v>109</v>
      </c>
    </row>
    <row r="1989" spans="1:15" ht="45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31"/>
        <v>126</v>
      </c>
    </row>
    <row r="1990" spans="1:15" ht="60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31"/>
        <v>122</v>
      </c>
    </row>
    <row r="1991" spans="1:15" ht="45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31"/>
        <v>102</v>
      </c>
    </row>
    <row r="1992" spans="1:15" ht="60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31"/>
        <v>112</v>
      </c>
    </row>
    <row r="1993" spans="1:15" ht="45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31"/>
        <v>102</v>
      </c>
    </row>
    <row r="1994" spans="1:15" ht="45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31"/>
        <v>5</v>
      </c>
    </row>
    <row r="1995" spans="1:15" ht="45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31"/>
        <v>0</v>
      </c>
    </row>
    <row r="1996" spans="1:15" ht="75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31"/>
        <v>4</v>
      </c>
    </row>
    <row r="1997" spans="1:15" ht="45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31"/>
        <v>143</v>
      </c>
    </row>
    <row r="1998" spans="1:15" ht="60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31"/>
        <v>100</v>
      </c>
    </row>
    <row r="1999" spans="1:15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31"/>
        <v>101</v>
      </c>
    </row>
    <row r="2000" spans="1:15" ht="45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31"/>
        <v>117</v>
      </c>
    </row>
    <row r="2001" spans="1:15" ht="60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31"/>
        <v>101</v>
      </c>
    </row>
    <row r="2002" spans="1:15" ht="45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31"/>
        <v>120</v>
      </c>
    </row>
    <row r="2003" spans="1:15" ht="60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31"/>
        <v>24</v>
      </c>
    </row>
    <row r="2004" spans="1:15" ht="60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31"/>
        <v>0</v>
      </c>
    </row>
    <row r="2005" spans="1:15" ht="60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31"/>
        <v>1</v>
      </c>
    </row>
    <row r="2006" spans="1:15" ht="60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31"/>
        <v>40</v>
      </c>
    </row>
    <row r="2007" spans="1:15" ht="45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31"/>
        <v>0</v>
      </c>
    </row>
    <row r="2008" spans="1:15" ht="45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31"/>
        <v>3</v>
      </c>
    </row>
    <row r="2009" spans="1:15" ht="60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31"/>
        <v>1</v>
      </c>
    </row>
    <row r="2010" spans="1:15" ht="60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31"/>
        <v>30</v>
      </c>
    </row>
    <row r="2011" spans="1:15" ht="45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31"/>
        <v>28</v>
      </c>
    </row>
    <row r="2012" spans="1:15" ht="60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31"/>
        <v>46</v>
      </c>
    </row>
    <row r="2013" spans="1:15" ht="60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31"/>
        <v>0</v>
      </c>
    </row>
    <row r="2014" spans="1:15" ht="75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31"/>
        <v>4</v>
      </c>
    </row>
    <row r="2015" spans="1:15" ht="30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31"/>
        <v>1</v>
      </c>
    </row>
    <row r="2016" spans="1:15" ht="60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31"/>
        <v>104</v>
      </c>
    </row>
    <row r="2017" spans="1:15" ht="60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31"/>
        <v>21535</v>
      </c>
    </row>
    <row r="2018" spans="1:15" ht="45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31"/>
        <v>130</v>
      </c>
    </row>
    <row r="2019" spans="1:15" ht="60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31"/>
        <v>1</v>
      </c>
    </row>
    <row r="2020" spans="1:15" ht="60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31"/>
        <v>1</v>
      </c>
    </row>
    <row r="2021" spans="1:15" ht="60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31"/>
        <v>0</v>
      </c>
    </row>
    <row r="2022" spans="1:15" ht="60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31"/>
        <v>0</v>
      </c>
    </row>
    <row r="2023" spans="1:15" ht="45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31"/>
        <v>0</v>
      </c>
    </row>
    <row r="2024" spans="1:15" ht="45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31"/>
        <v>7</v>
      </c>
    </row>
    <row r="2025" spans="1:15" ht="60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31"/>
        <v>786</v>
      </c>
    </row>
    <row r="2026" spans="1:15" ht="45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31"/>
        <v>29</v>
      </c>
    </row>
    <row r="2027" spans="1:15" ht="45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31"/>
        <v>0</v>
      </c>
    </row>
    <row r="2028" spans="1:15" ht="60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31"/>
        <v>1</v>
      </c>
    </row>
    <row r="2029" spans="1:15" ht="60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31"/>
        <v>51</v>
      </c>
    </row>
    <row r="2030" spans="1:15" ht="45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31"/>
        <v>104</v>
      </c>
    </row>
    <row r="2031" spans="1:15" ht="60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31"/>
        <v>106</v>
      </c>
    </row>
    <row r="2032" spans="1:15" ht="60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31"/>
        <v>204</v>
      </c>
    </row>
    <row r="2033" spans="1:15" ht="60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31"/>
        <v>104</v>
      </c>
    </row>
    <row r="2034" spans="1:15" ht="45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31"/>
        <v>114</v>
      </c>
    </row>
    <row r="2035" spans="1:15" ht="45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31"/>
        <v>111</v>
      </c>
    </row>
    <row r="2036" spans="1:15" ht="60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31"/>
        <v>107</v>
      </c>
    </row>
    <row r="2037" spans="1:15" ht="60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31"/>
        <v>135</v>
      </c>
    </row>
    <row r="2038" spans="1:15" ht="60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31"/>
        <v>8</v>
      </c>
    </row>
    <row r="2039" spans="1:15" ht="45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31"/>
        <v>8</v>
      </c>
    </row>
    <row r="2040" spans="1:15" ht="30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31"/>
        <v>3</v>
      </c>
    </row>
    <row r="2041" spans="1:15" ht="60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31"/>
        <v>0</v>
      </c>
    </row>
    <row r="2042" spans="1:15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31"/>
        <v>163</v>
      </c>
    </row>
    <row r="2043" spans="1:15" ht="60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31"/>
        <v>2</v>
      </c>
    </row>
    <row r="2044" spans="1:15" ht="45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31"/>
        <v>0</v>
      </c>
    </row>
    <row r="2045" spans="1:15" ht="45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31"/>
        <v>0</v>
      </c>
    </row>
    <row r="2046" spans="1:15" ht="60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31"/>
        <v>9</v>
      </c>
    </row>
    <row r="2047" spans="1:15" ht="60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31"/>
        <v>484</v>
      </c>
    </row>
    <row r="2048" spans="1:15" ht="45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31"/>
        <v>13</v>
      </c>
    </row>
    <row r="2049" spans="1:15" ht="60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31"/>
        <v>7</v>
      </c>
    </row>
    <row r="2050" spans="1:15" ht="60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31"/>
        <v>103</v>
      </c>
    </row>
    <row r="2051" spans="1:15" ht="45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32">ROUND(E2051/D2051*100,0)</f>
        <v>121</v>
      </c>
    </row>
    <row r="2052" spans="1:15" ht="30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32"/>
        <v>125</v>
      </c>
    </row>
    <row r="2053" spans="1:15" ht="45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32"/>
        <v>111</v>
      </c>
    </row>
    <row r="2054" spans="1:15" ht="45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32"/>
        <v>105</v>
      </c>
    </row>
    <row r="2055" spans="1:15" ht="45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32"/>
        <v>174</v>
      </c>
    </row>
    <row r="2056" spans="1:15" ht="60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32"/>
        <v>202</v>
      </c>
    </row>
    <row r="2057" spans="1:15" ht="60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32"/>
        <v>0</v>
      </c>
    </row>
    <row r="2058" spans="1:15" ht="45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32"/>
        <v>48</v>
      </c>
    </row>
    <row r="2059" spans="1:15" ht="60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32"/>
        <v>1</v>
      </c>
    </row>
    <row r="2060" spans="1:15" ht="60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32"/>
        <v>10</v>
      </c>
    </row>
    <row r="2061" spans="1:15" ht="30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32"/>
        <v>1</v>
      </c>
    </row>
    <row r="2062" spans="1:15" ht="60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32"/>
        <v>0</v>
      </c>
    </row>
    <row r="2063" spans="1:15" ht="45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32"/>
        <v>0</v>
      </c>
    </row>
    <row r="2064" spans="1:15" ht="45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32"/>
        <v>0</v>
      </c>
    </row>
    <row r="2065" spans="1:15" ht="45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32"/>
        <v>0</v>
      </c>
    </row>
    <row r="2066" spans="1:15" ht="60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32"/>
        <v>202</v>
      </c>
    </row>
    <row r="2067" spans="1:15" ht="45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32"/>
        <v>116</v>
      </c>
    </row>
    <row r="2068" spans="1:15" ht="30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32"/>
        <v>107</v>
      </c>
    </row>
    <row r="2069" spans="1:15" ht="60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32"/>
        <v>165</v>
      </c>
    </row>
    <row r="2070" spans="1:15" ht="45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32"/>
        <v>46</v>
      </c>
    </row>
    <row r="2071" spans="1:15" ht="45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32"/>
        <v>4</v>
      </c>
    </row>
    <row r="2072" spans="1:15" ht="45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32"/>
        <v>7</v>
      </c>
    </row>
    <row r="2073" spans="1:15" ht="60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32"/>
        <v>40</v>
      </c>
    </row>
    <row r="2074" spans="1:15" ht="30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32"/>
        <v>11</v>
      </c>
    </row>
    <row r="2075" spans="1:15" ht="30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32"/>
        <v>200</v>
      </c>
    </row>
    <row r="2076" spans="1:15" ht="60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32"/>
        <v>0</v>
      </c>
    </row>
    <row r="2077" spans="1:15" ht="30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32"/>
        <v>20</v>
      </c>
    </row>
    <row r="2078" spans="1:15" ht="45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32"/>
        <v>59</v>
      </c>
    </row>
    <row r="2079" spans="1:15" ht="60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32"/>
        <v>124</v>
      </c>
    </row>
    <row r="2080" spans="1:15" ht="45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32"/>
        <v>262</v>
      </c>
    </row>
    <row r="2081" spans="1:15" ht="45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32"/>
        <v>1132</v>
      </c>
    </row>
    <row r="2082" spans="1:15" ht="45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32"/>
        <v>1</v>
      </c>
    </row>
    <row r="2083" spans="1:15" ht="60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32"/>
        <v>13</v>
      </c>
    </row>
    <row r="2084" spans="1:15" ht="45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32"/>
        <v>235</v>
      </c>
    </row>
    <row r="2085" spans="1:15" ht="60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32"/>
        <v>281</v>
      </c>
    </row>
    <row r="2086" spans="1:15" ht="60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32"/>
        <v>101</v>
      </c>
    </row>
    <row r="2087" spans="1:15" ht="60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32"/>
        <v>108</v>
      </c>
    </row>
    <row r="2088" spans="1:15" ht="60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32"/>
        <v>105</v>
      </c>
    </row>
    <row r="2089" spans="1:15" ht="60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32"/>
        <v>10</v>
      </c>
    </row>
    <row r="2090" spans="1:15" ht="60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32"/>
        <v>0</v>
      </c>
    </row>
    <row r="2091" spans="1:15" ht="45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32"/>
        <v>2</v>
      </c>
    </row>
    <row r="2092" spans="1:15" ht="45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32"/>
        <v>126</v>
      </c>
    </row>
    <row r="2093" spans="1:15" ht="45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32"/>
        <v>107</v>
      </c>
    </row>
    <row r="2094" spans="1:15" ht="60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32"/>
        <v>1857</v>
      </c>
    </row>
    <row r="2095" spans="1:15" ht="45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32"/>
        <v>496</v>
      </c>
    </row>
    <row r="2096" spans="1:15" ht="45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32"/>
        <v>271</v>
      </c>
    </row>
    <row r="2097" spans="1:15" ht="45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32"/>
        <v>377</v>
      </c>
    </row>
    <row r="2098" spans="1:15" ht="60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32"/>
        <v>146</v>
      </c>
    </row>
    <row r="2099" spans="1:15" ht="30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32"/>
        <v>134</v>
      </c>
    </row>
    <row r="2100" spans="1:15" ht="30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32"/>
        <v>176</v>
      </c>
    </row>
    <row r="2101" spans="1:15" ht="60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32"/>
        <v>121</v>
      </c>
    </row>
    <row r="2102" spans="1:15" ht="60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32"/>
        <v>109</v>
      </c>
    </row>
    <row r="2103" spans="1:15" ht="45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32"/>
        <v>0</v>
      </c>
    </row>
    <row r="2104" spans="1:15" ht="45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32"/>
        <v>0</v>
      </c>
    </row>
    <row r="2105" spans="1:15" ht="60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32"/>
        <v>0</v>
      </c>
    </row>
    <row r="2106" spans="1:15" ht="45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32"/>
        <v>0</v>
      </c>
    </row>
    <row r="2107" spans="1:15" ht="45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32"/>
        <v>23</v>
      </c>
    </row>
    <row r="2108" spans="1:15" ht="30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32"/>
        <v>0</v>
      </c>
    </row>
    <row r="2109" spans="1:15" ht="60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32"/>
        <v>173</v>
      </c>
    </row>
    <row r="2110" spans="1:15" ht="60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32"/>
        <v>168</v>
      </c>
    </row>
    <row r="2111" spans="1:15" ht="60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32"/>
        <v>110</v>
      </c>
    </row>
    <row r="2112" spans="1:15" ht="60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32"/>
        <v>100</v>
      </c>
    </row>
    <row r="2113" spans="1:15" ht="60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32"/>
        <v>1</v>
      </c>
    </row>
    <row r="2114" spans="1:15" ht="60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32"/>
        <v>19</v>
      </c>
    </row>
    <row r="2115" spans="1:15" ht="45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33">ROUND(E2115/D2115*100,0)</f>
        <v>0</v>
      </c>
    </row>
    <row r="2116" spans="1:15" ht="60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33"/>
        <v>100</v>
      </c>
    </row>
    <row r="2117" spans="1:15" ht="45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33"/>
        <v>101</v>
      </c>
    </row>
    <row r="2118" spans="1:15" ht="45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33"/>
        <v>11</v>
      </c>
    </row>
    <row r="2119" spans="1:15" ht="45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33"/>
        <v>128</v>
      </c>
    </row>
    <row r="2120" spans="1:15" ht="60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33"/>
        <v>355</v>
      </c>
    </row>
    <row r="2121" spans="1:15" ht="45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33"/>
        <v>103</v>
      </c>
    </row>
    <row r="2122" spans="1:15" ht="60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33"/>
        <v>1</v>
      </c>
    </row>
    <row r="2123" spans="1:15" ht="60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33"/>
        <v>253</v>
      </c>
    </row>
    <row r="2124" spans="1:15" ht="45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33"/>
        <v>148</v>
      </c>
    </row>
    <row r="2125" spans="1:15" ht="45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33"/>
        <v>1</v>
      </c>
    </row>
    <row r="2126" spans="1:15" ht="60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33"/>
        <v>0</v>
      </c>
    </row>
    <row r="2127" spans="1:15" ht="30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33"/>
        <v>1</v>
      </c>
    </row>
    <row r="2128" spans="1:15" ht="60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33"/>
        <v>2</v>
      </c>
    </row>
    <row r="2129" spans="1:15" ht="45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33"/>
        <v>3</v>
      </c>
    </row>
    <row r="2130" spans="1:15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33"/>
        <v>105</v>
      </c>
    </row>
    <row r="2131" spans="1:15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33"/>
        <v>101</v>
      </c>
    </row>
    <row r="2132" spans="1:15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33"/>
        <v>117</v>
      </c>
    </row>
    <row r="2133" spans="1:15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33"/>
        <v>126</v>
      </c>
    </row>
    <row r="2134" spans="1:15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33"/>
        <v>113</v>
      </c>
    </row>
    <row r="2135" spans="1:15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33"/>
        <v>105</v>
      </c>
    </row>
    <row r="2136" spans="1:15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33"/>
        <v>2</v>
      </c>
    </row>
    <row r="2137" spans="1:15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33"/>
        <v>1</v>
      </c>
    </row>
    <row r="2138" spans="1:15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33"/>
        <v>15</v>
      </c>
    </row>
    <row r="2139" spans="1:15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33"/>
        <v>5</v>
      </c>
    </row>
    <row r="2140" spans="1:15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33"/>
        <v>1</v>
      </c>
    </row>
    <row r="2141" spans="1:15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33"/>
        <v>1</v>
      </c>
    </row>
    <row r="2142" spans="1:15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33"/>
        <v>27</v>
      </c>
    </row>
    <row r="2143" spans="1:15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33"/>
        <v>110</v>
      </c>
    </row>
    <row r="2144" spans="1:15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33"/>
        <v>101</v>
      </c>
    </row>
    <row r="2145" spans="1:15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33"/>
        <v>114</v>
      </c>
    </row>
    <row r="2146" spans="1:15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33"/>
        <v>175</v>
      </c>
    </row>
    <row r="2147" spans="1:15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33"/>
        <v>102</v>
      </c>
    </row>
    <row r="2148" spans="1:15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33"/>
        <v>101</v>
      </c>
    </row>
    <row r="2149" spans="1:15" ht="45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33"/>
        <v>102</v>
      </c>
    </row>
    <row r="2150" spans="1:15" ht="60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33"/>
        <v>246</v>
      </c>
    </row>
    <row r="2151" spans="1:15" ht="30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33"/>
        <v>168</v>
      </c>
    </row>
    <row r="2152" spans="1:15" ht="60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33"/>
        <v>166</v>
      </c>
    </row>
    <row r="2153" spans="1:15" ht="60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33"/>
        <v>16</v>
      </c>
    </row>
    <row r="2154" spans="1:15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33"/>
        <v>189</v>
      </c>
    </row>
    <row r="2155" spans="1:15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33"/>
        <v>114</v>
      </c>
    </row>
    <row r="2156" spans="1:15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33"/>
        <v>110</v>
      </c>
    </row>
    <row r="2157" spans="1:15" ht="45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33"/>
        <v>12</v>
      </c>
    </row>
    <row r="2158" spans="1:15" ht="45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33"/>
        <v>52</v>
      </c>
    </row>
    <row r="2159" spans="1:15" ht="45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33"/>
        <v>55</v>
      </c>
    </row>
    <row r="2160" spans="1:15" ht="60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33"/>
        <v>0</v>
      </c>
    </row>
    <row r="2161" spans="1:15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33"/>
        <v>104</v>
      </c>
    </row>
    <row r="2162" spans="1:15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33"/>
        <v>119</v>
      </c>
    </row>
    <row r="2163" spans="1:15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33"/>
        <v>109</v>
      </c>
    </row>
    <row r="2164" spans="1:15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33"/>
        <v>109</v>
      </c>
    </row>
    <row r="2165" spans="1:15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33"/>
        <v>122</v>
      </c>
    </row>
    <row r="2166" spans="1:15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33"/>
        <v>105</v>
      </c>
    </row>
    <row r="2167" spans="1:15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33"/>
        <v>100</v>
      </c>
    </row>
    <row r="2168" spans="1:15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33"/>
        <v>101</v>
      </c>
    </row>
    <row r="2169" spans="1:15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33"/>
        <v>108</v>
      </c>
    </row>
    <row r="2170" spans="1:15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33"/>
        <v>113</v>
      </c>
    </row>
    <row r="2171" spans="1:15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33"/>
        <v>104</v>
      </c>
    </row>
    <row r="2172" spans="1:15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33"/>
        <v>106</v>
      </c>
    </row>
    <row r="2173" spans="1:15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33"/>
        <v>105</v>
      </c>
    </row>
    <row r="2174" spans="1:15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33"/>
        <v>102</v>
      </c>
    </row>
    <row r="2175" spans="1:15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33"/>
        <v>113</v>
      </c>
    </row>
    <row r="2176" spans="1:15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33"/>
        <v>107</v>
      </c>
    </row>
    <row r="2177" spans="1:15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33"/>
        <v>156</v>
      </c>
    </row>
    <row r="2178" spans="1:15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si="33"/>
        <v>113</v>
      </c>
    </row>
    <row r="2179" spans="1:15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34">ROUND(E2179/D2179*100,0)</f>
        <v>100</v>
      </c>
    </row>
    <row r="2180" spans="1:15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34"/>
        <v>100</v>
      </c>
    </row>
    <row r="2181" spans="1:15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34"/>
        <v>144</v>
      </c>
    </row>
    <row r="2182" spans="1:15" ht="45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34"/>
        <v>35</v>
      </c>
    </row>
    <row r="2183" spans="1:15" ht="45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34"/>
        <v>16</v>
      </c>
    </row>
    <row r="2184" spans="1:15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34"/>
        <v>116</v>
      </c>
    </row>
    <row r="2185" spans="1:15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34"/>
        <v>106</v>
      </c>
    </row>
    <row r="2186" spans="1:15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34"/>
        <v>106</v>
      </c>
    </row>
    <row r="2187" spans="1:15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34"/>
        <v>100</v>
      </c>
    </row>
    <row r="2188" spans="1:15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34"/>
        <v>111</v>
      </c>
    </row>
    <row r="2189" spans="1:15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34"/>
        <v>101</v>
      </c>
    </row>
    <row r="2190" spans="1:15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34"/>
        <v>7</v>
      </c>
    </row>
    <row r="2191" spans="1:15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34"/>
        <v>2</v>
      </c>
    </row>
    <row r="2192" spans="1:15" ht="60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34"/>
        <v>104</v>
      </c>
    </row>
    <row r="2193" spans="1:15" ht="60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34"/>
        <v>103</v>
      </c>
    </row>
    <row r="2194" spans="1:15" ht="60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34"/>
        <v>101</v>
      </c>
    </row>
    <row r="2195" spans="1:15" ht="30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34"/>
        <v>100</v>
      </c>
    </row>
    <row r="2196" spans="1:15" ht="45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34"/>
        <v>110</v>
      </c>
    </row>
    <row r="2197" spans="1:15" ht="30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34"/>
        <v>108</v>
      </c>
    </row>
    <row r="2198" spans="1:15" ht="60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34"/>
        <v>1</v>
      </c>
    </row>
    <row r="2199" spans="1:15" ht="45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34"/>
        <v>9</v>
      </c>
    </row>
    <row r="2200" spans="1:15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34"/>
        <v>110</v>
      </c>
    </row>
    <row r="2201" spans="1:15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34"/>
        <v>105</v>
      </c>
    </row>
    <row r="2202" spans="1:15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34"/>
        <v>100</v>
      </c>
    </row>
    <row r="2203" spans="1:15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34"/>
        <v>22</v>
      </c>
    </row>
    <row r="2204" spans="1:15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34"/>
        <v>21</v>
      </c>
    </row>
    <row r="2205" spans="1:15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34"/>
        <v>0</v>
      </c>
    </row>
    <row r="2206" spans="1:15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34"/>
        <v>5</v>
      </c>
    </row>
    <row r="2207" spans="1:15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34"/>
        <v>1</v>
      </c>
    </row>
    <row r="2208" spans="1:15" ht="30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34"/>
        <v>0</v>
      </c>
    </row>
    <row r="2209" spans="1:15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34"/>
        <v>2</v>
      </c>
    </row>
    <row r="2210" spans="1:15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34"/>
        <v>0</v>
      </c>
    </row>
    <row r="2211" spans="1:15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34"/>
        <v>13</v>
      </c>
    </row>
    <row r="2212" spans="1:15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34"/>
        <v>11</v>
      </c>
    </row>
    <row r="2213" spans="1:15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34"/>
        <v>0</v>
      </c>
    </row>
    <row r="2214" spans="1:15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34"/>
        <v>0</v>
      </c>
    </row>
    <row r="2215" spans="1:15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34"/>
        <v>36</v>
      </c>
    </row>
    <row r="2216" spans="1:15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34"/>
        <v>0</v>
      </c>
    </row>
    <row r="2217" spans="1:15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34"/>
        <v>0</v>
      </c>
    </row>
    <row r="2218" spans="1:15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34"/>
        <v>11</v>
      </c>
    </row>
    <row r="2219" spans="1:15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34"/>
        <v>78</v>
      </c>
    </row>
    <row r="2220" spans="1:15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34"/>
        <v>10</v>
      </c>
    </row>
    <row r="2221" spans="1:15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34"/>
        <v>5</v>
      </c>
    </row>
    <row r="2222" spans="1:15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34"/>
        <v>0</v>
      </c>
    </row>
    <row r="2223" spans="1:15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34"/>
        <v>0</v>
      </c>
    </row>
    <row r="2224" spans="1:15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34"/>
        <v>0</v>
      </c>
    </row>
    <row r="2225" spans="1:15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34"/>
        <v>2</v>
      </c>
    </row>
    <row r="2226" spans="1:15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34"/>
        <v>18</v>
      </c>
    </row>
    <row r="2227" spans="1:15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34"/>
        <v>61</v>
      </c>
    </row>
    <row r="2228" spans="1:15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34"/>
        <v>5</v>
      </c>
    </row>
    <row r="2229" spans="1:15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34"/>
        <v>71</v>
      </c>
    </row>
    <row r="2230" spans="1:15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34"/>
        <v>112</v>
      </c>
    </row>
    <row r="2231" spans="1:15" ht="45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34"/>
        <v>0</v>
      </c>
    </row>
    <row r="2232" spans="1:15" ht="45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34"/>
        <v>147</v>
      </c>
    </row>
    <row r="2233" spans="1:15" ht="60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34"/>
        <v>819</v>
      </c>
    </row>
    <row r="2234" spans="1:15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34"/>
        <v>100</v>
      </c>
    </row>
    <row r="2235" spans="1:15" ht="60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34"/>
        <v>126</v>
      </c>
    </row>
    <row r="2236" spans="1:15" ht="60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34"/>
        <v>14</v>
      </c>
    </row>
    <row r="2237" spans="1:15" ht="60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34"/>
        <v>11</v>
      </c>
    </row>
    <row r="2238" spans="1:15" ht="60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34"/>
        <v>112</v>
      </c>
    </row>
    <row r="2239" spans="1:15" ht="60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34"/>
        <v>108</v>
      </c>
    </row>
    <row r="2240" spans="1:15" ht="45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34"/>
        <v>1</v>
      </c>
    </row>
    <row r="2241" spans="1:15" ht="30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34"/>
        <v>120</v>
      </c>
    </row>
    <row r="2242" spans="1:15" ht="60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34"/>
        <v>106</v>
      </c>
    </row>
    <row r="2243" spans="1:15" ht="45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35">ROUND(E2243/D2243*100,0)</f>
        <v>116</v>
      </c>
    </row>
    <row r="2244" spans="1:15" ht="45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35"/>
        <v>103</v>
      </c>
    </row>
    <row r="2245" spans="1:15" ht="60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35"/>
        <v>100</v>
      </c>
    </row>
    <row r="2246" spans="1:15" ht="60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35"/>
        <v>8</v>
      </c>
    </row>
    <row r="2247" spans="1:15" ht="45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35"/>
        <v>107</v>
      </c>
    </row>
    <row r="2248" spans="1:15" ht="45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35"/>
        <v>1</v>
      </c>
    </row>
    <row r="2249" spans="1:15" ht="60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35"/>
        <v>100</v>
      </c>
    </row>
    <row r="2250" spans="1:15" ht="45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35"/>
        <v>2</v>
      </c>
    </row>
    <row r="2251" spans="1:15" ht="45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35"/>
        <v>112</v>
      </c>
    </row>
    <row r="2252" spans="1:15" ht="60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35"/>
        <v>2</v>
      </c>
    </row>
    <row r="2253" spans="1:15" ht="45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35"/>
        <v>1</v>
      </c>
    </row>
    <row r="2254" spans="1:15" ht="45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35"/>
        <v>104</v>
      </c>
    </row>
    <row r="2255" spans="1:15" ht="60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35"/>
        <v>101</v>
      </c>
    </row>
    <row r="2256" spans="1:15" ht="45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35"/>
        <v>0</v>
      </c>
    </row>
    <row r="2257" spans="1:15" ht="60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35"/>
        <v>112</v>
      </c>
    </row>
    <row r="2258" spans="1:15" ht="45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35"/>
        <v>120</v>
      </c>
    </row>
    <row r="2259" spans="1:15" ht="60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35"/>
        <v>100</v>
      </c>
    </row>
    <row r="2260" spans="1:15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35"/>
        <v>100</v>
      </c>
    </row>
    <row r="2261" spans="1:15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35"/>
        <v>0</v>
      </c>
    </row>
    <row r="2262" spans="1:15" ht="45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35"/>
        <v>116</v>
      </c>
    </row>
    <row r="2263" spans="1:15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35"/>
        <v>102</v>
      </c>
    </row>
    <row r="2264" spans="1:15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35"/>
        <v>116</v>
      </c>
    </row>
    <row r="2265" spans="1:15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35"/>
        <v>117</v>
      </c>
    </row>
    <row r="2266" spans="1:15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35"/>
        <v>170</v>
      </c>
    </row>
    <row r="2267" spans="1:15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35"/>
        <v>101</v>
      </c>
    </row>
    <row r="2268" spans="1:15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35"/>
        <v>100</v>
      </c>
    </row>
    <row r="2269" spans="1:15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35"/>
        <v>102</v>
      </c>
    </row>
    <row r="2270" spans="1:15" ht="60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35"/>
        <v>101</v>
      </c>
    </row>
    <row r="2271" spans="1:15" ht="60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35"/>
        <v>110</v>
      </c>
    </row>
    <row r="2272" spans="1:15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35"/>
        <v>1</v>
      </c>
    </row>
    <row r="2273" spans="1:15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35"/>
        <v>1</v>
      </c>
    </row>
    <row r="2274" spans="1:15" ht="60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35"/>
        <v>103</v>
      </c>
    </row>
    <row r="2275" spans="1:15" ht="60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35"/>
        <v>0</v>
      </c>
    </row>
    <row r="2276" spans="1:15" ht="45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35"/>
        <v>110</v>
      </c>
    </row>
    <row r="2277" spans="1:15" ht="45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35"/>
        <v>18</v>
      </c>
    </row>
    <row r="2278" spans="1:15" ht="75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35"/>
        <v>0</v>
      </c>
    </row>
    <row r="2279" spans="1:15" ht="60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35"/>
        <v>49</v>
      </c>
    </row>
    <row r="2280" spans="1:15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35"/>
        <v>107</v>
      </c>
    </row>
    <row r="2281" spans="1:15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35"/>
        <v>103</v>
      </c>
    </row>
    <row r="2282" spans="1:15" ht="45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35"/>
        <v>0</v>
      </c>
    </row>
    <row r="2283" spans="1:15" ht="60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35"/>
        <v>21</v>
      </c>
    </row>
    <row r="2284" spans="1:15" ht="60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35"/>
        <v>127</v>
      </c>
    </row>
    <row r="2285" spans="1:15" ht="60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35"/>
        <v>0</v>
      </c>
    </row>
    <row r="2286" spans="1:15" ht="60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35"/>
        <v>101</v>
      </c>
    </row>
    <row r="2287" spans="1:15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35"/>
        <v>114</v>
      </c>
    </row>
    <row r="2288" spans="1:15" ht="45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35"/>
        <v>6</v>
      </c>
    </row>
    <row r="2289" spans="1:15" ht="30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35"/>
        <v>0</v>
      </c>
    </row>
    <row r="2290" spans="1:15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35"/>
        <v>16</v>
      </c>
    </row>
    <row r="2291" spans="1:15" ht="60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35"/>
        <v>12</v>
      </c>
    </row>
    <row r="2292" spans="1:15" ht="45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35"/>
        <v>101</v>
      </c>
    </row>
    <row r="2293" spans="1:15" ht="60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35"/>
        <v>100</v>
      </c>
    </row>
    <row r="2294" spans="1:15" ht="45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35"/>
        <v>0</v>
      </c>
    </row>
    <row r="2295" spans="1:15" ht="60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35"/>
        <v>3</v>
      </c>
    </row>
    <row r="2296" spans="1:15" ht="60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35"/>
        <v>156</v>
      </c>
    </row>
    <row r="2297" spans="1:15" ht="60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35"/>
        <v>148</v>
      </c>
    </row>
    <row r="2298" spans="1:15" ht="60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35"/>
        <v>136</v>
      </c>
    </row>
    <row r="2299" spans="1:15" ht="60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35"/>
        <v>142</v>
      </c>
    </row>
    <row r="2300" spans="1:15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35"/>
        <v>100</v>
      </c>
    </row>
    <row r="2301" spans="1:15" ht="60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35"/>
        <v>131</v>
      </c>
    </row>
    <row r="2302" spans="1:15" ht="60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35"/>
        <v>0</v>
      </c>
    </row>
    <row r="2303" spans="1:15" ht="60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35"/>
        <v>41</v>
      </c>
    </row>
    <row r="2304" spans="1:15" ht="30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35"/>
        <v>105</v>
      </c>
    </row>
    <row r="2305" spans="1:15" ht="45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35"/>
        <v>104</v>
      </c>
    </row>
    <row r="2306" spans="1:15" ht="30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35"/>
        <v>107</v>
      </c>
    </row>
    <row r="2307" spans="1:15" ht="60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36">ROUND(E2307/D2307*100,0)</f>
        <v>120</v>
      </c>
    </row>
    <row r="2308" spans="1:15" ht="45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36"/>
        <v>155</v>
      </c>
    </row>
    <row r="2309" spans="1:15" ht="45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36"/>
        <v>105</v>
      </c>
    </row>
    <row r="2310" spans="1:15" ht="60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36"/>
        <v>12</v>
      </c>
    </row>
    <row r="2311" spans="1:15" ht="45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36"/>
        <v>2</v>
      </c>
    </row>
    <row r="2312" spans="1:15" ht="45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36"/>
        <v>6</v>
      </c>
    </row>
    <row r="2313" spans="1:15" ht="45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36"/>
        <v>0</v>
      </c>
    </row>
    <row r="2314" spans="1:15" ht="45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36"/>
        <v>3</v>
      </c>
    </row>
    <row r="2315" spans="1:15" ht="45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36"/>
        <v>0</v>
      </c>
    </row>
    <row r="2316" spans="1:15" ht="30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36"/>
        <v>280</v>
      </c>
    </row>
    <row r="2317" spans="1:15" ht="45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36"/>
        <v>104</v>
      </c>
    </row>
    <row r="2318" spans="1:15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36"/>
        <v>100</v>
      </c>
    </row>
    <row r="2319" spans="1:15" ht="60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36"/>
        <v>171</v>
      </c>
    </row>
    <row r="2320" spans="1:15" ht="60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36"/>
        <v>137</v>
      </c>
    </row>
    <row r="2321" spans="1:15" ht="60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36"/>
        <v>103</v>
      </c>
    </row>
    <row r="2322" spans="1:15" ht="45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36"/>
        <v>0</v>
      </c>
    </row>
    <row r="2323" spans="1:15" ht="30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36"/>
        <v>109</v>
      </c>
    </row>
    <row r="2324" spans="1:15" ht="60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36"/>
        <v>1</v>
      </c>
    </row>
    <row r="2325" spans="1:15" ht="60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36"/>
        <v>132</v>
      </c>
    </row>
    <row r="2326" spans="1:15" ht="60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36"/>
        <v>0</v>
      </c>
    </row>
    <row r="2327" spans="1:15" ht="60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36"/>
        <v>3</v>
      </c>
    </row>
    <row r="2328" spans="1:15" ht="30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36"/>
        <v>101</v>
      </c>
    </row>
    <row r="2329" spans="1:15" ht="60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36"/>
        <v>265</v>
      </c>
    </row>
    <row r="2330" spans="1:15" ht="60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36"/>
        <v>102</v>
      </c>
    </row>
    <row r="2331" spans="1:15" ht="60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36"/>
        <v>44</v>
      </c>
    </row>
    <row r="2332" spans="1:15" ht="60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36"/>
        <v>1</v>
      </c>
    </row>
    <row r="2333" spans="1:15" ht="60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36"/>
        <v>6</v>
      </c>
    </row>
    <row r="2334" spans="1:15" ht="60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36"/>
        <v>0</v>
      </c>
    </row>
    <row r="2335" spans="1:15" ht="60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36"/>
        <v>21</v>
      </c>
    </row>
    <row r="2336" spans="1:15" ht="30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36"/>
        <v>2</v>
      </c>
    </row>
    <row r="2337" spans="1:15" ht="30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36"/>
        <v>347</v>
      </c>
    </row>
    <row r="2338" spans="1:15" ht="60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36"/>
        <v>585</v>
      </c>
    </row>
    <row r="2339" spans="1:15" ht="45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36"/>
        <v>148</v>
      </c>
    </row>
    <row r="2340" spans="1:15" ht="45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36"/>
        <v>101</v>
      </c>
    </row>
    <row r="2341" spans="1:15" ht="45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36"/>
        <v>107</v>
      </c>
    </row>
    <row r="2342" spans="1:15" ht="45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36"/>
        <v>106</v>
      </c>
    </row>
    <row r="2343" spans="1:15" ht="60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36"/>
        <v>103</v>
      </c>
    </row>
    <row r="2344" spans="1:15" ht="45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36"/>
        <v>704</v>
      </c>
    </row>
    <row r="2345" spans="1:15" ht="60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36"/>
        <v>111</v>
      </c>
    </row>
    <row r="2346" spans="1:15" ht="30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36"/>
        <v>137</v>
      </c>
    </row>
    <row r="2347" spans="1:15" ht="45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36"/>
        <v>2647</v>
      </c>
    </row>
    <row r="2348" spans="1:15" ht="45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36"/>
        <v>102</v>
      </c>
    </row>
    <row r="2349" spans="1:15" ht="60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36"/>
        <v>0</v>
      </c>
    </row>
    <row r="2350" spans="1:15" ht="60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36"/>
        <v>113</v>
      </c>
    </row>
    <row r="2351" spans="1:15" ht="45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36"/>
        <v>113</v>
      </c>
    </row>
    <row r="2352" spans="1:15" ht="60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36"/>
        <v>203</v>
      </c>
    </row>
    <row r="2353" spans="1:15" ht="45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36"/>
        <v>113</v>
      </c>
    </row>
    <row r="2354" spans="1:15" ht="45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36"/>
        <v>102</v>
      </c>
    </row>
    <row r="2355" spans="1:15" ht="60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36"/>
        <v>107</v>
      </c>
    </row>
    <row r="2356" spans="1:15" ht="60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36"/>
        <v>126</v>
      </c>
    </row>
    <row r="2357" spans="1:15" ht="60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36"/>
        <v>1</v>
      </c>
    </row>
    <row r="2358" spans="1:15" ht="45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36"/>
        <v>0</v>
      </c>
    </row>
    <row r="2359" spans="1:15" ht="45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36"/>
        <v>1</v>
      </c>
    </row>
    <row r="2360" spans="1:15" ht="60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36"/>
        <v>14</v>
      </c>
    </row>
    <row r="2361" spans="1:15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36"/>
        <v>7</v>
      </c>
    </row>
    <row r="2362" spans="1:15" ht="60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36"/>
        <v>101</v>
      </c>
    </row>
    <row r="2363" spans="1:15" ht="60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36"/>
        <v>129</v>
      </c>
    </row>
    <row r="2364" spans="1:15" ht="45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36"/>
        <v>117</v>
      </c>
    </row>
    <row r="2365" spans="1:15" ht="60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36"/>
        <v>133</v>
      </c>
    </row>
    <row r="2366" spans="1:15" ht="60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36"/>
        <v>23</v>
      </c>
    </row>
    <row r="2367" spans="1:15" ht="60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36"/>
        <v>30</v>
      </c>
    </row>
    <row r="2368" spans="1:15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36"/>
        <v>101</v>
      </c>
    </row>
    <row r="2369" spans="1:15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36"/>
        <v>127</v>
      </c>
    </row>
    <row r="2370" spans="1:15" ht="45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si="36"/>
        <v>0</v>
      </c>
    </row>
    <row r="2371" spans="1:15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ref="O2371:O2434" si="37">ROUND(E2371/D2371*100,0)</f>
        <v>126</v>
      </c>
    </row>
    <row r="2372" spans="1:15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37"/>
        <v>103</v>
      </c>
    </row>
    <row r="2373" spans="1:15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37"/>
        <v>100</v>
      </c>
    </row>
    <row r="2374" spans="1:15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37"/>
        <v>107</v>
      </c>
    </row>
    <row r="2375" spans="1:15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37"/>
        <v>102</v>
      </c>
    </row>
    <row r="2376" spans="1:15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37"/>
        <v>110</v>
      </c>
    </row>
    <row r="2377" spans="1:15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37"/>
        <v>106</v>
      </c>
    </row>
    <row r="2378" spans="1:15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37"/>
        <v>102</v>
      </c>
    </row>
    <row r="2379" spans="1:15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37"/>
        <v>111</v>
      </c>
    </row>
    <row r="2380" spans="1:15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37"/>
        <v>120</v>
      </c>
    </row>
    <row r="2381" spans="1:15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37"/>
        <v>101</v>
      </c>
    </row>
    <row r="2382" spans="1:15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37"/>
        <v>105</v>
      </c>
    </row>
    <row r="2383" spans="1:15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37"/>
        <v>100</v>
      </c>
    </row>
    <row r="2384" spans="1:15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37"/>
        <v>114</v>
      </c>
    </row>
    <row r="2385" spans="1:15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37"/>
        <v>128</v>
      </c>
    </row>
    <row r="2386" spans="1:15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37"/>
        <v>100</v>
      </c>
    </row>
    <row r="2387" spans="1:15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37"/>
        <v>102</v>
      </c>
    </row>
    <row r="2388" spans="1:15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37"/>
        <v>114</v>
      </c>
    </row>
    <row r="2389" spans="1:15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37"/>
        <v>100</v>
      </c>
    </row>
    <row r="2390" spans="1:15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37"/>
        <v>101</v>
      </c>
    </row>
    <row r="2391" spans="1:15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37"/>
        <v>20</v>
      </c>
    </row>
    <row r="2392" spans="1:15" ht="30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37"/>
        <v>110</v>
      </c>
    </row>
    <row r="2393" spans="1:15" ht="60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37"/>
        <v>108</v>
      </c>
    </row>
    <row r="2394" spans="1:15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37"/>
        <v>1</v>
      </c>
    </row>
    <row r="2395" spans="1:15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37"/>
        <v>0</v>
      </c>
    </row>
    <row r="2396" spans="1:15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37"/>
        <v>1</v>
      </c>
    </row>
    <row r="2397" spans="1:15" ht="45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37"/>
        <v>110</v>
      </c>
    </row>
    <row r="2398" spans="1:15" ht="30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37"/>
        <v>287</v>
      </c>
    </row>
    <row r="2399" spans="1:15" ht="60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37"/>
        <v>101</v>
      </c>
    </row>
    <row r="2400" spans="1:15" ht="60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37"/>
        <v>5</v>
      </c>
    </row>
    <row r="2401" spans="1:15" ht="60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37"/>
        <v>53</v>
      </c>
    </row>
    <row r="2402" spans="1:15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37"/>
        <v>139</v>
      </c>
    </row>
    <row r="2403" spans="1:15" ht="60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37"/>
        <v>37</v>
      </c>
    </row>
    <row r="2404" spans="1:15" ht="60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37"/>
        <v>101</v>
      </c>
    </row>
    <row r="2405" spans="1:15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37"/>
        <v>105</v>
      </c>
    </row>
    <row r="2406" spans="1:15" ht="60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37"/>
        <v>3</v>
      </c>
    </row>
    <row r="2407" spans="1:15" ht="60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37"/>
        <v>1</v>
      </c>
    </row>
    <row r="2408" spans="1:15" ht="45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37"/>
        <v>1</v>
      </c>
    </row>
    <row r="2409" spans="1:15" ht="60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37"/>
        <v>108</v>
      </c>
    </row>
    <row r="2410" spans="1:15" ht="60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37"/>
        <v>107</v>
      </c>
    </row>
    <row r="2411" spans="1:15" ht="45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37"/>
        <v>4</v>
      </c>
    </row>
    <row r="2412" spans="1:15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37"/>
        <v>108</v>
      </c>
    </row>
    <row r="2413" spans="1:15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37"/>
        <v>3</v>
      </c>
    </row>
    <row r="2414" spans="1:15" ht="30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37"/>
        <v>252</v>
      </c>
    </row>
    <row r="2415" spans="1:15" ht="45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37"/>
        <v>103</v>
      </c>
    </row>
    <row r="2416" spans="1:15" ht="60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37"/>
        <v>315</v>
      </c>
    </row>
    <row r="2417" spans="1:15" ht="75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37"/>
        <v>1</v>
      </c>
    </row>
    <row r="2418" spans="1:15" ht="45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37"/>
        <v>3</v>
      </c>
    </row>
    <row r="2419" spans="1:15" ht="30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37"/>
        <v>100</v>
      </c>
    </row>
    <row r="2420" spans="1:15" ht="45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37"/>
        <v>160</v>
      </c>
    </row>
    <row r="2421" spans="1:15" ht="45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37"/>
        <v>115</v>
      </c>
    </row>
    <row r="2422" spans="1:15" ht="60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37"/>
        <v>103</v>
      </c>
    </row>
    <row r="2423" spans="1:15" ht="60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37"/>
        <v>100</v>
      </c>
    </row>
    <row r="2424" spans="1:15" ht="45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37"/>
        <v>155</v>
      </c>
    </row>
    <row r="2425" spans="1:15" ht="60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37"/>
        <v>114</v>
      </c>
    </row>
    <row r="2426" spans="1:15" ht="45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37"/>
        <v>42</v>
      </c>
    </row>
    <row r="2427" spans="1:15" ht="60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37"/>
        <v>114</v>
      </c>
    </row>
    <row r="2428" spans="1:15" ht="45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37"/>
        <v>126</v>
      </c>
    </row>
    <row r="2429" spans="1:15" ht="60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37"/>
        <v>107</v>
      </c>
    </row>
    <row r="2430" spans="1:15" ht="60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37"/>
        <v>104</v>
      </c>
    </row>
    <row r="2431" spans="1:15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37"/>
        <v>109</v>
      </c>
    </row>
    <row r="2432" spans="1:15" ht="60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37"/>
        <v>156</v>
      </c>
    </row>
    <row r="2433" spans="1:15" ht="45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37"/>
        <v>0</v>
      </c>
    </row>
    <row r="2434" spans="1:15" ht="45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37"/>
        <v>115</v>
      </c>
    </row>
    <row r="2435" spans="1:15" ht="30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38">ROUND(E2435/D2435*100,0)</f>
        <v>105</v>
      </c>
    </row>
    <row r="2436" spans="1:15" ht="45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38"/>
        <v>18</v>
      </c>
    </row>
    <row r="2437" spans="1:15" ht="45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38"/>
        <v>1</v>
      </c>
    </row>
    <row r="2438" spans="1:15" ht="45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38"/>
        <v>1</v>
      </c>
    </row>
    <row r="2439" spans="1:15" ht="60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38"/>
        <v>1</v>
      </c>
    </row>
    <row r="2440" spans="1:15" ht="45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38"/>
        <v>1</v>
      </c>
    </row>
    <row r="2441" spans="1:15" ht="60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38"/>
        <v>0</v>
      </c>
    </row>
    <row r="2442" spans="1:15" ht="60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38"/>
        <v>261</v>
      </c>
    </row>
    <row r="2443" spans="1:15" ht="30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38"/>
        <v>122</v>
      </c>
    </row>
    <row r="2444" spans="1:15" ht="45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38"/>
        <v>138</v>
      </c>
    </row>
    <row r="2445" spans="1:15" ht="60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38"/>
        <v>119</v>
      </c>
    </row>
    <row r="2446" spans="1:15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38"/>
        <v>109</v>
      </c>
    </row>
    <row r="2447" spans="1:15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38"/>
        <v>124</v>
      </c>
    </row>
    <row r="2448" spans="1:15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38"/>
        <v>130</v>
      </c>
    </row>
    <row r="2449" spans="1:15" ht="45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38"/>
        <v>124</v>
      </c>
    </row>
    <row r="2450" spans="1:15" ht="30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38"/>
        <v>112</v>
      </c>
    </row>
    <row r="2451" spans="1:15" ht="60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38"/>
        <v>559</v>
      </c>
    </row>
    <row r="2452" spans="1:15" ht="45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38"/>
        <v>110</v>
      </c>
    </row>
    <row r="2453" spans="1:15" ht="60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38"/>
        <v>0</v>
      </c>
    </row>
    <row r="2454" spans="1:15" ht="60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38"/>
        <v>119</v>
      </c>
    </row>
    <row r="2455" spans="1:15" ht="45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38"/>
        <v>22</v>
      </c>
    </row>
    <row r="2456" spans="1:15" ht="45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38"/>
        <v>48</v>
      </c>
    </row>
    <row r="2457" spans="1:15" ht="45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38"/>
        <v>11</v>
      </c>
    </row>
    <row r="2458" spans="1:15" ht="45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38"/>
        <v>10</v>
      </c>
    </row>
    <row r="2459" spans="1:15" ht="60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38"/>
        <v>115</v>
      </c>
    </row>
    <row r="2460" spans="1:15" ht="60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38"/>
        <v>121</v>
      </c>
    </row>
    <row r="2461" spans="1:15" ht="45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38"/>
        <v>101</v>
      </c>
    </row>
    <row r="2462" spans="1:15" ht="45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38"/>
        <v>169</v>
      </c>
    </row>
    <row r="2463" spans="1:15" ht="45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38"/>
        <v>107</v>
      </c>
    </row>
    <row r="2464" spans="1:15" ht="60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38"/>
        <v>0</v>
      </c>
    </row>
    <row r="2465" spans="1:15" ht="60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38"/>
        <v>119</v>
      </c>
    </row>
    <row r="2466" spans="1:15" ht="60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38"/>
        <v>134</v>
      </c>
    </row>
    <row r="2467" spans="1:15" ht="60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38"/>
        <v>107</v>
      </c>
    </row>
    <row r="2468" spans="1:15" ht="45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38"/>
        <v>112</v>
      </c>
    </row>
    <row r="2469" spans="1:15" ht="60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38"/>
        <v>123</v>
      </c>
    </row>
    <row r="2470" spans="1:15" ht="45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38"/>
        <v>1</v>
      </c>
    </row>
    <row r="2471" spans="1:15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38"/>
        <v>111</v>
      </c>
    </row>
    <row r="2472" spans="1:15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38"/>
        <v>18</v>
      </c>
    </row>
    <row r="2473" spans="1:15" ht="45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38"/>
        <v>101</v>
      </c>
    </row>
    <row r="2474" spans="1:15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38"/>
        <v>106</v>
      </c>
    </row>
    <row r="2475" spans="1:15" ht="60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38"/>
        <v>24</v>
      </c>
    </row>
    <row r="2476" spans="1:15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38"/>
        <v>101</v>
      </c>
    </row>
    <row r="2477" spans="1:15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38"/>
        <v>100</v>
      </c>
    </row>
    <row r="2478" spans="1:15" ht="60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38"/>
        <v>59</v>
      </c>
    </row>
    <row r="2479" spans="1:15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38"/>
        <v>122</v>
      </c>
    </row>
    <row r="2480" spans="1:15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38"/>
        <v>105</v>
      </c>
    </row>
    <row r="2481" spans="1:15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38"/>
        <v>104</v>
      </c>
    </row>
    <row r="2482" spans="1:15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38"/>
        <v>107</v>
      </c>
    </row>
    <row r="2483" spans="1:15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38"/>
        <v>101</v>
      </c>
    </row>
    <row r="2484" spans="1:15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38"/>
        <v>127</v>
      </c>
    </row>
    <row r="2485" spans="1:15" ht="30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38"/>
        <v>36</v>
      </c>
    </row>
    <row r="2486" spans="1:15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38"/>
        <v>101</v>
      </c>
    </row>
    <row r="2487" spans="1:15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38"/>
        <v>111</v>
      </c>
    </row>
    <row r="2488" spans="1:15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38"/>
        <v>107</v>
      </c>
    </row>
    <row r="2489" spans="1:15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38"/>
        <v>103</v>
      </c>
    </row>
    <row r="2490" spans="1:15" ht="45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38"/>
        <v>109</v>
      </c>
    </row>
    <row r="2491" spans="1:15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38"/>
        <v>105</v>
      </c>
    </row>
    <row r="2492" spans="1:15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38"/>
        <v>0</v>
      </c>
    </row>
    <row r="2493" spans="1:15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38"/>
        <v>1</v>
      </c>
    </row>
    <row r="2494" spans="1:15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38"/>
        <v>22</v>
      </c>
    </row>
    <row r="2495" spans="1:15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38"/>
        <v>1</v>
      </c>
    </row>
    <row r="2496" spans="1:15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38"/>
        <v>22</v>
      </c>
    </row>
    <row r="2497" spans="1:15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38"/>
        <v>0</v>
      </c>
    </row>
    <row r="2498" spans="1:15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si="38"/>
        <v>11</v>
      </c>
    </row>
    <row r="2499" spans="1:15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39">ROUND(E2499/D2499*100,0)</f>
        <v>1</v>
      </c>
    </row>
    <row r="2500" spans="1:15" ht="60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39"/>
        <v>21</v>
      </c>
    </row>
    <row r="2501" spans="1:15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39"/>
        <v>108</v>
      </c>
    </row>
    <row r="2502" spans="1:15" ht="30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39"/>
        <v>232</v>
      </c>
    </row>
    <row r="2503" spans="1:15" ht="60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39"/>
        <v>183</v>
      </c>
    </row>
    <row r="2504" spans="1:15" ht="45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39"/>
        <v>127</v>
      </c>
    </row>
    <row r="2505" spans="1:15" ht="60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39"/>
        <v>46</v>
      </c>
    </row>
    <row r="2506" spans="1:15" ht="45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39"/>
        <v>103</v>
      </c>
    </row>
    <row r="2507" spans="1:15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39"/>
        <v>119</v>
      </c>
    </row>
    <row r="2508" spans="1:15" ht="60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39"/>
        <v>101</v>
      </c>
    </row>
    <row r="2509" spans="1:15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39"/>
        <v>100</v>
      </c>
    </row>
    <row r="2510" spans="1:15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39"/>
        <v>160</v>
      </c>
    </row>
    <row r="2511" spans="1:15" ht="45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39"/>
        <v>1</v>
      </c>
    </row>
    <row r="2512" spans="1:15" ht="60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39"/>
        <v>0</v>
      </c>
    </row>
    <row r="2513" spans="1:15" ht="45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39"/>
        <v>0</v>
      </c>
    </row>
    <row r="2514" spans="1:15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39"/>
        <v>118</v>
      </c>
    </row>
    <row r="2515" spans="1:15" ht="45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39"/>
        <v>0</v>
      </c>
    </row>
    <row r="2516" spans="1:15" ht="45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39"/>
        <v>114</v>
      </c>
    </row>
    <row r="2517" spans="1:15" ht="45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39"/>
        <v>154</v>
      </c>
    </row>
    <row r="2518" spans="1:15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39"/>
        <v>100</v>
      </c>
    </row>
    <row r="2519" spans="1:15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39"/>
        <v>102</v>
      </c>
    </row>
    <row r="2520" spans="1:15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39"/>
        <v>102</v>
      </c>
    </row>
    <row r="2521" spans="1:15" ht="30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39"/>
        <v>7</v>
      </c>
    </row>
    <row r="2522" spans="1:15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39"/>
        <v>105</v>
      </c>
    </row>
    <row r="2523" spans="1:15" ht="60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39"/>
        <v>0</v>
      </c>
    </row>
    <row r="2524" spans="1:15" ht="45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39"/>
        <v>43</v>
      </c>
    </row>
    <row r="2525" spans="1:15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39"/>
        <v>12</v>
      </c>
    </row>
    <row r="2526" spans="1:15" ht="60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39"/>
        <v>105</v>
      </c>
    </row>
    <row r="2527" spans="1:15" ht="45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39"/>
        <v>2</v>
      </c>
    </row>
    <row r="2528" spans="1:15" ht="45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39"/>
        <v>41</v>
      </c>
    </row>
    <row r="2529" spans="1:15" ht="45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39"/>
        <v>1</v>
      </c>
    </row>
    <row r="2530" spans="1:15" ht="45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39"/>
        <v>106</v>
      </c>
    </row>
    <row r="2531" spans="1:15" ht="60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39"/>
        <v>0</v>
      </c>
    </row>
    <row r="2532" spans="1:15" ht="45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39"/>
        <v>100</v>
      </c>
    </row>
    <row r="2533" spans="1:15" ht="60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39"/>
        <v>0</v>
      </c>
    </row>
    <row r="2534" spans="1:15" ht="45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39"/>
        <v>105</v>
      </c>
    </row>
    <row r="2535" spans="1:15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39"/>
        <v>100</v>
      </c>
    </row>
    <row r="2536" spans="1:15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39"/>
        <v>102</v>
      </c>
    </row>
    <row r="2537" spans="1:15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39"/>
        <v>108</v>
      </c>
    </row>
    <row r="2538" spans="1:15" ht="30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39"/>
        <v>41</v>
      </c>
    </row>
    <row r="2539" spans="1:15" ht="60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39"/>
        <v>105</v>
      </c>
    </row>
    <row r="2540" spans="1:15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39"/>
        <v>110</v>
      </c>
    </row>
    <row r="2541" spans="1:15" ht="60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39"/>
        <v>101</v>
      </c>
    </row>
    <row r="2542" spans="1:15" ht="60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39"/>
        <v>123</v>
      </c>
    </row>
    <row r="2543" spans="1:15" ht="30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39"/>
        <v>110</v>
      </c>
    </row>
    <row r="2544" spans="1:15" ht="60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39"/>
        <v>155</v>
      </c>
    </row>
    <row r="2545" spans="1:15" ht="45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39"/>
        <v>120</v>
      </c>
    </row>
    <row r="2546" spans="1:15" ht="60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39"/>
        <v>103</v>
      </c>
    </row>
    <row r="2547" spans="1:15" ht="60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39"/>
        <v>0</v>
      </c>
    </row>
    <row r="2548" spans="1:15" ht="45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39"/>
        <v>13</v>
      </c>
    </row>
    <row r="2549" spans="1:15" ht="60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39"/>
        <v>0</v>
      </c>
    </row>
    <row r="2550" spans="1:15" ht="60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39"/>
        <v>0</v>
      </c>
    </row>
    <row r="2551" spans="1:15" ht="60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39"/>
        <v>0</v>
      </c>
    </row>
    <row r="2552" spans="1:15" ht="60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39"/>
        <v>177</v>
      </c>
    </row>
    <row r="2553" spans="1:15" ht="45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39"/>
        <v>137</v>
      </c>
    </row>
    <row r="2554" spans="1:15" ht="60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39"/>
        <v>101</v>
      </c>
    </row>
    <row r="2555" spans="1:15" ht="60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39"/>
        <v>112</v>
      </c>
    </row>
    <row r="2556" spans="1:15" ht="45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39"/>
        <v>7</v>
      </c>
    </row>
    <row r="2557" spans="1:15" ht="45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39"/>
        <v>14</v>
      </c>
    </row>
    <row r="2558" spans="1:15" ht="60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39"/>
        <v>0</v>
      </c>
    </row>
    <row r="2559" spans="1:15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39"/>
        <v>115</v>
      </c>
    </row>
    <row r="2560" spans="1:15" ht="60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39"/>
        <v>0</v>
      </c>
    </row>
    <row r="2561" spans="1:15" ht="60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39"/>
        <v>100</v>
      </c>
    </row>
    <row r="2562" spans="1:15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39"/>
        <v>101</v>
      </c>
    </row>
    <row r="2563" spans="1:15" ht="60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40">ROUND(E2563/D2563*100,0)</f>
        <v>107</v>
      </c>
    </row>
    <row r="2564" spans="1:15" ht="45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40"/>
        <v>119</v>
      </c>
    </row>
    <row r="2565" spans="1:15" ht="60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40"/>
        <v>1</v>
      </c>
    </row>
    <row r="2566" spans="1:15" ht="60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40"/>
        <v>108</v>
      </c>
    </row>
    <row r="2567" spans="1:15" ht="45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40"/>
        <v>105</v>
      </c>
    </row>
    <row r="2568" spans="1:15" ht="45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40"/>
        <v>119</v>
      </c>
    </row>
    <row r="2569" spans="1:15" ht="60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40"/>
        <v>267</v>
      </c>
    </row>
    <row r="2570" spans="1:15" ht="60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40"/>
        <v>194</v>
      </c>
    </row>
    <row r="2571" spans="1:15" ht="60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40"/>
        <v>24</v>
      </c>
    </row>
    <row r="2572" spans="1:15" ht="60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40"/>
        <v>4</v>
      </c>
    </row>
    <row r="2573" spans="1:15" ht="60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40"/>
        <v>0</v>
      </c>
    </row>
    <row r="2574" spans="1:15" ht="60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40"/>
        <v>11</v>
      </c>
    </row>
    <row r="2575" spans="1:15" ht="30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40"/>
        <v>10</v>
      </c>
    </row>
    <row r="2576" spans="1:15" ht="45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40"/>
        <v>352</v>
      </c>
    </row>
    <row r="2577" spans="1:15" ht="60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40"/>
        <v>0</v>
      </c>
    </row>
    <row r="2578" spans="1:15" ht="60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40"/>
        <v>3</v>
      </c>
    </row>
    <row r="2579" spans="1:15" ht="60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40"/>
        <v>0</v>
      </c>
    </row>
    <row r="2580" spans="1:15" ht="60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40"/>
        <v>1</v>
      </c>
    </row>
    <row r="2581" spans="1:15" ht="60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40"/>
        <v>4</v>
      </c>
    </row>
    <row r="2582" spans="1:15" ht="45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40"/>
        <v>202</v>
      </c>
    </row>
    <row r="2583" spans="1:15" ht="30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40"/>
        <v>104</v>
      </c>
    </row>
    <row r="2584" spans="1:15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40"/>
        <v>146</v>
      </c>
    </row>
    <row r="2585" spans="1:15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40"/>
        <v>135</v>
      </c>
    </row>
    <row r="2586" spans="1:15" ht="45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40"/>
        <v>112</v>
      </c>
    </row>
    <row r="2587" spans="1:15" ht="45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40"/>
        <v>1</v>
      </c>
    </row>
    <row r="2588" spans="1:15" ht="60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40"/>
        <v>0</v>
      </c>
    </row>
    <row r="2589" spans="1:15" ht="60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40"/>
        <v>0</v>
      </c>
    </row>
    <row r="2590" spans="1:15" ht="60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40"/>
        <v>27</v>
      </c>
    </row>
    <row r="2591" spans="1:15" ht="60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40"/>
        <v>112</v>
      </c>
    </row>
    <row r="2592" spans="1:15" ht="60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40"/>
        <v>2</v>
      </c>
    </row>
    <row r="2593" spans="1:15" ht="45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40"/>
        <v>207</v>
      </c>
    </row>
    <row r="2594" spans="1:15" ht="30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40"/>
        <v>282</v>
      </c>
    </row>
    <row r="2595" spans="1:15" ht="45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40"/>
        <v>0</v>
      </c>
    </row>
    <row r="2596" spans="1:15" ht="45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40"/>
        <v>115</v>
      </c>
    </row>
    <row r="2597" spans="1:15" ht="60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40"/>
        <v>9</v>
      </c>
    </row>
    <row r="2598" spans="1:15" ht="60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40"/>
        <v>2</v>
      </c>
    </row>
    <row r="2599" spans="1:15" ht="60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40"/>
        <v>0</v>
      </c>
    </row>
    <row r="2600" spans="1:15" ht="45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40"/>
        <v>0</v>
      </c>
    </row>
    <row r="2601" spans="1:15" ht="45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40"/>
        <v>1</v>
      </c>
    </row>
    <row r="2602" spans="1:15" ht="45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40"/>
        <v>0</v>
      </c>
    </row>
    <row r="2603" spans="1:15" ht="45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40"/>
        <v>4</v>
      </c>
    </row>
    <row r="2604" spans="1:15" ht="45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40"/>
        <v>1</v>
      </c>
    </row>
    <row r="2605" spans="1:15" ht="60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40"/>
        <v>0</v>
      </c>
    </row>
    <row r="2606" spans="1:15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40"/>
        <v>100</v>
      </c>
    </row>
    <row r="2607" spans="1:15" ht="45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40"/>
        <v>107</v>
      </c>
    </row>
    <row r="2608" spans="1:15" ht="45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40"/>
        <v>100</v>
      </c>
    </row>
    <row r="2609" spans="1:15" ht="30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40"/>
        <v>132</v>
      </c>
    </row>
    <row r="2610" spans="1:15" ht="60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40"/>
        <v>111</v>
      </c>
    </row>
    <row r="2611" spans="1:15" ht="60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40"/>
        <v>47</v>
      </c>
    </row>
    <row r="2612" spans="1:15" ht="75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40"/>
        <v>114</v>
      </c>
    </row>
    <row r="2613" spans="1:15" ht="60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40"/>
        <v>17</v>
      </c>
    </row>
    <row r="2614" spans="1:15" ht="30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40"/>
        <v>126</v>
      </c>
    </row>
    <row r="2615" spans="1:15" ht="30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40"/>
        <v>248</v>
      </c>
    </row>
    <row r="2616" spans="1:15" ht="45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40"/>
        <v>108</v>
      </c>
    </row>
    <row r="2617" spans="1:15" ht="60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40"/>
        <v>116</v>
      </c>
    </row>
    <row r="2618" spans="1:15" ht="60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40"/>
        <v>100</v>
      </c>
    </row>
    <row r="2619" spans="1:15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40"/>
        <v>132</v>
      </c>
    </row>
    <row r="2620" spans="1:15" ht="45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40"/>
        <v>524</v>
      </c>
    </row>
    <row r="2621" spans="1:15" ht="60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40"/>
        <v>101</v>
      </c>
    </row>
    <row r="2622" spans="1:15" ht="60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40"/>
        <v>121</v>
      </c>
    </row>
    <row r="2623" spans="1:15" ht="45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40"/>
        <v>108</v>
      </c>
    </row>
    <row r="2624" spans="1:15" ht="45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40"/>
        <v>108</v>
      </c>
    </row>
    <row r="2625" spans="1:15" ht="60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40"/>
        <v>0</v>
      </c>
    </row>
    <row r="2626" spans="1:15" ht="45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40"/>
        <v>11</v>
      </c>
    </row>
    <row r="2627" spans="1:15" ht="60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41">ROUND(E2627/D2627*100,0)</f>
        <v>3</v>
      </c>
    </row>
    <row r="2628" spans="1:15" ht="45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41"/>
        <v>1</v>
      </c>
    </row>
    <row r="2629" spans="1:15" ht="60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41"/>
        <v>0</v>
      </c>
    </row>
    <row r="2630" spans="1:15" ht="60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41"/>
        <v>1</v>
      </c>
    </row>
    <row r="2631" spans="1:15" ht="60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41"/>
        <v>109</v>
      </c>
    </row>
    <row r="2632" spans="1:15" ht="60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41"/>
        <v>155</v>
      </c>
    </row>
    <row r="2633" spans="1:15" ht="60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41"/>
        <v>111</v>
      </c>
    </row>
    <row r="2634" spans="1:15" ht="60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41"/>
        <v>107</v>
      </c>
    </row>
    <row r="2635" spans="1:15" ht="60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41"/>
        <v>107</v>
      </c>
    </row>
    <row r="2636" spans="1:15" ht="60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41"/>
        <v>123</v>
      </c>
    </row>
    <row r="2637" spans="1:15" ht="60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41"/>
        <v>100</v>
      </c>
    </row>
    <row r="2638" spans="1:15" ht="30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41"/>
        <v>0</v>
      </c>
    </row>
    <row r="2639" spans="1:15" ht="60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41"/>
        <v>0</v>
      </c>
    </row>
    <row r="2640" spans="1:15" ht="45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41"/>
        <v>39</v>
      </c>
    </row>
    <row r="2641" spans="1:15" ht="75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41"/>
        <v>106</v>
      </c>
    </row>
    <row r="2642" spans="1:15" ht="60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41"/>
        <v>27</v>
      </c>
    </row>
    <row r="2643" spans="1:15" ht="60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41"/>
        <v>0</v>
      </c>
    </row>
    <row r="2644" spans="1:15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41"/>
        <v>101</v>
      </c>
    </row>
    <row r="2645" spans="1:15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41"/>
        <v>105</v>
      </c>
    </row>
    <row r="2646" spans="1:15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41"/>
        <v>102</v>
      </c>
    </row>
    <row r="2647" spans="1:15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41"/>
        <v>112</v>
      </c>
    </row>
    <row r="2648" spans="1:15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41"/>
        <v>142</v>
      </c>
    </row>
    <row r="2649" spans="1:15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41"/>
        <v>103</v>
      </c>
    </row>
    <row r="2650" spans="1:15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41"/>
        <v>100</v>
      </c>
    </row>
    <row r="2651" spans="1:15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41"/>
        <v>111</v>
      </c>
    </row>
    <row r="2652" spans="1:15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41"/>
        <v>5</v>
      </c>
    </row>
    <row r="2653" spans="1:15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41"/>
        <v>0</v>
      </c>
    </row>
    <row r="2654" spans="1:15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41"/>
        <v>2</v>
      </c>
    </row>
    <row r="2655" spans="1:15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41"/>
        <v>0</v>
      </c>
    </row>
    <row r="2656" spans="1:15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41"/>
        <v>38</v>
      </c>
    </row>
    <row r="2657" spans="1:15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41"/>
        <v>21</v>
      </c>
    </row>
    <row r="2658" spans="1:15" ht="60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41"/>
        <v>125</v>
      </c>
    </row>
    <row r="2659" spans="1:15" ht="60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41"/>
        <v>0</v>
      </c>
    </row>
    <row r="2660" spans="1:15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41"/>
        <v>114</v>
      </c>
    </row>
    <row r="2661" spans="1:15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41"/>
        <v>109</v>
      </c>
    </row>
    <row r="2662" spans="1:15" ht="45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41"/>
        <v>105</v>
      </c>
    </row>
    <row r="2663" spans="1:15" ht="60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41"/>
        <v>101</v>
      </c>
    </row>
    <row r="2664" spans="1:15" ht="45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41"/>
        <v>101</v>
      </c>
    </row>
    <row r="2665" spans="1:15" ht="45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41"/>
        <v>147</v>
      </c>
    </row>
    <row r="2666" spans="1:15" ht="45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41"/>
        <v>108</v>
      </c>
    </row>
    <row r="2667" spans="1:15" ht="45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41"/>
        <v>20</v>
      </c>
    </row>
    <row r="2668" spans="1:15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41"/>
        <v>336</v>
      </c>
    </row>
    <row r="2669" spans="1:15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41"/>
        <v>116</v>
      </c>
    </row>
    <row r="2670" spans="1:15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41"/>
        <v>101</v>
      </c>
    </row>
    <row r="2671" spans="1:15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41"/>
        <v>126</v>
      </c>
    </row>
    <row r="2672" spans="1:15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41"/>
        <v>101</v>
      </c>
    </row>
    <row r="2673" spans="1:15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41"/>
        <v>102</v>
      </c>
    </row>
    <row r="2674" spans="1:15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41"/>
        <v>116</v>
      </c>
    </row>
    <row r="2675" spans="1:15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41"/>
        <v>136</v>
      </c>
    </row>
    <row r="2676" spans="1:15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41"/>
        <v>133</v>
      </c>
    </row>
    <row r="2677" spans="1:15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41"/>
        <v>138</v>
      </c>
    </row>
    <row r="2678" spans="1:15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41"/>
        <v>102</v>
      </c>
    </row>
    <row r="2679" spans="1:15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41"/>
        <v>106</v>
      </c>
    </row>
    <row r="2680" spans="1:15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41"/>
        <v>100</v>
      </c>
    </row>
    <row r="2681" spans="1:15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41"/>
        <v>104</v>
      </c>
    </row>
    <row r="2682" spans="1:15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41"/>
        <v>117</v>
      </c>
    </row>
    <row r="2683" spans="1:15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41"/>
        <v>109</v>
      </c>
    </row>
    <row r="2684" spans="1:15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41"/>
        <v>100</v>
      </c>
    </row>
    <row r="2685" spans="1:15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41"/>
        <v>104</v>
      </c>
    </row>
    <row r="2686" spans="1:15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41"/>
        <v>109</v>
      </c>
    </row>
    <row r="2687" spans="1:15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41"/>
        <v>101</v>
      </c>
    </row>
    <row r="2688" spans="1:15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41"/>
        <v>191</v>
      </c>
    </row>
    <row r="2689" spans="1:15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41"/>
        <v>101</v>
      </c>
    </row>
    <row r="2690" spans="1:15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si="41"/>
        <v>138</v>
      </c>
    </row>
    <row r="2691" spans="1:15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ref="O2691:O2754" si="42">ROUND(E2691/D2691*100,0)</f>
        <v>155</v>
      </c>
    </row>
    <row r="2692" spans="1:15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42"/>
        <v>121</v>
      </c>
    </row>
    <row r="2693" spans="1:15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42"/>
        <v>124</v>
      </c>
    </row>
    <row r="2694" spans="1:15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42"/>
        <v>102</v>
      </c>
    </row>
    <row r="2695" spans="1:15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42"/>
        <v>106</v>
      </c>
    </row>
    <row r="2696" spans="1:15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42"/>
        <v>103</v>
      </c>
    </row>
    <row r="2697" spans="1:15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42"/>
        <v>103</v>
      </c>
    </row>
    <row r="2698" spans="1:15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42"/>
        <v>109</v>
      </c>
    </row>
    <row r="2699" spans="1:15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42"/>
        <v>116</v>
      </c>
    </row>
    <row r="2700" spans="1:15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42"/>
        <v>111</v>
      </c>
    </row>
    <row r="2701" spans="1:15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42"/>
        <v>113</v>
      </c>
    </row>
    <row r="2702" spans="1:15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42"/>
        <v>130</v>
      </c>
    </row>
    <row r="2703" spans="1:15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42"/>
        <v>110</v>
      </c>
    </row>
    <row r="2704" spans="1:15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42"/>
        <v>105</v>
      </c>
    </row>
    <row r="2705" spans="1:15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42"/>
        <v>103</v>
      </c>
    </row>
    <row r="2706" spans="1:15" ht="60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42"/>
        <v>0</v>
      </c>
    </row>
    <row r="2707" spans="1:15" ht="60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42"/>
        <v>31</v>
      </c>
    </row>
    <row r="2708" spans="1:15" ht="60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42"/>
        <v>0</v>
      </c>
    </row>
    <row r="2709" spans="1:15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42"/>
        <v>102</v>
      </c>
    </row>
    <row r="2710" spans="1:15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42"/>
        <v>111</v>
      </c>
    </row>
    <row r="2711" spans="1:15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42"/>
        <v>103</v>
      </c>
    </row>
    <row r="2712" spans="1:15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42"/>
        <v>102</v>
      </c>
    </row>
    <row r="2713" spans="1:15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42"/>
        <v>113</v>
      </c>
    </row>
    <row r="2714" spans="1:15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42"/>
        <v>139</v>
      </c>
    </row>
    <row r="2715" spans="1:15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42"/>
        <v>109</v>
      </c>
    </row>
    <row r="2716" spans="1:15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42"/>
        <v>118</v>
      </c>
    </row>
    <row r="2717" spans="1:15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42"/>
        <v>109</v>
      </c>
    </row>
    <row r="2718" spans="1:15" ht="45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42"/>
        <v>0</v>
      </c>
    </row>
    <row r="2719" spans="1:15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42"/>
        <v>153</v>
      </c>
    </row>
    <row r="2720" spans="1:15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42"/>
        <v>109</v>
      </c>
    </row>
    <row r="2721" spans="1:15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42"/>
        <v>1</v>
      </c>
    </row>
    <row r="2722" spans="1:15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42"/>
        <v>49</v>
      </c>
    </row>
    <row r="2723" spans="1:15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42"/>
        <v>0</v>
      </c>
    </row>
    <row r="2724" spans="1:15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42"/>
        <v>44</v>
      </c>
    </row>
    <row r="2725" spans="1:15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42"/>
        <v>3</v>
      </c>
    </row>
    <row r="2726" spans="1:15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42"/>
        <v>2</v>
      </c>
    </row>
    <row r="2727" spans="1:15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42"/>
        <v>0</v>
      </c>
    </row>
    <row r="2728" spans="1:15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42"/>
        <v>17</v>
      </c>
    </row>
    <row r="2729" spans="1:15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42"/>
        <v>0</v>
      </c>
    </row>
    <row r="2730" spans="1:15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42"/>
        <v>1</v>
      </c>
    </row>
    <row r="2731" spans="1:15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42"/>
        <v>7</v>
      </c>
    </row>
    <row r="2732" spans="1:15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42"/>
        <v>38</v>
      </c>
    </row>
    <row r="2733" spans="1:15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42"/>
        <v>0</v>
      </c>
    </row>
    <row r="2734" spans="1:15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42"/>
        <v>0</v>
      </c>
    </row>
    <row r="2735" spans="1:15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42"/>
        <v>0</v>
      </c>
    </row>
    <row r="2736" spans="1:15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42"/>
        <v>21</v>
      </c>
    </row>
    <row r="2737" spans="1:15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42"/>
        <v>2</v>
      </c>
    </row>
    <row r="2738" spans="1:15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42"/>
        <v>3</v>
      </c>
    </row>
    <row r="2739" spans="1:15" ht="45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42"/>
        <v>0</v>
      </c>
    </row>
    <row r="2740" spans="1:15" ht="30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42"/>
        <v>111</v>
      </c>
    </row>
    <row r="2741" spans="1:15" ht="45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42"/>
        <v>0</v>
      </c>
    </row>
    <row r="2742" spans="1:15" ht="45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42"/>
        <v>31</v>
      </c>
    </row>
    <row r="2743" spans="1:15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42"/>
        <v>102</v>
      </c>
    </row>
    <row r="2744" spans="1:15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42"/>
        <v>0</v>
      </c>
    </row>
    <row r="2745" spans="1:15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42"/>
        <v>86</v>
      </c>
    </row>
    <row r="2746" spans="1:15" ht="45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42"/>
        <v>0</v>
      </c>
    </row>
    <row r="2747" spans="1:15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42"/>
        <v>103</v>
      </c>
    </row>
    <row r="2748" spans="1:15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42"/>
        <v>7</v>
      </c>
    </row>
    <row r="2749" spans="1:15" ht="45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42"/>
        <v>108</v>
      </c>
    </row>
    <row r="2750" spans="1:15" ht="45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42"/>
        <v>16</v>
      </c>
    </row>
    <row r="2751" spans="1:15" ht="60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42"/>
        <v>108</v>
      </c>
    </row>
    <row r="2752" spans="1:15" ht="45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42"/>
        <v>109</v>
      </c>
    </row>
    <row r="2753" spans="1:15" ht="60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42"/>
        <v>25</v>
      </c>
    </row>
    <row r="2754" spans="1:15" ht="60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42"/>
        <v>122</v>
      </c>
    </row>
    <row r="2755" spans="1:15" ht="45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43">ROUND(E2755/D2755*100,0)</f>
        <v>537</v>
      </c>
    </row>
    <row r="2756" spans="1:15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43"/>
        <v>128</v>
      </c>
    </row>
    <row r="2757" spans="1:15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43"/>
        <v>112</v>
      </c>
    </row>
    <row r="2758" spans="1:15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43"/>
        <v>113</v>
      </c>
    </row>
    <row r="2759" spans="1:15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43"/>
        <v>118</v>
      </c>
    </row>
    <row r="2760" spans="1:15" ht="60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43"/>
        <v>103</v>
      </c>
    </row>
    <row r="2761" spans="1:15" ht="60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43"/>
        <v>1</v>
      </c>
    </row>
    <row r="2762" spans="1:15" ht="60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43"/>
        <v>1</v>
      </c>
    </row>
    <row r="2763" spans="1:15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43"/>
        <v>2</v>
      </c>
    </row>
    <row r="2764" spans="1:15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43"/>
        <v>107</v>
      </c>
    </row>
    <row r="2765" spans="1:15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43"/>
        <v>100</v>
      </c>
    </row>
    <row r="2766" spans="1:15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43"/>
        <v>27</v>
      </c>
    </row>
    <row r="2767" spans="1:15" ht="45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43"/>
        <v>7</v>
      </c>
    </row>
    <row r="2768" spans="1:15" ht="60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43"/>
        <v>34</v>
      </c>
    </row>
    <row r="2769" spans="1:15" ht="60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43"/>
        <v>109</v>
      </c>
    </row>
    <row r="2770" spans="1:15" ht="45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43"/>
        <v>3</v>
      </c>
    </row>
    <row r="2771" spans="1:15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43"/>
        <v>108</v>
      </c>
    </row>
    <row r="2772" spans="1:15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43"/>
        <v>164</v>
      </c>
    </row>
    <row r="2773" spans="1:15" ht="60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43"/>
        <v>101</v>
      </c>
    </row>
    <row r="2774" spans="1:15" ht="60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43"/>
        <v>130</v>
      </c>
    </row>
    <row r="2775" spans="1:15" ht="60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43"/>
        <v>174</v>
      </c>
    </row>
    <row r="2776" spans="1:15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43"/>
        <v>110</v>
      </c>
    </row>
    <row r="2777" spans="1:15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43"/>
        <v>119</v>
      </c>
    </row>
    <row r="2778" spans="1:15" ht="30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43"/>
        <v>168</v>
      </c>
    </row>
    <row r="2779" spans="1:15" ht="30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43"/>
        <v>103</v>
      </c>
    </row>
    <row r="2780" spans="1:15" ht="45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43"/>
        <v>110</v>
      </c>
    </row>
    <row r="2781" spans="1:15" ht="45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43"/>
        <v>105</v>
      </c>
    </row>
    <row r="2782" spans="1:15" ht="60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43"/>
        <v>22</v>
      </c>
    </row>
    <row r="2783" spans="1:15" ht="45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43"/>
        <v>0</v>
      </c>
    </row>
    <row r="2784" spans="1:15" ht="60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43"/>
        <v>10</v>
      </c>
    </row>
    <row r="2785" spans="1:15" ht="60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43"/>
        <v>30</v>
      </c>
    </row>
    <row r="2786" spans="1:15" ht="30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43"/>
        <v>240</v>
      </c>
    </row>
    <row r="2787" spans="1:15" ht="60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43"/>
        <v>127</v>
      </c>
    </row>
    <row r="2788" spans="1:15" ht="60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43"/>
        <v>5</v>
      </c>
    </row>
    <row r="2789" spans="1:15" ht="60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43"/>
        <v>3</v>
      </c>
    </row>
    <row r="2790" spans="1:15" ht="60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43"/>
        <v>3</v>
      </c>
    </row>
    <row r="2791" spans="1:15" ht="45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43"/>
        <v>1</v>
      </c>
    </row>
    <row r="2792" spans="1:15" ht="60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43"/>
        <v>0</v>
      </c>
    </row>
    <row r="2793" spans="1:15" ht="30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43"/>
        <v>34</v>
      </c>
    </row>
    <row r="2794" spans="1:15" ht="60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43"/>
        <v>140</v>
      </c>
    </row>
    <row r="2795" spans="1:15" ht="60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43"/>
        <v>0</v>
      </c>
    </row>
    <row r="2796" spans="1:15" ht="60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43"/>
        <v>101</v>
      </c>
    </row>
    <row r="2797" spans="1:15" ht="60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43"/>
        <v>120</v>
      </c>
    </row>
    <row r="2798" spans="1:15" ht="45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43"/>
        <v>102</v>
      </c>
    </row>
    <row r="2799" spans="1:15" ht="45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43"/>
        <v>102</v>
      </c>
    </row>
    <row r="2800" spans="1:15" ht="60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43"/>
        <v>0</v>
      </c>
    </row>
    <row r="2801" spans="1:15" ht="30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43"/>
        <v>100</v>
      </c>
    </row>
    <row r="2802" spans="1:15" ht="45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43"/>
        <v>122</v>
      </c>
    </row>
    <row r="2803" spans="1:15" ht="45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43"/>
        <v>104</v>
      </c>
    </row>
    <row r="2804" spans="1:15" ht="60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43"/>
        <v>3</v>
      </c>
    </row>
    <row r="2805" spans="1:15" ht="45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43"/>
        <v>0</v>
      </c>
    </row>
    <row r="2806" spans="1:15" ht="60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43"/>
        <v>28</v>
      </c>
    </row>
    <row r="2807" spans="1:15" ht="30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43"/>
        <v>0</v>
      </c>
    </row>
    <row r="2808" spans="1:15" ht="60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43"/>
        <v>0</v>
      </c>
    </row>
    <row r="2809" spans="1:15" ht="60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43"/>
        <v>0</v>
      </c>
    </row>
    <row r="2810" spans="1:15" ht="30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43"/>
        <v>10</v>
      </c>
    </row>
    <row r="2811" spans="1:15" ht="60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43"/>
        <v>4</v>
      </c>
    </row>
    <row r="2812" spans="1:15" ht="60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43"/>
        <v>129</v>
      </c>
    </row>
    <row r="2813" spans="1:15" ht="30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43"/>
        <v>0</v>
      </c>
    </row>
    <row r="2814" spans="1:15" ht="30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43"/>
        <v>0</v>
      </c>
    </row>
    <row r="2815" spans="1:15" ht="45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43"/>
        <v>152</v>
      </c>
    </row>
    <row r="2816" spans="1:15" ht="45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43"/>
        <v>104</v>
      </c>
    </row>
    <row r="2817" spans="1:15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43"/>
        <v>102</v>
      </c>
    </row>
    <row r="2818" spans="1:15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si="43"/>
        <v>100</v>
      </c>
    </row>
    <row r="2819" spans="1:15" ht="60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44">ROUND(E2819/D2819*100,0)</f>
        <v>0</v>
      </c>
    </row>
    <row r="2820" spans="1:15" ht="60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44"/>
        <v>102</v>
      </c>
    </row>
    <row r="2821" spans="1:15" ht="60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44"/>
        <v>123</v>
      </c>
    </row>
    <row r="2822" spans="1:15" ht="45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44"/>
        <v>114</v>
      </c>
    </row>
    <row r="2823" spans="1:15" ht="60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44"/>
        <v>497</v>
      </c>
    </row>
    <row r="2824" spans="1:15" ht="60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44"/>
        <v>109</v>
      </c>
    </row>
    <row r="2825" spans="1:15" ht="45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44"/>
        <v>4</v>
      </c>
    </row>
    <row r="2826" spans="1:15" ht="60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44"/>
        <v>4</v>
      </c>
    </row>
    <row r="2827" spans="1:15" ht="60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44"/>
        <v>5</v>
      </c>
    </row>
    <row r="2828" spans="1:15" ht="45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44"/>
        <v>108</v>
      </c>
    </row>
    <row r="2829" spans="1:15" ht="30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44"/>
        <v>101</v>
      </c>
    </row>
    <row r="2830" spans="1:15" ht="45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44"/>
        <v>122</v>
      </c>
    </row>
    <row r="2831" spans="1:15" ht="45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44"/>
        <v>161</v>
      </c>
    </row>
    <row r="2832" spans="1:15" ht="45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44"/>
        <v>25</v>
      </c>
    </row>
    <row r="2833" spans="1:15" ht="60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44"/>
        <v>46</v>
      </c>
    </row>
    <row r="2834" spans="1:15" ht="45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44"/>
        <v>135</v>
      </c>
    </row>
    <row r="2835" spans="1:15" ht="60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44"/>
        <v>121</v>
      </c>
    </row>
    <row r="2836" spans="1:15" ht="45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44"/>
        <v>0</v>
      </c>
    </row>
    <row r="2837" spans="1:15" ht="60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44"/>
        <v>166</v>
      </c>
    </row>
    <row r="2838" spans="1:15" ht="45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44"/>
        <v>104</v>
      </c>
    </row>
    <row r="2839" spans="1:15" ht="60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44"/>
        <v>109</v>
      </c>
    </row>
    <row r="2840" spans="1:15" ht="60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44"/>
        <v>108</v>
      </c>
    </row>
    <row r="2841" spans="1:15" ht="60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44"/>
        <v>674</v>
      </c>
    </row>
    <row r="2842" spans="1:15" ht="60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44"/>
        <v>26</v>
      </c>
    </row>
    <row r="2843" spans="1:15" ht="45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44"/>
        <v>361</v>
      </c>
    </row>
    <row r="2844" spans="1:15" ht="30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44"/>
        <v>120</v>
      </c>
    </row>
    <row r="2845" spans="1:15" ht="45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44"/>
        <v>100</v>
      </c>
    </row>
    <row r="2846" spans="1:15" ht="45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44"/>
        <v>132</v>
      </c>
    </row>
    <row r="2847" spans="1:15" ht="60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44"/>
        <v>139</v>
      </c>
    </row>
    <row r="2848" spans="1:15" ht="75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44"/>
        <v>100</v>
      </c>
    </row>
    <row r="2849" spans="1:15" ht="60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44"/>
        <v>196</v>
      </c>
    </row>
    <row r="2850" spans="1:15" ht="60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44"/>
        <v>1212</v>
      </c>
    </row>
    <row r="2851" spans="1:15" ht="45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44"/>
        <v>332</v>
      </c>
    </row>
    <row r="2852" spans="1:15" ht="60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44"/>
        <v>100</v>
      </c>
    </row>
    <row r="2853" spans="1:15" ht="60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44"/>
        <v>636</v>
      </c>
    </row>
    <row r="2854" spans="1:15" ht="60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44"/>
        <v>327</v>
      </c>
    </row>
    <row r="2855" spans="1:15" ht="45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44"/>
        <v>1802</v>
      </c>
    </row>
    <row r="2856" spans="1:15" ht="60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44"/>
        <v>220</v>
      </c>
    </row>
    <row r="2857" spans="1:15" ht="60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44"/>
        <v>120</v>
      </c>
    </row>
    <row r="2858" spans="1:15" ht="60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44"/>
        <v>173</v>
      </c>
    </row>
    <row r="2859" spans="1:15" ht="45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44"/>
        <v>103</v>
      </c>
    </row>
    <row r="2860" spans="1:15" ht="45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44"/>
        <v>0</v>
      </c>
    </row>
    <row r="2861" spans="1:15" ht="60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44"/>
        <v>427</v>
      </c>
    </row>
    <row r="2862" spans="1:15" ht="45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44"/>
        <v>100</v>
      </c>
    </row>
    <row r="2863" spans="1:15" ht="30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44"/>
        <v>105</v>
      </c>
    </row>
    <row r="2864" spans="1:15" ht="60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44"/>
        <v>103</v>
      </c>
    </row>
    <row r="2865" spans="1:15" ht="45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44"/>
        <v>112</v>
      </c>
    </row>
    <row r="2866" spans="1:15" ht="60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44"/>
        <v>1</v>
      </c>
    </row>
    <row r="2867" spans="1:15" ht="45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44"/>
        <v>29</v>
      </c>
    </row>
    <row r="2868" spans="1:15" ht="45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44"/>
        <v>2</v>
      </c>
    </row>
    <row r="2869" spans="1:15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44"/>
        <v>118</v>
      </c>
    </row>
    <row r="2870" spans="1:15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44"/>
        <v>102</v>
      </c>
    </row>
    <row r="2871" spans="1:15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44"/>
        <v>108</v>
      </c>
    </row>
    <row r="2872" spans="1:15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44"/>
        <v>107</v>
      </c>
    </row>
    <row r="2873" spans="1:15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44"/>
        <v>115</v>
      </c>
    </row>
    <row r="2874" spans="1:15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44"/>
        <v>104</v>
      </c>
    </row>
    <row r="2875" spans="1:15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44"/>
        <v>2</v>
      </c>
    </row>
    <row r="2876" spans="1:15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44"/>
        <v>20</v>
      </c>
    </row>
    <row r="2877" spans="1:15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44"/>
        <v>38</v>
      </c>
    </row>
    <row r="2878" spans="1:15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44"/>
        <v>0</v>
      </c>
    </row>
    <row r="2879" spans="1:15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44"/>
        <v>27</v>
      </c>
    </row>
    <row r="2880" spans="1:15" ht="60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44"/>
        <v>103</v>
      </c>
    </row>
    <row r="2881" spans="1:15" ht="45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44"/>
        <v>108</v>
      </c>
    </row>
    <row r="2882" spans="1:15" ht="45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si="44"/>
        <v>107</v>
      </c>
    </row>
    <row r="2883" spans="1:15" ht="45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ref="O2883:O2946" si="45">ROUND(E2883/D2883*100,0)</f>
        <v>302</v>
      </c>
    </row>
    <row r="2884" spans="1:15" ht="60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45"/>
        <v>12</v>
      </c>
    </row>
    <row r="2885" spans="1:15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45"/>
        <v>107</v>
      </c>
    </row>
    <row r="2886" spans="1:15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45"/>
        <v>124</v>
      </c>
    </row>
    <row r="2887" spans="1:15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45"/>
        <v>117</v>
      </c>
    </row>
    <row r="2888" spans="1:15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45"/>
        <v>109</v>
      </c>
    </row>
    <row r="2889" spans="1:15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45"/>
        <v>125</v>
      </c>
    </row>
    <row r="2890" spans="1:15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45"/>
        <v>106</v>
      </c>
    </row>
    <row r="2891" spans="1:15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45"/>
        <v>112</v>
      </c>
    </row>
    <row r="2892" spans="1:15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45"/>
        <v>103</v>
      </c>
    </row>
    <row r="2893" spans="1:15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45"/>
        <v>103</v>
      </c>
    </row>
    <row r="2894" spans="1:15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45"/>
        <v>100</v>
      </c>
    </row>
    <row r="2895" spans="1:15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45"/>
        <v>110</v>
      </c>
    </row>
    <row r="2896" spans="1:15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45"/>
        <v>100</v>
      </c>
    </row>
    <row r="2897" spans="1:15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45"/>
        <v>101</v>
      </c>
    </row>
    <row r="2898" spans="1:15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45"/>
        <v>110</v>
      </c>
    </row>
    <row r="2899" spans="1:15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45"/>
        <v>104</v>
      </c>
    </row>
    <row r="2900" spans="1:15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45"/>
        <v>104</v>
      </c>
    </row>
    <row r="2901" spans="1:15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45"/>
        <v>103</v>
      </c>
    </row>
    <row r="2902" spans="1:15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45"/>
        <v>114</v>
      </c>
    </row>
    <row r="2903" spans="1:15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45"/>
        <v>108</v>
      </c>
    </row>
    <row r="2904" spans="1:15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45"/>
        <v>104</v>
      </c>
    </row>
    <row r="2905" spans="1:15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45"/>
        <v>100</v>
      </c>
    </row>
    <row r="2906" spans="1:15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45"/>
        <v>100</v>
      </c>
    </row>
    <row r="2907" spans="1:15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45"/>
        <v>105</v>
      </c>
    </row>
    <row r="2908" spans="1:15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45"/>
        <v>102</v>
      </c>
    </row>
    <row r="2909" spans="1:15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45"/>
        <v>103</v>
      </c>
    </row>
    <row r="2910" spans="1:15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45"/>
        <v>136</v>
      </c>
    </row>
    <row r="2911" spans="1:15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45"/>
        <v>101</v>
      </c>
    </row>
    <row r="2912" spans="1:15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45"/>
        <v>107</v>
      </c>
    </row>
    <row r="2913" spans="1:15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45"/>
        <v>125</v>
      </c>
    </row>
    <row r="2914" spans="1:15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45"/>
        <v>120</v>
      </c>
    </row>
    <row r="2915" spans="1:15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45"/>
        <v>101</v>
      </c>
    </row>
    <row r="2916" spans="1:15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45"/>
        <v>1</v>
      </c>
    </row>
    <row r="2917" spans="1:15" ht="45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45"/>
        <v>120</v>
      </c>
    </row>
    <row r="2918" spans="1:15" ht="60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45"/>
        <v>100</v>
      </c>
    </row>
    <row r="2919" spans="1:15" ht="45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45"/>
        <v>120</v>
      </c>
    </row>
    <row r="2920" spans="1:15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45"/>
        <v>106</v>
      </c>
    </row>
    <row r="2921" spans="1:15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45"/>
        <v>34</v>
      </c>
    </row>
    <row r="2922" spans="1:15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45"/>
        <v>0</v>
      </c>
    </row>
    <row r="2923" spans="1:15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45"/>
        <v>18</v>
      </c>
    </row>
    <row r="2924" spans="1:15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45"/>
        <v>33</v>
      </c>
    </row>
    <row r="2925" spans="1:15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45"/>
        <v>5</v>
      </c>
    </row>
    <row r="2926" spans="1:15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45"/>
        <v>36</v>
      </c>
    </row>
    <row r="2927" spans="1:15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45"/>
        <v>5</v>
      </c>
    </row>
    <row r="2928" spans="1:15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45"/>
        <v>1</v>
      </c>
    </row>
    <row r="2929" spans="1:15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45"/>
        <v>18</v>
      </c>
    </row>
    <row r="2930" spans="1:15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45"/>
        <v>16</v>
      </c>
    </row>
    <row r="2931" spans="1:15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45"/>
        <v>12</v>
      </c>
    </row>
    <row r="2932" spans="1:15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45"/>
        <v>2</v>
      </c>
    </row>
    <row r="2933" spans="1:15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45"/>
        <v>0</v>
      </c>
    </row>
    <row r="2934" spans="1:15" ht="60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45"/>
        <v>297</v>
      </c>
    </row>
    <row r="2935" spans="1:15" ht="60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45"/>
        <v>106</v>
      </c>
    </row>
    <row r="2936" spans="1:15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45"/>
        <v>27</v>
      </c>
    </row>
    <row r="2937" spans="1:15" ht="45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45"/>
        <v>0</v>
      </c>
    </row>
    <row r="2938" spans="1:15" ht="30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45"/>
        <v>100</v>
      </c>
    </row>
    <row r="2939" spans="1:15" ht="45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45"/>
        <v>106</v>
      </c>
    </row>
    <row r="2940" spans="1:15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45"/>
        <v>100</v>
      </c>
    </row>
    <row r="2941" spans="1:15" ht="30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45"/>
        <v>105</v>
      </c>
    </row>
    <row r="2942" spans="1:15" ht="60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45"/>
        <v>176</v>
      </c>
    </row>
    <row r="2943" spans="1:15" ht="45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45"/>
        <v>153</v>
      </c>
    </row>
    <row r="2944" spans="1:15" ht="60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45"/>
        <v>123</v>
      </c>
    </row>
    <row r="2945" spans="1:15" ht="45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45"/>
        <v>125</v>
      </c>
    </row>
    <row r="2946" spans="1:15" ht="45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45"/>
        <v>171</v>
      </c>
    </row>
    <row r="2947" spans="1:15" ht="45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46">ROUND(E2947/D2947*100,0)</f>
        <v>0</v>
      </c>
    </row>
    <row r="2948" spans="1:15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46"/>
        <v>128</v>
      </c>
    </row>
    <row r="2949" spans="1:15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46"/>
        <v>16</v>
      </c>
    </row>
    <row r="2950" spans="1:15" ht="60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46"/>
        <v>179</v>
      </c>
    </row>
    <row r="2951" spans="1:15" ht="60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46"/>
        <v>108</v>
      </c>
    </row>
    <row r="2952" spans="1:15" ht="45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46"/>
        <v>107</v>
      </c>
    </row>
    <row r="2953" spans="1:15" ht="60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46"/>
        <v>0</v>
      </c>
    </row>
    <row r="2954" spans="1:15" ht="60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46"/>
        <v>2</v>
      </c>
    </row>
    <row r="2955" spans="1:15" ht="45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46"/>
        <v>39</v>
      </c>
    </row>
    <row r="2956" spans="1:15" ht="60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46"/>
        <v>111</v>
      </c>
    </row>
    <row r="2957" spans="1:15" ht="60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46"/>
        <v>212</v>
      </c>
    </row>
    <row r="2958" spans="1:15" ht="60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46"/>
        <v>107</v>
      </c>
    </row>
    <row r="2959" spans="1:15" ht="30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46"/>
        <v>147</v>
      </c>
    </row>
    <row r="2960" spans="1:15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46"/>
        <v>106</v>
      </c>
    </row>
    <row r="2961" spans="1:15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46"/>
        <v>100</v>
      </c>
    </row>
    <row r="2962" spans="1:15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46"/>
        <v>0</v>
      </c>
    </row>
    <row r="2963" spans="1:15" ht="60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46"/>
        <v>31</v>
      </c>
    </row>
    <row r="2964" spans="1:15" ht="60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46"/>
        <v>0</v>
      </c>
    </row>
    <row r="2965" spans="1:15" ht="45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46"/>
        <v>128</v>
      </c>
    </row>
    <row r="2966" spans="1:15" ht="60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46"/>
        <v>50</v>
      </c>
    </row>
    <row r="2967" spans="1:15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46"/>
        <v>110</v>
      </c>
    </row>
    <row r="2968" spans="1:15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46"/>
        <v>102</v>
      </c>
    </row>
    <row r="2969" spans="1:15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46"/>
        <v>101</v>
      </c>
    </row>
    <row r="2970" spans="1:15" ht="60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46"/>
        <v>170</v>
      </c>
    </row>
    <row r="2971" spans="1:15" ht="45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46"/>
        <v>107</v>
      </c>
    </row>
    <row r="2972" spans="1:15" ht="45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46"/>
        <v>100</v>
      </c>
    </row>
    <row r="2973" spans="1:15" ht="45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46"/>
        <v>119</v>
      </c>
    </row>
    <row r="2974" spans="1:15" ht="60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46"/>
        <v>101</v>
      </c>
    </row>
    <row r="2975" spans="1:15" ht="60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46"/>
        <v>100</v>
      </c>
    </row>
    <row r="2976" spans="1:15" ht="60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46"/>
        <v>100</v>
      </c>
    </row>
    <row r="2977" spans="1:15" ht="60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46"/>
        <v>108</v>
      </c>
    </row>
    <row r="2978" spans="1:15" ht="45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46"/>
        <v>114</v>
      </c>
    </row>
    <row r="2979" spans="1:15" ht="30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46"/>
        <v>119</v>
      </c>
    </row>
    <row r="2980" spans="1:15" ht="45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46"/>
        <v>116</v>
      </c>
    </row>
    <row r="2981" spans="1:15" ht="60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46"/>
        <v>142</v>
      </c>
    </row>
    <row r="2982" spans="1:15" ht="45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46"/>
        <v>102</v>
      </c>
    </row>
    <row r="2983" spans="1:15" ht="60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46"/>
        <v>2</v>
      </c>
    </row>
    <row r="2984" spans="1:15" ht="60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46"/>
        <v>0</v>
      </c>
    </row>
    <row r="2985" spans="1:15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46"/>
        <v>100</v>
      </c>
    </row>
    <row r="2986" spans="1:15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46"/>
        <v>103</v>
      </c>
    </row>
    <row r="2987" spans="1:15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46"/>
        <v>121</v>
      </c>
    </row>
    <row r="2988" spans="1:15" ht="60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46"/>
        <v>3</v>
      </c>
    </row>
    <row r="2989" spans="1:15" ht="45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46"/>
        <v>0</v>
      </c>
    </row>
    <row r="2990" spans="1:15" ht="30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46"/>
        <v>279</v>
      </c>
    </row>
    <row r="2991" spans="1:15" ht="60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46"/>
        <v>107</v>
      </c>
    </row>
    <row r="2992" spans="1:15" ht="60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46"/>
        <v>28</v>
      </c>
    </row>
    <row r="2993" spans="1:15" ht="45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46"/>
        <v>100</v>
      </c>
    </row>
    <row r="2994" spans="1:15" ht="60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46"/>
        <v>104</v>
      </c>
    </row>
    <row r="2995" spans="1:15" ht="45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46"/>
        <v>112</v>
      </c>
    </row>
    <row r="2996" spans="1:15" ht="45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46"/>
        <v>134</v>
      </c>
    </row>
    <row r="2997" spans="1:15" ht="60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46"/>
        <v>117</v>
      </c>
    </row>
    <row r="2998" spans="1:15" ht="60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46"/>
        <v>145</v>
      </c>
    </row>
    <row r="2999" spans="1:15" ht="45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46"/>
        <v>130</v>
      </c>
    </row>
    <row r="3000" spans="1:15" ht="45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46"/>
        <v>5</v>
      </c>
    </row>
    <row r="3001" spans="1:15" ht="60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46"/>
        <v>68</v>
      </c>
    </row>
    <row r="3002" spans="1:15" ht="45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46"/>
        <v>1</v>
      </c>
    </row>
    <row r="3003" spans="1:15" ht="45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46"/>
        <v>10</v>
      </c>
    </row>
    <row r="3004" spans="1:15" ht="45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46"/>
        <v>7</v>
      </c>
    </row>
    <row r="3005" spans="1:15" ht="60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46"/>
        <v>6</v>
      </c>
    </row>
    <row r="3006" spans="1:15" ht="30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46"/>
        <v>115</v>
      </c>
    </row>
    <row r="3007" spans="1:15" ht="45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46"/>
        <v>237</v>
      </c>
    </row>
    <row r="3008" spans="1:15" ht="30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46"/>
        <v>342</v>
      </c>
    </row>
    <row r="3009" spans="1:15" ht="45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46"/>
        <v>0</v>
      </c>
    </row>
    <row r="3010" spans="1:15" ht="60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46"/>
        <v>1</v>
      </c>
    </row>
    <row r="3011" spans="1:15" ht="45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47">ROUND(E3011/D3011*100,0)</f>
        <v>1</v>
      </c>
    </row>
    <row r="3012" spans="1:15" ht="45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47"/>
        <v>161</v>
      </c>
    </row>
    <row r="3013" spans="1:15" ht="60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47"/>
        <v>132</v>
      </c>
    </row>
    <row r="3014" spans="1:15" ht="60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47"/>
        <v>0</v>
      </c>
    </row>
    <row r="3015" spans="1:15" ht="45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47"/>
        <v>104</v>
      </c>
    </row>
    <row r="3016" spans="1:15" ht="45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47"/>
        <v>120</v>
      </c>
    </row>
    <row r="3017" spans="1:15" ht="60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47"/>
        <v>117</v>
      </c>
    </row>
    <row r="3018" spans="1:15" ht="45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47"/>
        <v>101</v>
      </c>
    </row>
    <row r="3019" spans="1:15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47"/>
        <v>101</v>
      </c>
    </row>
    <row r="3020" spans="1:15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47"/>
        <v>102</v>
      </c>
    </row>
    <row r="3021" spans="1:15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47"/>
        <v>105</v>
      </c>
    </row>
    <row r="3022" spans="1:15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47"/>
        <v>103</v>
      </c>
    </row>
    <row r="3023" spans="1:15" ht="45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47"/>
        <v>125</v>
      </c>
    </row>
    <row r="3024" spans="1:15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47"/>
        <v>203</v>
      </c>
    </row>
    <row r="3025" spans="1:15" ht="60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47"/>
        <v>5</v>
      </c>
    </row>
    <row r="3026" spans="1:15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47"/>
        <v>0</v>
      </c>
    </row>
    <row r="3027" spans="1:15" ht="30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47"/>
        <v>0</v>
      </c>
    </row>
    <row r="3028" spans="1:15" ht="60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47"/>
        <v>0</v>
      </c>
    </row>
    <row r="3029" spans="1:15" ht="60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47"/>
        <v>79</v>
      </c>
    </row>
    <row r="3030" spans="1:15" ht="45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47"/>
        <v>100</v>
      </c>
    </row>
    <row r="3031" spans="1:15" ht="30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47"/>
        <v>272</v>
      </c>
    </row>
    <row r="3032" spans="1:15" ht="60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47"/>
        <v>117</v>
      </c>
    </row>
    <row r="3033" spans="1:15" ht="45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47"/>
        <v>101</v>
      </c>
    </row>
    <row r="3034" spans="1:15" ht="60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47"/>
        <v>125</v>
      </c>
    </row>
    <row r="3035" spans="1:15" ht="60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47"/>
        <v>110</v>
      </c>
    </row>
    <row r="3036" spans="1:15" ht="45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47"/>
        <v>142</v>
      </c>
    </row>
    <row r="3037" spans="1:15" ht="60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47"/>
        <v>101</v>
      </c>
    </row>
    <row r="3038" spans="1:15" ht="60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47"/>
        <v>140</v>
      </c>
    </row>
    <row r="3039" spans="1:15" ht="30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47"/>
        <v>101</v>
      </c>
    </row>
    <row r="3040" spans="1:15" ht="60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47"/>
        <v>175</v>
      </c>
    </row>
    <row r="3041" spans="1:15" ht="45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47"/>
        <v>65</v>
      </c>
    </row>
    <row r="3042" spans="1:15" ht="45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47"/>
        <v>0</v>
      </c>
    </row>
    <row r="3043" spans="1:15" ht="60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47"/>
        <v>8</v>
      </c>
    </row>
    <row r="3044" spans="1:15" ht="60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47"/>
        <v>109</v>
      </c>
    </row>
    <row r="3045" spans="1:15" ht="60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47"/>
        <v>105</v>
      </c>
    </row>
    <row r="3046" spans="1:15" ht="30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47"/>
        <v>101</v>
      </c>
    </row>
    <row r="3047" spans="1:15" ht="30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47"/>
        <v>102</v>
      </c>
    </row>
    <row r="3048" spans="1:15" ht="45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47"/>
        <v>125</v>
      </c>
    </row>
    <row r="3049" spans="1:15" ht="60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47"/>
        <v>101</v>
      </c>
    </row>
    <row r="3050" spans="1:15" ht="45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47"/>
        <v>173</v>
      </c>
    </row>
    <row r="3051" spans="1:15" ht="60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47"/>
        <v>107</v>
      </c>
    </row>
    <row r="3052" spans="1:15" ht="45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47"/>
        <v>116</v>
      </c>
    </row>
    <row r="3053" spans="1:15" ht="45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47"/>
        <v>121</v>
      </c>
    </row>
    <row r="3054" spans="1:15" ht="60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47"/>
        <v>0</v>
      </c>
    </row>
    <row r="3055" spans="1:15" ht="30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47"/>
        <v>7</v>
      </c>
    </row>
    <row r="3056" spans="1:15" ht="60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47"/>
        <v>0</v>
      </c>
    </row>
    <row r="3057" spans="1:15" ht="45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47"/>
        <v>219</v>
      </c>
    </row>
    <row r="3058" spans="1:15" ht="60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47"/>
        <v>113</v>
      </c>
    </row>
    <row r="3059" spans="1:15" ht="45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47"/>
        <v>254</v>
      </c>
    </row>
    <row r="3060" spans="1:15" ht="45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47"/>
        <v>108</v>
      </c>
    </row>
    <row r="3061" spans="1:15" ht="30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47"/>
        <v>100</v>
      </c>
    </row>
    <row r="3062" spans="1:15" ht="60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47"/>
        <v>107</v>
      </c>
    </row>
    <row r="3063" spans="1:15" ht="45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47"/>
        <v>101</v>
      </c>
    </row>
    <row r="3064" spans="1:15" ht="60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47"/>
        <v>12</v>
      </c>
    </row>
    <row r="3065" spans="1:15" ht="60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47"/>
        <v>11</v>
      </c>
    </row>
    <row r="3066" spans="1:15" ht="60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47"/>
        <v>0</v>
      </c>
    </row>
    <row r="3067" spans="1:15" ht="60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47"/>
        <v>147</v>
      </c>
    </row>
    <row r="3068" spans="1:15" ht="60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47"/>
        <v>153</v>
      </c>
    </row>
    <row r="3069" spans="1:15" ht="60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47"/>
        <v>542</v>
      </c>
    </row>
    <row r="3070" spans="1:15" ht="60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47"/>
        <v>110</v>
      </c>
    </row>
    <row r="3071" spans="1:15" ht="45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47"/>
        <v>100</v>
      </c>
    </row>
    <row r="3072" spans="1:15" ht="45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47"/>
        <v>123</v>
      </c>
    </row>
    <row r="3073" spans="1:15" ht="45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47"/>
        <v>271</v>
      </c>
    </row>
    <row r="3074" spans="1:15" ht="60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47"/>
        <v>107</v>
      </c>
    </row>
    <row r="3075" spans="1:15" ht="45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48">ROUND(E3075/D3075*100,0)</f>
        <v>0</v>
      </c>
    </row>
    <row r="3076" spans="1:15" ht="60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48"/>
        <v>0</v>
      </c>
    </row>
    <row r="3077" spans="1:15" ht="30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48"/>
        <v>116</v>
      </c>
    </row>
    <row r="3078" spans="1:15" ht="45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48"/>
        <v>111</v>
      </c>
    </row>
    <row r="3079" spans="1:15" ht="45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48"/>
        <v>107</v>
      </c>
    </row>
    <row r="3080" spans="1:15" ht="45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48"/>
        <v>100</v>
      </c>
    </row>
    <row r="3081" spans="1:15" ht="60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48"/>
        <v>100</v>
      </c>
    </row>
    <row r="3082" spans="1:15" ht="60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48"/>
        <v>103</v>
      </c>
    </row>
    <row r="3083" spans="1:15" ht="75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48"/>
        <v>105</v>
      </c>
    </row>
    <row r="3084" spans="1:15" ht="45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48"/>
        <v>195</v>
      </c>
    </row>
    <row r="3085" spans="1:15" ht="60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48"/>
        <v>107</v>
      </c>
    </row>
    <row r="3086" spans="1:15" ht="60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48"/>
        <v>114</v>
      </c>
    </row>
    <row r="3087" spans="1:15" ht="60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48"/>
        <v>158</v>
      </c>
    </row>
    <row r="3088" spans="1:15" ht="45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48"/>
        <v>19</v>
      </c>
    </row>
    <row r="3089" spans="1:15" ht="60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48"/>
        <v>12</v>
      </c>
    </row>
    <row r="3090" spans="1:15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48"/>
        <v>103</v>
      </c>
    </row>
    <row r="3091" spans="1:15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48"/>
        <v>103</v>
      </c>
    </row>
    <row r="3092" spans="1:15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48"/>
        <v>108</v>
      </c>
    </row>
    <row r="3093" spans="1:15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48"/>
        <v>108</v>
      </c>
    </row>
    <row r="3094" spans="1:15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48"/>
        <v>120</v>
      </c>
    </row>
    <row r="3095" spans="1:15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48"/>
        <v>120</v>
      </c>
    </row>
    <row r="3096" spans="1:15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48"/>
        <v>0</v>
      </c>
    </row>
    <row r="3097" spans="1:15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48"/>
        <v>2</v>
      </c>
    </row>
    <row r="3098" spans="1:15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48"/>
        <v>1</v>
      </c>
    </row>
    <row r="3099" spans="1:15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48"/>
        <v>22</v>
      </c>
    </row>
    <row r="3100" spans="1:15" ht="60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48"/>
        <v>0</v>
      </c>
    </row>
    <row r="3101" spans="1:15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48"/>
        <v>105</v>
      </c>
    </row>
    <row r="3102" spans="1:15" ht="60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48"/>
        <v>14</v>
      </c>
    </row>
    <row r="3103" spans="1:15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48"/>
        <v>105</v>
      </c>
    </row>
    <row r="3104" spans="1:15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48"/>
        <v>112</v>
      </c>
    </row>
    <row r="3105" spans="1:15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48"/>
        <v>115</v>
      </c>
    </row>
    <row r="3106" spans="1:15" ht="60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48"/>
        <v>1</v>
      </c>
    </row>
    <row r="3107" spans="1:15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48"/>
        <v>100</v>
      </c>
    </row>
    <row r="3108" spans="1:15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48"/>
        <v>102</v>
      </c>
    </row>
    <row r="3109" spans="1:15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48"/>
        <v>106</v>
      </c>
    </row>
    <row r="3110" spans="1:15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48"/>
        <v>128</v>
      </c>
    </row>
    <row r="3111" spans="1:15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48"/>
        <v>103</v>
      </c>
    </row>
    <row r="3112" spans="1:15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48"/>
        <v>121</v>
      </c>
    </row>
    <row r="3113" spans="1:15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48"/>
        <v>116</v>
      </c>
    </row>
    <row r="3114" spans="1:15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48"/>
        <v>126</v>
      </c>
    </row>
    <row r="3115" spans="1:15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48"/>
        <v>119</v>
      </c>
    </row>
    <row r="3116" spans="1:15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48"/>
        <v>101</v>
      </c>
    </row>
    <row r="3117" spans="1:15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48"/>
        <v>100</v>
      </c>
    </row>
    <row r="3118" spans="1:15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48"/>
        <v>104</v>
      </c>
    </row>
    <row r="3119" spans="1:15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48"/>
        <v>100</v>
      </c>
    </row>
    <row r="3120" spans="1:15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48"/>
        <v>105</v>
      </c>
    </row>
    <row r="3121" spans="1:15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48"/>
        <v>100</v>
      </c>
    </row>
    <row r="3122" spans="1:15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48"/>
        <v>107</v>
      </c>
    </row>
    <row r="3123" spans="1:15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48"/>
        <v>103</v>
      </c>
    </row>
    <row r="3124" spans="1:15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48"/>
        <v>109</v>
      </c>
    </row>
    <row r="3125" spans="1:15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48"/>
        <v>100</v>
      </c>
    </row>
    <row r="3126" spans="1:15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48"/>
        <v>110</v>
      </c>
    </row>
    <row r="3127" spans="1:15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48"/>
        <v>100</v>
      </c>
    </row>
    <row r="3128" spans="1:15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48"/>
        <v>140</v>
      </c>
    </row>
    <row r="3129" spans="1:15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48"/>
        <v>103</v>
      </c>
    </row>
    <row r="3130" spans="1:15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48"/>
        <v>102</v>
      </c>
    </row>
    <row r="3131" spans="1:15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48"/>
        <v>101</v>
      </c>
    </row>
    <row r="3132" spans="1:15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48"/>
        <v>113</v>
      </c>
    </row>
    <row r="3133" spans="1:15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48"/>
        <v>128</v>
      </c>
    </row>
    <row r="3134" spans="1:15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48"/>
        <v>106</v>
      </c>
    </row>
    <row r="3135" spans="1:15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48"/>
        <v>101</v>
      </c>
    </row>
    <row r="3136" spans="1:15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48"/>
        <v>101</v>
      </c>
    </row>
    <row r="3137" spans="1:15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48"/>
        <v>103</v>
      </c>
    </row>
    <row r="3138" spans="1:15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si="48"/>
        <v>128</v>
      </c>
    </row>
    <row r="3139" spans="1:15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ref="O3139:O3202" si="49">ROUND(E3139/D3139*100,0)</f>
        <v>105</v>
      </c>
    </row>
    <row r="3140" spans="1:15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49"/>
        <v>114</v>
      </c>
    </row>
    <row r="3141" spans="1:15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49"/>
        <v>127</v>
      </c>
    </row>
    <row r="3142" spans="1:15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49"/>
        <v>104</v>
      </c>
    </row>
    <row r="3143" spans="1:15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49"/>
        <v>101</v>
      </c>
    </row>
    <row r="3144" spans="1:15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49"/>
        <v>100</v>
      </c>
    </row>
    <row r="3145" spans="1:15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49"/>
        <v>101</v>
      </c>
    </row>
    <row r="3146" spans="1:15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49"/>
        <v>111</v>
      </c>
    </row>
    <row r="3147" spans="1:15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49"/>
        <v>103</v>
      </c>
    </row>
    <row r="3148" spans="1:15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49"/>
        <v>110</v>
      </c>
    </row>
    <row r="3149" spans="1:15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49"/>
        <v>155</v>
      </c>
    </row>
    <row r="3150" spans="1:15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49"/>
        <v>108</v>
      </c>
    </row>
    <row r="3151" spans="1:15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49"/>
        <v>102</v>
      </c>
    </row>
    <row r="3152" spans="1:15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49"/>
        <v>101</v>
      </c>
    </row>
    <row r="3153" spans="1:15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49"/>
        <v>18</v>
      </c>
    </row>
    <row r="3154" spans="1:15" ht="60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49"/>
        <v>117</v>
      </c>
    </row>
    <row r="3155" spans="1:15" ht="60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49"/>
        <v>100</v>
      </c>
    </row>
    <row r="3156" spans="1:15" ht="45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49"/>
        <v>100</v>
      </c>
    </row>
    <row r="3157" spans="1:15" ht="45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49"/>
        <v>143</v>
      </c>
    </row>
    <row r="3158" spans="1:15" ht="60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49"/>
        <v>102</v>
      </c>
    </row>
    <row r="3159" spans="1:15" ht="60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49"/>
        <v>151</v>
      </c>
    </row>
    <row r="3160" spans="1:15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49"/>
        <v>101</v>
      </c>
    </row>
    <row r="3161" spans="1:15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49"/>
        <v>110</v>
      </c>
    </row>
    <row r="3162" spans="1:15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49"/>
        <v>107</v>
      </c>
    </row>
    <row r="3163" spans="1:15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49"/>
        <v>102</v>
      </c>
    </row>
    <row r="3164" spans="1:15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49"/>
        <v>101</v>
      </c>
    </row>
    <row r="3165" spans="1:15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49"/>
        <v>5</v>
      </c>
    </row>
    <row r="3166" spans="1:15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49"/>
        <v>1</v>
      </c>
    </row>
    <row r="3167" spans="1:15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49"/>
        <v>13</v>
      </c>
    </row>
    <row r="3168" spans="1:15" ht="60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49"/>
        <v>2</v>
      </c>
    </row>
    <row r="3169" spans="1:15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49"/>
        <v>27</v>
      </c>
    </row>
    <row r="3170" spans="1:15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49"/>
        <v>0</v>
      </c>
    </row>
    <row r="3171" spans="1:15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49"/>
        <v>0</v>
      </c>
    </row>
    <row r="3172" spans="1:15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49"/>
        <v>32</v>
      </c>
    </row>
    <row r="3173" spans="1:15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49"/>
        <v>6</v>
      </c>
    </row>
    <row r="3174" spans="1:15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49"/>
        <v>14</v>
      </c>
    </row>
    <row r="3175" spans="1:15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49"/>
        <v>11</v>
      </c>
    </row>
    <row r="3176" spans="1:15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49"/>
        <v>32</v>
      </c>
    </row>
    <row r="3177" spans="1:15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49"/>
        <v>0</v>
      </c>
    </row>
    <row r="3178" spans="1:15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49"/>
        <v>10</v>
      </c>
    </row>
    <row r="3179" spans="1:15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49"/>
        <v>0</v>
      </c>
    </row>
    <row r="3180" spans="1:15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49"/>
        <v>1</v>
      </c>
    </row>
    <row r="3181" spans="1:15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49"/>
        <v>28</v>
      </c>
    </row>
    <row r="3182" spans="1:15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49"/>
        <v>19</v>
      </c>
    </row>
    <row r="3183" spans="1:15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49"/>
        <v>29</v>
      </c>
    </row>
    <row r="3184" spans="1:15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49"/>
        <v>11</v>
      </c>
    </row>
    <row r="3185" spans="1:15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49"/>
        <v>37</v>
      </c>
    </row>
    <row r="3186" spans="1:15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49"/>
        <v>2</v>
      </c>
    </row>
    <row r="3187" spans="1:15" ht="45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49"/>
        <v>0</v>
      </c>
    </row>
    <row r="3188" spans="1:15" ht="45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49"/>
        <v>107</v>
      </c>
    </row>
    <row r="3189" spans="1:15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49"/>
        <v>153</v>
      </c>
    </row>
    <row r="3190" spans="1:15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49"/>
        <v>4</v>
      </c>
    </row>
    <row r="3191" spans="1:15" ht="45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49"/>
        <v>144</v>
      </c>
    </row>
    <row r="3192" spans="1:15" ht="60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49"/>
        <v>48</v>
      </c>
    </row>
    <row r="3193" spans="1:15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49"/>
        <v>115</v>
      </c>
    </row>
    <row r="3194" spans="1:15" ht="60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49"/>
        <v>11</v>
      </c>
    </row>
    <row r="3195" spans="1:15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49"/>
        <v>8</v>
      </c>
    </row>
    <row r="3196" spans="1:15" ht="45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49"/>
        <v>124</v>
      </c>
    </row>
    <row r="3197" spans="1:15" ht="45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49"/>
        <v>108</v>
      </c>
    </row>
    <row r="3198" spans="1:15" ht="60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49"/>
        <v>100</v>
      </c>
    </row>
    <row r="3199" spans="1:15" ht="60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49"/>
        <v>489</v>
      </c>
    </row>
    <row r="3200" spans="1:15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49"/>
        <v>37</v>
      </c>
    </row>
    <row r="3201" spans="1:15" ht="60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49"/>
        <v>131</v>
      </c>
    </row>
    <row r="3202" spans="1:15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si="49"/>
        <v>131</v>
      </c>
    </row>
    <row r="3203" spans="1:15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ref="O3203:O3266" si="50">ROUND(E3203/D3203*100,0)</f>
        <v>102</v>
      </c>
    </row>
    <row r="3204" spans="1:15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50"/>
        <v>100</v>
      </c>
    </row>
    <row r="3205" spans="1:15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50"/>
        <v>116</v>
      </c>
    </row>
    <row r="3206" spans="1:15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50"/>
        <v>146</v>
      </c>
    </row>
    <row r="3207" spans="1:15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50"/>
        <v>115</v>
      </c>
    </row>
    <row r="3208" spans="1:15" ht="60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50"/>
        <v>1</v>
      </c>
    </row>
    <row r="3209" spans="1:15" ht="45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50"/>
        <v>0</v>
      </c>
    </row>
    <row r="3210" spans="1:15" ht="45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50"/>
        <v>5</v>
      </c>
    </row>
    <row r="3211" spans="1:15" ht="30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50"/>
        <v>101</v>
      </c>
    </row>
    <row r="3212" spans="1:15" ht="60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50"/>
        <v>107</v>
      </c>
    </row>
    <row r="3213" spans="1:15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50"/>
        <v>126</v>
      </c>
    </row>
    <row r="3214" spans="1:15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50"/>
        <v>112</v>
      </c>
    </row>
    <row r="3215" spans="1:15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50"/>
        <v>24</v>
      </c>
    </row>
    <row r="3216" spans="1:15" ht="45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50"/>
        <v>109</v>
      </c>
    </row>
    <row r="3217" spans="1:15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50"/>
        <v>110</v>
      </c>
    </row>
    <row r="3218" spans="1:15" ht="45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50"/>
        <v>113</v>
      </c>
    </row>
    <row r="3219" spans="1:15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50"/>
        <v>100</v>
      </c>
    </row>
    <row r="3220" spans="1:15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50"/>
        <v>24</v>
      </c>
    </row>
    <row r="3221" spans="1:15" ht="45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50"/>
        <v>0</v>
      </c>
    </row>
    <row r="3222" spans="1:15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50"/>
        <v>101</v>
      </c>
    </row>
    <row r="3223" spans="1:15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50"/>
        <v>102</v>
      </c>
    </row>
    <row r="3224" spans="1:15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50"/>
        <v>101</v>
      </c>
    </row>
    <row r="3225" spans="1:15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50"/>
        <v>4</v>
      </c>
    </row>
    <row r="3226" spans="1:15" ht="60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50"/>
        <v>134</v>
      </c>
    </row>
    <row r="3227" spans="1:15" ht="60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50"/>
        <v>137</v>
      </c>
    </row>
    <row r="3228" spans="1:15" ht="60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50"/>
        <v>3</v>
      </c>
    </row>
    <row r="3229" spans="1:15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50"/>
        <v>103</v>
      </c>
    </row>
    <row r="3230" spans="1:15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50"/>
        <v>126</v>
      </c>
    </row>
    <row r="3231" spans="1:15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50"/>
        <v>11</v>
      </c>
    </row>
    <row r="3232" spans="1:15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50"/>
        <v>13</v>
      </c>
    </row>
    <row r="3233" spans="1:15" ht="60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50"/>
        <v>117</v>
      </c>
    </row>
    <row r="3234" spans="1:15" ht="45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50"/>
        <v>103</v>
      </c>
    </row>
    <row r="3235" spans="1:15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50"/>
        <v>109</v>
      </c>
    </row>
    <row r="3236" spans="1:15" ht="60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50"/>
        <v>206</v>
      </c>
    </row>
    <row r="3237" spans="1:15" ht="60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50"/>
        <v>101</v>
      </c>
    </row>
    <row r="3238" spans="1:15" ht="60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50"/>
        <v>115</v>
      </c>
    </row>
    <row r="3239" spans="1:15" ht="45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50"/>
        <v>106</v>
      </c>
    </row>
    <row r="3240" spans="1:15" ht="45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50"/>
        <v>247</v>
      </c>
    </row>
    <row r="3241" spans="1:15" ht="45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50"/>
        <v>3</v>
      </c>
    </row>
    <row r="3242" spans="1:15" ht="60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50"/>
        <v>0</v>
      </c>
    </row>
    <row r="3243" spans="1:15" ht="60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50"/>
        <v>3</v>
      </c>
    </row>
    <row r="3244" spans="1:15" ht="60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50"/>
        <v>0</v>
      </c>
    </row>
    <row r="3245" spans="1:15" ht="60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50"/>
        <v>101</v>
      </c>
    </row>
    <row r="3246" spans="1:15" ht="60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50"/>
        <v>0</v>
      </c>
    </row>
    <row r="3247" spans="1:15" ht="45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50"/>
        <v>3</v>
      </c>
    </row>
    <row r="3248" spans="1:15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50"/>
        <v>114</v>
      </c>
    </row>
    <row r="3249" spans="1:15" ht="60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50"/>
        <v>0</v>
      </c>
    </row>
    <row r="3250" spans="1:15" ht="60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50"/>
        <v>112</v>
      </c>
    </row>
    <row r="3251" spans="1:15" ht="30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50"/>
        <v>107</v>
      </c>
    </row>
    <row r="3252" spans="1:15" ht="60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50"/>
        <v>3</v>
      </c>
    </row>
    <row r="3253" spans="1:15" ht="60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50"/>
        <v>148</v>
      </c>
    </row>
    <row r="3254" spans="1:15" ht="45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50"/>
        <v>152</v>
      </c>
    </row>
    <row r="3255" spans="1:15" ht="60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50"/>
        <v>105</v>
      </c>
    </row>
    <row r="3256" spans="1:15" ht="30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50"/>
        <v>160</v>
      </c>
    </row>
    <row r="3257" spans="1:15" ht="45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50"/>
        <v>137</v>
      </c>
    </row>
    <row r="3258" spans="1:15" ht="45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50"/>
        <v>233</v>
      </c>
    </row>
    <row r="3259" spans="1:15" ht="60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50"/>
        <v>20</v>
      </c>
    </row>
    <row r="3260" spans="1:15" ht="45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50"/>
        <v>0</v>
      </c>
    </row>
    <row r="3261" spans="1:15" ht="45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50"/>
        <v>145</v>
      </c>
    </row>
    <row r="3262" spans="1:15" ht="60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50"/>
        <v>1</v>
      </c>
    </row>
    <row r="3263" spans="1:15" ht="30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50"/>
        <v>119</v>
      </c>
    </row>
    <row r="3264" spans="1:15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50"/>
        <v>108</v>
      </c>
    </row>
    <row r="3265" spans="1:15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50"/>
        <v>125</v>
      </c>
    </row>
    <row r="3266" spans="1:15" ht="60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50"/>
        <v>378</v>
      </c>
    </row>
    <row r="3267" spans="1:15" ht="30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51">ROUND(E3267/D3267*100,0)</f>
        <v>173</v>
      </c>
    </row>
    <row r="3268" spans="1:15" ht="30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51"/>
        <v>104</v>
      </c>
    </row>
    <row r="3269" spans="1:15" ht="60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51"/>
        <v>189</v>
      </c>
    </row>
    <row r="3270" spans="1:15" ht="60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51"/>
        <v>0</v>
      </c>
    </row>
    <row r="3271" spans="1:15" ht="60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51"/>
        <v>125</v>
      </c>
    </row>
    <row r="3272" spans="1:15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51"/>
        <v>121</v>
      </c>
    </row>
    <row r="3273" spans="1:15" ht="45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51"/>
        <v>0</v>
      </c>
    </row>
    <row r="3274" spans="1:15" ht="45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51"/>
        <v>111</v>
      </c>
    </row>
    <row r="3275" spans="1:15" ht="45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51"/>
        <v>45</v>
      </c>
    </row>
    <row r="3276" spans="1:15" ht="30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51"/>
        <v>0</v>
      </c>
    </row>
    <row r="3277" spans="1:15" ht="45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51"/>
        <v>100</v>
      </c>
    </row>
    <row r="3278" spans="1:15" ht="45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51"/>
        <v>118</v>
      </c>
    </row>
    <row r="3279" spans="1:15" ht="45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51"/>
        <v>105</v>
      </c>
    </row>
    <row r="3280" spans="1:15" ht="60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51"/>
        <v>133</v>
      </c>
    </row>
    <row r="3281" spans="1:15" ht="45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51"/>
        <v>143</v>
      </c>
    </row>
    <row r="3282" spans="1:15" ht="45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51"/>
        <v>118</v>
      </c>
    </row>
    <row r="3283" spans="1:15" ht="30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51"/>
        <v>0</v>
      </c>
    </row>
    <row r="3284" spans="1:15" ht="45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51"/>
        <v>167</v>
      </c>
    </row>
    <row r="3285" spans="1:15" ht="60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51"/>
        <v>101</v>
      </c>
    </row>
    <row r="3286" spans="1:15" ht="30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51"/>
        <v>137</v>
      </c>
    </row>
    <row r="3287" spans="1:15" ht="45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51"/>
        <v>110</v>
      </c>
    </row>
    <row r="3288" spans="1:15" ht="60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51"/>
        <v>195</v>
      </c>
    </row>
    <row r="3289" spans="1:15" ht="30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51"/>
        <v>0</v>
      </c>
    </row>
    <row r="3290" spans="1:15" ht="60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51"/>
        <v>192</v>
      </c>
    </row>
    <row r="3291" spans="1:15" ht="60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51"/>
        <v>111</v>
      </c>
    </row>
    <row r="3292" spans="1:15" ht="60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51"/>
        <v>104</v>
      </c>
    </row>
    <row r="3293" spans="1:15" ht="45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51"/>
        <v>102</v>
      </c>
    </row>
    <row r="3294" spans="1:15" ht="45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51"/>
        <v>226</v>
      </c>
    </row>
    <row r="3295" spans="1:15" ht="45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51"/>
        <v>133</v>
      </c>
    </row>
    <row r="3296" spans="1:15" ht="45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51"/>
        <v>320</v>
      </c>
    </row>
    <row r="3297" spans="1:15" ht="45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51"/>
        <v>100</v>
      </c>
    </row>
    <row r="3298" spans="1:15" ht="60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51"/>
        <v>107</v>
      </c>
    </row>
    <row r="3299" spans="1:15" ht="45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51"/>
        <v>104</v>
      </c>
    </row>
    <row r="3300" spans="1:15" ht="45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51"/>
        <v>0</v>
      </c>
    </row>
    <row r="3301" spans="1:15" ht="45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51"/>
        <v>181</v>
      </c>
    </row>
    <row r="3302" spans="1:15" ht="45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51"/>
        <v>100</v>
      </c>
    </row>
    <row r="3303" spans="1:15" ht="45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51"/>
        <v>101</v>
      </c>
    </row>
    <row r="3304" spans="1:15" ht="45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51"/>
        <v>128</v>
      </c>
    </row>
    <row r="3305" spans="1:15" ht="45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51"/>
        <v>156</v>
      </c>
    </row>
    <row r="3306" spans="1:15" ht="60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51"/>
        <v>2</v>
      </c>
    </row>
    <row r="3307" spans="1:15" ht="45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51"/>
        <v>6</v>
      </c>
    </row>
    <row r="3308" spans="1:15" ht="60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51"/>
        <v>131</v>
      </c>
    </row>
    <row r="3309" spans="1:15" ht="30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51"/>
        <v>1</v>
      </c>
    </row>
    <row r="3310" spans="1:15" ht="60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51"/>
        <v>111</v>
      </c>
    </row>
    <row r="3311" spans="1:15" ht="30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51"/>
        <v>1</v>
      </c>
    </row>
    <row r="3312" spans="1:15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51"/>
        <v>108</v>
      </c>
    </row>
    <row r="3313" spans="1:15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51"/>
        <v>0</v>
      </c>
    </row>
    <row r="3314" spans="1:15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51"/>
        <v>5</v>
      </c>
    </row>
    <row r="3315" spans="1:15" ht="30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51"/>
        <v>133</v>
      </c>
    </row>
    <row r="3316" spans="1:15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51"/>
        <v>109</v>
      </c>
    </row>
    <row r="3317" spans="1:15" ht="60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51"/>
        <v>158</v>
      </c>
    </row>
    <row r="3318" spans="1:15" ht="75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51"/>
        <v>100</v>
      </c>
    </row>
    <row r="3319" spans="1:15" ht="60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51"/>
        <v>128</v>
      </c>
    </row>
    <row r="3320" spans="1:15" ht="45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51"/>
        <v>1</v>
      </c>
    </row>
    <row r="3321" spans="1:15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51"/>
        <v>3</v>
      </c>
    </row>
    <row r="3322" spans="1:15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51"/>
        <v>133</v>
      </c>
    </row>
    <row r="3323" spans="1:15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51"/>
        <v>172</v>
      </c>
    </row>
    <row r="3324" spans="1:15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51"/>
        <v>111</v>
      </c>
    </row>
    <row r="3325" spans="1:15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51"/>
        <v>130</v>
      </c>
    </row>
    <row r="3326" spans="1:15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51"/>
        <v>144</v>
      </c>
    </row>
    <row r="3327" spans="1:15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51"/>
        <v>175</v>
      </c>
    </row>
    <row r="3328" spans="1:15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51"/>
        <v>102</v>
      </c>
    </row>
    <row r="3329" spans="1:15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51"/>
        <v>106</v>
      </c>
    </row>
    <row r="3330" spans="1:15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si="51"/>
        <v>110</v>
      </c>
    </row>
    <row r="3331" spans="1:15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ref="O3331:O3394" si="52">ROUND(E3331/D3331*100,0)</f>
        <v>101</v>
      </c>
    </row>
    <row r="3332" spans="1:15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52"/>
        <v>118</v>
      </c>
    </row>
    <row r="3333" spans="1:15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52"/>
        <v>104</v>
      </c>
    </row>
    <row r="3334" spans="1:15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52"/>
        <v>102</v>
      </c>
    </row>
    <row r="3335" spans="1:15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52"/>
        <v>106</v>
      </c>
    </row>
    <row r="3336" spans="1:15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52"/>
        <v>104</v>
      </c>
    </row>
    <row r="3337" spans="1:15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52"/>
        <v>100</v>
      </c>
    </row>
    <row r="3338" spans="1:15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52"/>
        <v>128</v>
      </c>
    </row>
    <row r="3339" spans="1:15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52"/>
        <v>143</v>
      </c>
    </row>
    <row r="3340" spans="1:15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52"/>
        <v>100</v>
      </c>
    </row>
    <row r="3341" spans="1:15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52"/>
        <v>101</v>
      </c>
    </row>
    <row r="3342" spans="1:15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52"/>
        <v>101</v>
      </c>
    </row>
    <row r="3343" spans="1:15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52"/>
        <v>110</v>
      </c>
    </row>
    <row r="3344" spans="1:15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52"/>
        <v>105</v>
      </c>
    </row>
    <row r="3345" spans="1:15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52"/>
        <v>102</v>
      </c>
    </row>
    <row r="3346" spans="1:15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52"/>
        <v>122</v>
      </c>
    </row>
    <row r="3347" spans="1:15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52"/>
        <v>100</v>
      </c>
    </row>
    <row r="3348" spans="1:15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52"/>
        <v>100</v>
      </c>
    </row>
    <row r="3349" spans="1:15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52"/>
        <v>171</v>
      </c>
    </row>
    <row r="3350" spans="1:15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52"/>
        <v>174</v>
      </c>
    </row>
    <row r="3351" spans="1:15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52"/>
        <v>101</v>
      </c>
    </row>
    <row r="3352" spans="1:15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52"/>
        <v>120</v>
      </c>
    </row>
    <row r="3353" spans="1:15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52"/>
        <v>100</v>
      </c>
    </row>
    <row r="3354" spans="1:15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52"/>
        <v>121</v>
      </c>
    </row>
    <row r="3355" spans="1:15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52"/>
        <v>111</v>
      </c>
    </row>
    <row r="3356" spans="1:15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52"/>
        <v>0</v>
      </c>
    </row>
    <row r="3357" spans="1:15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52"/>
        <v>28</v>
      </c>
    </row>
    <row r="3358" spans="1:15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52"/>
        <v>1</v>
      </c>
    </row>
    <row r="3359" spans="1:15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52"/>
        <v>18</v>
      </c>
    </row>
    <row r="3360" spans="1:15" ht="30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52"/>
        <v>102</v>
      </c>
    </row>
    <row r="3361" spans="1:15" ht="45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52"/>
        <v>100</v>
      </c>
    </row>
    <row r="3362" spans="1:15" ht="30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52"/>
        <v>0</v>
      </c>
    </row>
    <row r="3363" spans="1:15" ht="60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52"/>
        <v>30</v>
      </c>
    </row>
    <row r="3364" spans="1:15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52"/>
        <v>122</v>
      </c>
    </row>
    <row r="3365" spans="1:15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52"/>
        <v>140</v>
      </c>
    </row>
    <row r="3366" spans="1:15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52"/>
        <v>119</v>
      </c>
    </row>
    <row r="3367" spans="1:15" ht="45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52"/>
        <v>3</v>
      </c>
    </row>
    <row r="3368" spans="1:15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52"/>
        <v>0</v>
      </c>
    </row>
    <row r="3369" spans="1:15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52"/>
        <v>12</v>
      </c>
    </row>
    <row r="3370" spans="1:15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52"/>
        <v>67</v>
      </c>
    </row>
    <row r="3371" spans="1:15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52"/>
        <v>0</v>
      </c>
    </row>
    <row r="3372" spans="1:15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52"/>
        <v>6</v>
      </c>
    </row>
    <row r="3373" spans="1:15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52"/>
        <v>2</v>
      </c>
    </row>
    <row r="3374" spans="1:15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52"/>
        <v>9</v>
      </c>
    </row>
    <row r="3375" spans="1:15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52"/>
        <v>0</v>
      </c>
    </row>
    <row r="3376" spans="1:15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52"/>
        <v>53</v>
      </c>
    </row>
    <row r="3377" spans="1:15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52"/>
        <v>0</v>
      </c>
    </row>
    <row r="3378" spans="1:15" ht="45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52"/>
        <v>103</v>
      </c>
    </row>
    <row r="3379" spans="1:15" ht="60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52"/>
        <v>102</v>
      </c>
    </row>
    <row r="3380" spans="1:15" ht="60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52"/>
        <v>111</v>
      </c>
    </row>
    <row r="3381" spans="1:15" ht="45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52"/>
        <v>0</v>
      </c>
    </row>
    <row r="3382" spans="1:15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52"/>
        <v>3</v>
      </c>
    </row>
    <row r="3383" spans="1:15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52"/>
        <v>100</v>
      </c>
    </row>
    <row r="3384" spans="1:15" ht="60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52"/>
        <v>506</v>
      </c>
    </row>
    <row r="3385" spans="1:15" ht="60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52"/>
        <v>119</v>
      </c>
    </row>
    <row r="3386" spans="1:15" ht="60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52"/>
        <v>103</v>
      </c>
    </row>
    <row r="3387" spans="1:15" ht="45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52"/>
        <v>127</v>
      </c>
    </row>
    <row r="3388" spans="1:15" ht="45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52"/>
        <v>105</v>
      </c>
    </row>
    <row r="3389" spans="1:15" ht="45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52"/>
        <v>131</v>
      </c>
    </row>
    <row r="3390" spans="1:15" ht="60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52"/>
        <v>107</v>
      </c>
    </row>
    <row r="3391" spans="1:15" ht="60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52"/>
        <v>116</v>
      </c>
    </row>
    <row r="3392" spans="1:15" ht="60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52"/>
        <v>100</v>
      </c>
    </row>
    <row r="3393" spans="1:15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52"/>
        <v>141</v>
      </c>
    </row>
    <row r="3394" spans="1:15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52"/>
        <v>48</v>
      </c>
    </row>
    <row r="3395" spans="1:15" ht="45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53">ROUND(E3395/D3395*100,0)</f>
        <v>155</v>
      </c>
    </row>
    <row r="3396" spans="1:15" ht="45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53"/>
        <v>68</v>
      </c>
    </row>
    <row r="3397" spans="1:15" ht="45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53"/>
        <v>109</v>
      </c>
    </row>
    <row r="3398" spans="1:15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53"/>
        <v>105</v>
      </c>
    </row>
    <row r="3399" spans="1:15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53"/>
        <v>1</v>
      </c>
    </row>
    <row r="3400" spans="1:15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53"/>
        <v>104</v>
      </c>
    </row>
    <row r="3401" spans="1:15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53"/>
        <v>100</v>
      </c>
    </row>
    <row r="3402" spans="1:15" ht="45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53"/>
        <v>106</v>
      </c>
    </row>
    <row r="3403" spans="1:15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53"/>
        <v>57</v>
      </c>
    </row>
    <row r="3404" spans="1:15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53"/>
        <v>2</v>
      </c>
    </row>
    <row r="3405" spans="1:15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53"/>
        <v>34</v>
      </c>
    </row>
    <row r="3406" spans="1:15" ht="60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53"/>
        <v>173</v>
      </c>
    </row>
    <row r="3407" spans="1:15" ht="60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53"/>
        <v>126</v>
      </c>
    </row>
    <row r="3408" spans="1:15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53"/>
        <v>0</v>
      </c>
    </row>
    <row r="3409" spans="1:15" ht="45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53"/>
        <v>33</v>
      </c>
    </row>
    <row r="3410" spans="1:15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53"/>
        <v>130</v>
      </c>
    </row>
    <row r="3411" spans="1:15" ht="45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53"/>
        <v>0</v>
      </c>
    </row>
    <row r="3412" spans="1:15" ht="60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53"/>
        <v>114</v>
      </c>
    </row>
    <row r="3413" spans="1:15" ht="45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53"/>
        <v>100</v>
      </c>
    </row>
    <row r="3414" spans="1:15" ht="60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53"/>
        <v>144</v>
      </c>
    </row>
    <row r="3415" spans="1:15" ht="60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53"/>
        <v>130</v>
      </c>
    </row>
    <row r="3416" spans="1:15" ht="45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53"/>
        <v>8</v>
      </c>
    </row>
    <row r="3417" spans="1:15" ht="60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53"/>
        <v>215</v>
      </c>
    </row>
    <row r="3418" spans="1:15" ht="60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53"/>
        <v>0</v>
      </c>
    </row>
    <row r="3419" spans="1:15" ht="45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53"/>
        <v>0</v>
      </c>
    </row>
    <row r="3420" spans="1:15" ht="45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53"/>
        <v>101</v>
      </c>
    </row>
    <row r="3421" spans="1:15" ht="45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53"/>
        <v>100</v>
      </c>
    </row>
    <row r="3422" spans="1:15" ht="45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53"/>
        <v>111</v>
      </c>
    </row>
    <row r="3423" spans="1:15" ht="45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53"/>
        <v>260</v>
      </c>
    </row>
    <row r="3424" spans="1:15" ht="60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53"/>
        <v>2</v>
      </c>
    </row>
    <row r="3425" spans="1:15" ht="45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53"/>
        <v>102</v>
      </c>
    </row>
    <row r="3426" spans="1:15" ht="60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53"/>
        <v>148</v>
      </c>
    </row>
    <row r="3427" spans="1:15" ht="60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53"/>
        <v>503</v>
      </c>
    </row>
    <row r="3428" spans="1:15" ht="60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53"/>
        <v>125</v>
      </c>
    </row>
    <row r="3429" spans="1:15" ht="60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53"/>
        <v>157</v>
      </c>
    </row>
    <row r="3430" spans="1:15" ht="45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53"/>
        <v>17</v>
      </c>
    </row>
    <row r="3431" spans="1:15" ht="60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53"/>
        <v>114</v>
      </c>
    </row>
    <row r="3432" spans="1:15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53"/>
        <v>0</v>
      </c>
    </row>
    <row r="3433" spans="1:15" ht="45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53"/>
        <v>60</v>
      </c>
    </row>
    <row r="3434" spans="1:15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53"/>
        <v>120</v>
      </c>
    </row>
    <row r="3435" spans="1:15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53"/>
        <v>104</v>
      </c>
    </row>
    <row r="3436" spans="1:15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53"/>
        <v>125</v>
      </c>
    </row>
    <row r="3437" spans="1:15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53"/>
        <v>104</v>
      </c>
    </row>
    <row r="3438" spans="1:15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53"/>
        <v>135</v>
      </c>
    </row>
    <row r="3439" spans="1:15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53"/>
        <v>105</v>
      </c>
    </row>
    <row r="3440" spans="1:15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53"/>
        <v>100</v>
      </c>
    </row>
    <row r="3441" spans="1:15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53"/>
        <v>0</v>
      </c>
    </row>
    <row r="3442" spans="1:15" ht="45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53"/>
        <v>129</v>
      </c>
    </row>
    <row r="3443" spans="1:15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53"/>
        <v>105</v>
      </c>
    </row>
    <row r="3444" spans="1:15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53"/>
        <v>117</v>
      </c>
    </row>
    <row r="3445" spans="1:15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53"/>
        <v>0</v>
      </c>
    </row>
    <row r="3446" spans="1:15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53"/>
        <v>24</v>
      </c>
    </row>
    <row r="3447" spans="1:15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53"/>
        <v>38</v>
      </c>
    </row>
    <row r="3448" spans="1:15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53"/>
        <v>116</v>
      </c>
    </row>
    <row r="3449" spans="1:15" ht="45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53"/>
        <v>0</v>
      </c>
    </row>
    <row r="3450" spans="1:15" ht="45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53"/>
        <v>0</v>
      </c>
    </row>
    <row r="3451" spans="1:15" ht="45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53"/>
        <v>122</v>
      </c>
    </row>
    <row r="3452" spans="1:15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53"/>
        <v>0</v>
      </c>
    </row>
    <row r="3453" spans="1:15" ht="60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53"/>
        <v>0</v>
      </c>
    </row>
    <row r="3454" spans="1:15" ht="60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53"/>
        <v>120</v>
      </c>
    </row>
    <row r="3455" spans="1:15" ht="60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53"/>
        <v>10</v>
      </c>
    </row>
    <row r="3456" spans="1:15" ht="60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53"/>
        <v>103</v>
      </c>
    </row>
    <row r="3457" spans="1:15" ht="45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53"/>
        <v>114</v>
      </c>
    </row>
    <row r="3458" spans="1:15" ht="60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53"/>
        <v>384</v>
      </c>
    </row>
    <row r="3459" spans="1:15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ref="O3459:O3522" si="54">ROUND(E3459/D3459*100,0)</f>
        <v>102</v>
      </c>
    </row>
    <row r="3460" spans="1:15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54"/>
        <v>108</v>
      </c>
    </row>
    <row r="3461" spans="1:15" ht="45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54"/>
        <v>100</v>
      </c>
    </row>
    <row r="3462" spans="1:15" ht="45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54"/>
        <v>137</v>
      </c>
    </row>
    <row r="3463" spans="1:15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54"/>
        <v>106</v>
      </c>
    </row>
    <row r="3464" spans="1:15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54"/>
        <v>123</v>
      </c>
    </row>
    <row r="3465" spans="1:15" ht="45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54"/>
        <v>0</v>
      </c>
    </row>
    <row r="3466" spans="1:15" ht="45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54"/>
        <v>167</v>
      </c>
    </row>
    <row r="3467" spans="1:15" ht="60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54"/>
        <v>111</v>
      </c>
    </row>
    <row r="3468" spans="1:15" ht="45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54"/>
        <v>220</v>
      </c>
    </row>
    <row r="3469" spans="1:15" ht="30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54"/>
        <v>20</v>
      </c>
    </row>
    <row r="3470" spans="1:15" ht="60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54"/>
        <v>0</v>
      </c>
    </row>
    <row r="3471" spans="1:15" ht="60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54"/>
        <v>0</v>
      </c>
    </row>
    <row r="3472" spans="1:15" ht="60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54"/>
        <v>13</v>
      </c>
    </row>
    <row r="3473" spans="1:15" ht="60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54"/>
        <v>40</v>
      </c>
    </row>
    <row r="3474" spans="1:15" ht="45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54"/>
        <v>25</v>
      </c>
    </row>
    <row r="3475" spans="1:15" ht="60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54"/>
        <v>146</v>
      </c>
    </row>
    <row r="3476" spans="1:15" ht="30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54"/>
        <v>293</v>
      </c>
    </row>
    <row r="3477" spans="1:15" ht="45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54"/>
        <v>104</v>
      </c>
    </row>
    <row r="3478" spans="1:15" ht="60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54"/>
        <v>385</v>
      </c>
    </row>
    <row r="3479" spans="1:15" ht="45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54"/>
        <v>100</v>
      </c>
    </row>
    <row r="3480" spans="1:15" ht="45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54"/>
        <v>128</v>
      </c>
    </row>
    <row r="3481" spans="1:15" ht="45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54"/>
        <v>120</v>
      </c>
    </row>
    <row r="3482" spans="1:15" ht="45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54"/>
        <v>2</v>
      </c>
    </row>
    <row r="3483" spans="1:15" ht="45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54"/>
        <v>0</v>
      </c>
    </row>
    <row r="3484" spans="1:15" ht="45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54"/>
        <v>5</v>
      </c>
    </row>
    <row r="3485" spans="1:15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54"/>
        <v>0</v>
      </c>
    </row>
    <row r="3486" spans="1:15" ht="45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54"/>
        <v>1</v>
      </c>
    </row>
    <row r="3487" spans="1:15" ht="45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54"/>
        <v>104</v>
      </c>
    </row>
    <row r="3488" spans="1:15" ht="60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54"/>
        <v>103</v>
      </c>
    </row>
    <row r="3489" spans="1:15" ht="60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54"/>
        <v>204</v>
      </c>
    </row>
    <row r="3490" spans="1:15" ht="45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54"/>
        <v>104</v>
      </c>
    </row>
    <row r="3491" spans="1:15" ht="60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54"/>
        <v>127</v>
      </c>
    </row>
    <row r="3492" spans="1:15" ht="45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54"/>
        <v>75</v>
      </c>
    </row>
    <row r="3493" spans="1:15" ht="60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54"/>
        <v>0</v>
      </c>
    </row>
    <row r="3494" spans="1:15" ht="60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54"/>
        <v>7</v>
      </c>
    </row>
    <row r="3495" spans="1:15" ht="60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54"/>
        <v>102</v>
      </c>
    </row>
    <row r="3496" spans="1:15" ht="60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54"/>
        <v>0</v>
      </c>
    </row>
    <row r="3497" spans="1:15" ht="45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54"/>
        <v>5</v>
      </c>
    </row>
    <row r="3498" spans="1:15" ht="60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54"/>
        <v>1</v>
      </c>
    </row>
    <row r="3499" spans="1:15" ht="45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54"/>
        <v>8</v>
      </c>
    </row>
    <row r="3500" spans="1:15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54"/>
        <v>0</v>
      </c>
    </row>
    <row r="3501" spans="1:15" ht="60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54"/>
        <v>5</v>
      </c>
    </row>
    <row r="3502" spans="1:15" ht="60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54"/>
        <v>4</v>
      </c>
    </row>
    <row r="3503" spans="1:15" ht="60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54"/>
        <v>101</v>
      </c>
    </row>
    <row r="3504" spans="1:15" ht="60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54"/>
        <v>12</v>
      </c>
    </row>
    <row r="3505" spans="1:15" ht="60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54"/>
        <v>18</v>
      </c>
    </row>
    <row r="3506" spans="1:15" ht="45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54"/>
        <v>211</v>
      </c>
    </row>
    <row r="3507" spans="1:15" ht="45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54"/>
        <v>134</v>
      </c>
    </row>
    <row r="3508" spans="1:15" ht="45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54"/>
        <v>109</v>
      </c>
    </row>
    <row r="3509" spans="1:15" ht="60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54"/>
        <v>7</v>
      </c>
    </row>
    <row r="3510" spans="1:15" ht="60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54"/>
        <v>0</v>
      </c>
    </row>
    <row r="3511" spans="1:15" ht="60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54"/>
        <v>5</v>
      </c>
    </row>
    <row r="3512" spans="1:15" ht="45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54"/>
        <v>0</v>
      </c>
    </row>
    <row r="3513" spans="1:15" ht="60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54"/>
        <v>29</v>
      </c>
    </row>
    <row r="3514" spans="1:15" ht="60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54"/>
        <v>1</v>
      </c>
    </row>
    <row r="3515" spans="1:15" ht="30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54"/>
        <v>9</v>
      </c>
    </row>
    <row r="3516" spans="1:15" ht="45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54"/>
        <v>21</v>
      </c>
    </row>
    <row r="3517" spans="1:15" ht="60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54"/>
        <v>102</v>
      </c>
    </row>
    <row r="3518" spans="1:15" ht="30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54"/>
        <v>113</v>
      </c>
    </row>
    <row r="3519" spans="1:15" ht="45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54"/>
        <v>118</v>
      </c>
    </row>
    <row r="3520" spans="1:15" ht="30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54"/>
        <v>105</v>
      </c>
    </row>
    <row r="3521" spans="1:15" ht="45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54"/>
        <v>108</v>
      </c>
    </row>
    <row r="3522" spans="1:15" ht="60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54"/>
        <v>103</v>
      </c>
    </row>
    <row r="3523" spans="1:15" ht="30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55">ROUND(E3523/D3523*100,0)</f>
        <v>137</v>
      </c>
    </row>
    <row r="3524" spans="1:15" ht="30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55"/>
        <v>118</v>
      </c>
    </row>
    <row r="3525" spans="1:15" ht="30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55"/>
        <v>0</v>
      </c>
    </row>
    <row r="3526" spans="1:15" ht="45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55"/>
        <v>11</v>
      </c>
    </row>
    <row r="3527" spans="1:15" ht="45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55"/>
        <v>0</v>
      </c>
    </row>
    <row r="3528" spans="1:15" ht="60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55"/>
        <v>115</v>
      </c>
    </row>
    <row r="3529" spans="1:15" ht="45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55"/>
        <v>103</v>
      </c>
    </row>
    <row r="3530" spans="1:15" ht="60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55"/>
        <v>100</v>
      </c>
    </row>
    <row r="3531" spans="1:15" ht="45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55"/>
        <v>205</v>
      </c>
    </row>
    <row r="3532" spans="1:15" ht="90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55"/>
        <v>100</v>
      </c>
    </row>
    <row r="3533" spans="1:15" ht="60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55"/>
        <v>135</v>
      </c>
    </row>
    <row r="3534" spans="1:15" ht="30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55"/>
        <v>115</v>
      </c>
    </row>
    <row r="3535" spans="1:15" ht="45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55"/>
        <v>145</v>
      </c>
    </row>
    <row r="3536" spans="1:15" ht="60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55"/>
        <v>1</v>
      </c>
    </row>
    <row r="3537" spans="1:15" ht="30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55"/>
        <v>127</v>
      </c>
    </row>
    <row r="3538" spans="1:15" ht="60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55"/>
        <v>8</v>
      </c>
    </row>
    <row r="3539" spans="1:15" ht="60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55"/>
        <v>508</v>
      </c>
    </row>
    <row r="3540" spans="1:15" ht="60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55"/>
        <v>136</v>
      </c>
    </row>
    <row r="3541" spans="1:15" ht="30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55"/>
        <v>135</v>
      </c>
    </row>
    <row r="3542" spans="1:15" ht="60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55"/>
        <v>2</v>
      </c>
    </row>
    <row r="3543" spans="1:15" ht="45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55"/>
        <v>13</v>
      </c>
    </row>
    <row r="3544" spans="1:15" ht="45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55"/>
        <v>100</v>
      </c>
    </row>
    <row r="3545" spans="1:15" ht="45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55"/>
        <v>161</v>
      </c>
    </row>
    <row r="3546" spans="1:15" ht="60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55"/>
        <v>102</v>
      </c>
    </row>
    <row r="3547" spans="1:15" ht="45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55"/>
        <v>102</v>
      </c>
    </row>
    <row r="3548" spans="1:15" ht="60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55"/>
        <v>1174</v>
      </c>
    </row>
    <row r="3549" spans="1:15" ht="60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55"/>
        <v>806</v>
      </c>
    </row>
    <row r="3550" spans="1:15" ht="60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55"/>
        <v>1867</v>
      </c>
    </row>
    <row r="3551" spans="1:15" ht="60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55"/>
        <v>780</v>
      </c>
    </row>
    <row r="3552" spans="1:15" ht="45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55"/>
        <v>1357</v>
      </c>
    </row>
    <row r="3553" spans="1:15" ht="60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55"/>
        <v>154</v>
      </c>
    </row>
    <row r="3554" spans="1:15" ht="60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55"/>
        <v>100</v>
      </c>
    </row>
    <row r="3555" spans="1:15" ht="30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55"/>
        <v>101</v>
      </c>
    </row>
    <row r="3556" spans="1:15" ht="60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55"/>
        <v>8</v>
      </c>
    </row>
    <row r="3557" spans="1:15" ht="60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55"/>
        <v>0</v>
      </c>
    </row>
    <row r="3558" spans="1:15" ht="45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55"/>
        <v>2</v>
      </c>
    </row>
    <row r="3559" spans="1:15" ht="60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55"/>
        <v>0</v>
      </c>
    </row>
    <row r="3560" spans="1:15" ht="60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55"/>
        <v>0</v>
      </c>
    </row>
    <row r="3561" spans="1:15" ht="60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55"/>
        <v>1</v>
      </c>
    </row>
    <row r="3562" spans="1:15" ht="60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55"/>
        <v>0</v>
      </c>
    </row>
    <row r="3563" spans="1:15" ht="45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55"/>
        <v>119</v>
      </c>
    </row>
    <row r="3564" spans="1:15" ht="45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55"/>
        <v>103</v>
      </c>
    </row>
    <row r="3565" spans="1:15" ht="60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55"/>
        <v>100</v>
      </c>
    </row>
    <row r="3566" spans="1:15" ht="45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55"/>
        <v>106</v>
      </c>
    </row>
    <row r="3567" spans="1:15" ht="45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55"/>
        <v>110</v>
      </c>
    </row>
    <row r="3568" spans="1:15" ht="45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55"/>
        <v>1</v>
      </c>
    </row>
    <row r="3569" spans="1:15" ht="60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55"/>
        <v>188</v>
      </c>
    </row>
    <row r="3570" spans="1:15" ht="60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55"/>
        <v>187</v>
      </c>
    </row>
    <row r="3571" spans="1:15" ht="30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55"/>
        <v>171</v>
      </c>
    </row>
    <row r="3572" spans="1:15" ht="60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55"/>
        <v>11</v>
      </c>
    </row>
    <row r="3573" spans="1:15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55"/>
        <v>120</v>
      </c>
    </row>
    <row r="3574" spans="1:15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55"/>
        <v>115</v>
      </c>
    </row>
    <row r="3575" spans="1:15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55"/>
        <v>120</v>
      </c>
    </row>
    <row r="3576" spans="1:15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55"/>
        <v>133</v>
      </c>
    </row>
    <row r="3577" spans="1:15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55"/>
        <v>115</v>
      </c>
    </row>
    <row r="3578" spans="1:15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55"/>
        <v>100</v>
      </c>
    </row>
    <row r="3579" spans="1:15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55"/>
        <v>187</v>
      </c>
    </row>
    <row r="3580" spans="1:15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55"/>
        <v>1</v>
      </c>
    </row>
    <row r="3581" spans="1:15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55"/>
        <v>42</v>
      </c>
    </row>
    <row r="3582" spans="1:15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55"/>
        <v>0</v>
      </c>
    </row>
    <row r="3583" spans="1:15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55"/>
        <v>61</v>
      </c>
    </row>
    <row r="3584" spans="1:15" ht="30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55"/>
        <v>100</v>
      </c>
    </row>
    <row r="3585" spans="1:15" ht="60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55"/>
        <v>128</v>
      </c>
    </row>
    <row r="3586" spans="1:15" ht="60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si="55"/>
        <v>3</v>
      </c>
    </row>
    <row r="3587" spans="1:15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ref="O3587:O3650" si="56">ROUND(E3587/D3587*100,0)</f>
        <v>122</v>
      </c>
    </row>
    <row r="3588" spans="1:15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56"/>
        <v>163</v>
      </c>
    </row>
    <row r="3589" spans="1:15" ht="60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56"/>
        <v>100</v>
      </c>
    </row>
    <row r="3590" spans="1:15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56"/>
        <v>100</v>
      </c>
    </row>
    <row r="3591" spans="1:15" ht="60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56"/>
        <v>127</v>
      </c>
    </row>
    <row r="3592" spans="1:15" ht="45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56"/>
        <v>101</v>
      </c>
    </row>
    <row r="3593" spans="1:15" ht="60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56"/>
        <v>14</v>
      </c>
    </row>
    <row r="3594" spans="1:15" ht="60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56"/>
        <v>4</v>
      </c>
    </row>
    <row r="3595" spans="1:15" ht="45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56"/>
        <v>0</v>
      </c>
    </row>
    <row r="3596" spans="1:15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56"/>
        <v>23</v>
      </c>
    </row>
    <row r="3597" spans="1:15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56"/>
        <v>100</v>
      </c>
    </row>
    <row r="3598" spans="1:15" ht="45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56"/>
        <v>25</v>
      </c>
    </row>
    <row r="3599" spans="1:15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56"/>
        <v>161</v>
      </c>
    </row>
    <row r="3600" spans="1:15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56"/>
        <v>131</v>
      </c>
    </row>
    <row r="3601" spans="1:15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56"/>
        <v>107</v>
      </c>
    </row>
    <row r="3602" spans="1:15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56"/>
        <v>126</v>
      </c>
    </row>
    <row r="3603" spans="1:15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56"/>
        <v>117</v>
      </c>
    </row>
    <row r="3604" spans="1:15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56"/>
        <v>153</v>
      </c>
    </row>
    <row r="3605" spans="1:15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56"/>
        <v>105</v>
      </c>
    </row>
    <row r="3606" spans="1:15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56"/>
        <v>104</v>
      </c>
    </row>
    <row r="3607" spans="1:15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56"/>
        <v>112</v>
      </c>
    </row>
    <row r="3608" spans="1:15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56"/>
        <v>186</v>
      </c>
    </row>
    <row r="3609" spans="1:15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56"/>
        <v>108</v>
      </c>
    </row>
    <row r="3610" spans="1:15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56"/>
        <v>108</v>
      </c>
    </row>
    <row r="3611" spans="1:15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56"/>
        <v>153</v>
      </c>
    </row>
    <row r="3612" spans="1:15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56"/>
        <v>128</v>
      </c>
    </row>
    <row r="3613" spans="1:15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56"/>
        <v>106</v>
      </c>
    </row>
    <row r="3614" spans="1:15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56"/>
        <v>100</v>
      </c>
    </row>
    <row r="3615" spans="1:15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56"/>
        <v>100</v>
      </c>
    </row>
    <row r="3616" spans="1:15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56"/>
        <v>128</v>
      </c>
    </row>
    <row r="3617" spans="1:15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56"/>
        <v>102</v>
      </c>
    </row>
    <row r="3618" spans="1:15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56"/>
        <v>104</v>
      </c>
    </row>
    <row r="3619" spans="1:15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56"/>
        <v>101</v>
      </c>
    </row>
    <row r="3620" spans="1:15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56"/>
        <v>109</v>
      </c>
    </row>
    <row r="3621" spans="1:15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56"/>
        <v>111</v>
      </c>
    </row>
    <row r="3622" spans="1:15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56"/>
        <v>287</v>
      </c>
    </row>
    <row r="3623" spans="1:15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56"/>
        <v>110</v>
      </c>
    </row>
    <row r="3624" spans="1:15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56"/>
        <v>162</v>
      </c>
    </row>
    <row r="3625" spans="1:15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56"/>
        <v>113</v>
      </c>
    </row>
    <row r="3626" spans="1:15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56"/>
        <v>100</v>
      </c>
    </row>
    <row r="3627" spans="1:15" ht="75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56"/>
        <v>6</v>
      </c>
    </row>
    <row r="3628" spans="1:15" ht="60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56"/>
        <v>0</v>
      </c>
    </row>
    <row r="3629" spans="1:15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56"/>
        <v>104</v>
      </c>
    </row>
    <row r="3630" spans="1:15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56"/>
        <v>138</v>
      </c>
    </row>
    <row r="3631" spans="1:15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56"/>
        <v>112</v>
      </c>
    </row>
    <row r="3632" spans="1:15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56"/>
        <v>126</v>
      </c>
    </row>
    <row r="3633" spans="1:15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56"/>
        <v>186</v>
      </c>
    </row>
    <row r="3634" spans="1:15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56"/>
        <v>108</v>
      </c>
    </row>
    <row r="3635" spans="1:15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56"/>
        <v>10</v>
      </c>
    </row>
    <row r="3636" spans="1:15" ht="45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56"/>
        <v>133</v>
      </c>
    </row>
    <row r="3637" spans="1:15" ht="30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56"/>
        <v>146</v>
      </c>
    </row>
    <row r="3638" spans="1:15" ht="60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56"/>
        <v>115</v>
      </c>
    </row>
    <row r="3639" spans="1:15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56"/>
        <v>100</v>
      </c>
    </row>
    <row r="3640" spans="1:15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56"/>
        <v>100</v>
      </c>
    </row>
    <row r="3641" spans="1:15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56"/>
        <v>106</v>
      </c>
    </row>
    <row r="3642" spans="1:15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56"/>
        <v>4</v>
      </c>
    </row>
    <row r="3643" spans="1:15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56"/>
        <v>3</v>
      </c>
    </row>
    <row r="3644" spans="1:15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56"/>
        <v>0</v>
      </c>
    </row>
    <row r="3645" spans="1:15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56"/>
        <v>5</v>
      </c>
    </row>
    <row r="3646" spans="1:15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56"/>
        <v>15</v>
      </c>
    </row>
    <row r="3647" spans="1:15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56"/>
        <v>21</v>
      </c>
    </row>
    <row r="3648" spans="1:15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56"/>
        <v>32</v>
      </c>
    </row>
    <row r="3649" spans="1:15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56"/>
        <v>6</v>
      </c>
    </row>
    <row r="3650" spans="1:15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si="56"/>
        <v>17</v>
      </c>
    </row>
    <row r="3651" spans="1:15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ref="O3651:O3714" si="57">ROUND(E3651/D3651*100,0)</f>
        <v>0</v>
      </c>
    </row>
    <row r="3652" spans="1:15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57"/>
        <v>5</v>
      </c>
    </row>
    <row r="3653" spans="1:15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57"/>
        <v>3</v>
      </c>
    </row>
    <row r="3654" spans="1:15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57"/>
        <v>10</v>
      </c>
    </row>
    <row r="3655" spans="1:15" ht="60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57"/>
        <v>207</v>
      </c>
    </row>
    <row r="3656" spans="1:15" ht="45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57"/>
        <v>105</v>
      </c>
    </row>
    <row r="3657" spans="1:15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57"/>
        <v>124</v>
      </c>
    </row>
    <row r="3658" spans="1:15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57"/>
        <v>119</v>
      </c>
    </row>
    <row r="3659" spans="1:15" ht="45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57"/>
        <v>106</v>
      </c>
    </row>
    <row r="3660" spans="1:15" ht="60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57"/>
        <v>1</v>
      </c>
    </row>
    <row r="3661" spans="1:15" ht="60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57"/>
        <v>100</v>
      </c>
    </row>
    <row r="3662" spans="1:15" ht="60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57"/>
        <v>38</v>
      </c>
    </row>
    <row r="3663" spans="1:15" ht="60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57"/>
        <v>115</v>
      </c>
    </row>
    <row r="3664" spans="1:15" ht="60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57"/>
        <v>0</v>
      </c>
    </row>
    <row r="3665" spans="1:15" ht="60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57"/>
        <v>109</v>
      </c>
    </row>
    <row r="3666" spans="1:15" ht="60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57"/>
        <v>133</v>
      </c>
    </row>
    <row r="3667" spans="1:15" ht="45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57"/>
        <v>156</v>
      </c>
    </row>
    <row r="3668" spans="1:15" ht="30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57"/>
        <v>118</v>
      </c>
    </row>
    <row r="3669" spans="1:15" ht="60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57"/>
        <v>143</v>
      </c>
    </row>
    <row r="3670" spans="1:15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57"/>
        <v>101</v>
      </c>
    </row>
    <row r="3671" spans="1:15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57"/>
        <v>131</v>
      </c>
    </row>
    <row r="3672" spans="1:15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57"/>
        <v>114</v>
      </c>
    </row>
    <row r="3673" spans="1:15" ht="60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57"/>
        <v>145</v>
      </c>
    </row>
    <row r="3674" spans="1:15" ht="60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57"/>
        <v>0</v>
      </c>
    </row>
    <row r="3675" spans="1:15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57"/>
        <v>141</v>
      </c>
    </row>
    <row r="3676" spans="1:15" ht="30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57"/>
        <v>108</v>
      </c>
    </row>
    <row r="3677" spans="1:15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57"/>
        <v>100</v>
      </c>
    </row>
    <row r="3678" spans="1:15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57"/>
        <v>339</v>
      </c>
    </row>
    <row r="3679" spans="1:15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57"/>
        <v>15</v>
      </c>
    </row>
    <row r="3680" spans="1:15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57"/>
        <v>20</v>
      </c>
    </row>
    <row r="3681" spans="1:15" ht="45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57"/>
        <v>110</v>
      </c>
    </row>
    <row r="3682" spans="1:15" ht="60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57"/>
        <v>18</v>
      </c>
    </row>
    <row r="3683" spans="1:15" ht="60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57"/>
        <v>132</v>
      </c>
    </row>
    <row r="3684" spans="1:15" ht="45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57"/>
        <v>133</v>
      </c>
    </row>
    <row r="3685" spans="1:15" ht="45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57"/>
        <v>180</v>
      </c>
    </row>
    <row r="3686" spans="1:15" ht="60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57"/>
        <v>0</v>
      </c>
    </row>
    <row r="3687" spans="1:15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57"/>
        <v>125</v>
      </c>
    </row>
    <row r="3688" spans="1:15" ht="60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57"/>
        <v>102</v>
      </c>
    </row>
    <row r="3689" spans="1:15" ht="60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57"/>
        <v>101</v>
      </c>
    </row>
    <row r="3690" spans="1:15" ht="45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57"/>
        <v>130</v>
      </c>
    </row>
    <row r="3691" spans="1:15" ht="45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57"/>
        <v>101</v>
      </c>
    </row>
    <row r="3692" spans="1:15" ht="60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57"/>
        <v>111</v>
      </c>
    </row>
    <row r="3693" spans="1:15" ht="60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57"/>
        <v>125</v>
      </c>
    </row>
    <row r="3694" spans="1:15" ht="45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57"/>
        <v>0</v>
      </c>
    </row>
    <row r="3695" spans="1:15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57"/>
        <v>116</v>
      </c>
    </row>
    <row r="3696" spans="1:15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57"/>
        <v>170</v>
      </c>
    </row>
    <row r="3697" spans="1:15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57"/>
        <v>105</v>
      </c>
    </row>
    <row r="3698" spans="1:15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57"/>
        <v>211</v>
      </c>
    </row>
    <row r="3699" spans="1:15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57"/>
        <v>101</v>
      </c>
    </row>
    <row r="3700" spans="1:15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57"/>
        <v>171</v>
      </c>
    </row>
    <row r="3701" spans="1:15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57"/>
        <v>100</v>
      </c>
    </row>
    <row r="3702" spans="1:15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57"/>
        <v>109</v>
      </c>
    </row>
    <row r="3703" spans="1:15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57"/>
        <v>129</v>
      </c>
    </row>
    <row r="3704" spans="1:15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57"/>
        <v>156</v>
      </c>
    </row>
    <row r="3705" spans="1:15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57"/>
        <v>113</v>
      </c>
    </row>
    <row r="3706" spans="1:15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57"/>
        <v>33</v>
      </c>
    </row>
    <row r="3707" spans="1:15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57"/>
        <v>1</v>
      </c>
    </row>
    <row r="3708" spans="1:15" ht="60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57"/>
        <v>1</v>
      </c>
    </row>
    <row r="3709" spans="1:15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57"/>
        <v>21</v>
      </c>
    </row>
    <row r="3710" spans="1:15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57"/>
        <v>100</v>
      </c>
    </row>
    <row r="3711" spans="1:15" ht="60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57"/>
        <v>198</v>
      </c>
    </row>
    <row r="3712" spans="1:15" ht="45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57"/>
        <v>64</v>
      </c>
    </row>
    <row r="3713" spans="1:15" ht="60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57"/>
        <v>0</v>
      </c>
    </row>
    <row r="3714" spans="1:15" ht="45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57"/>
        <v>37</v>
      </c>
    </row>
    <row r="3715" spans="1:15" ht="45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58">ROUND(E3715/D3715*100,0)</f>
        <v>1</v>
      </c>
    </row>
    <row r="3716" spans="1:15" ht="45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58"/>
        <v>122</v>
      </c>
    </row>
    <row r="3717" spans="1:15" ht="60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58"/>
        <v>13</v>
      </c>
    </row>
    <row r="3718" spans="1:15" ht="45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58"/>
        <v>0</v>
      </c>
    </row>
    <row r="3719" spans="1:15" ht="45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58"/>
        <v>5</v>
      </c>
    </row>
    <row r="3720" spans="1:15" ht="60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58"/>
        <v>101</v>
      </c>
    </row>
    <row r="3721" spans="1:15" ht="45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58"/>
        <v>133</v>
      </c>
    </row>
    <row r="3722" spans="1:15" ht="60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58"/>
        <v>113</v>
      </c>
    </row>
    <row r="3723" spans="1:15" ht="60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58"/>
        <v>120</v>
      </c>
    </row>
    <row r="3724" spans="1:15" ht="45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58"/>
        <v>152</v>
      </c>
    </row>
    <row r="3725" spans="1:15" ht="45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58"/>
        <v>185</v>
      </c>
    </row>
    <row r="3726" spans="1:15" ht="30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58"/>
        <v>171</v>
      </c>
    </row>
    <row r="3727" spans="1:15" ht="60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58"/>
        <v>1462</v>
      </c>
    </row>
    <row r="3728" spans="1:15" ht="60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58"/>
        <v>978</v>
      </c>
    </row>
    <row r="3729" spans="1:15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58"/>
        <v>34</v>
      </c>
    </row>
    <row r="3730" spans="1:15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58"/>
        <v>1</v>
      </c>
    </row>
    <row r="3731" spans="1:15" ht="60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58"/>
        <v>106</v>
      </c>
    </row>
    <row r="3732" spans="1:15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58"/>
        <v>129</v>
      </c>
    </row>
    <row r="3733" spans="1:15" ht="45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58"/>
        <v>57</v>
      </c>
    </row>
    <row r="3734" spans="1:15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58"/>
        <v>163</v>
      </c>
    </row>
    <row r="3735" spans="1:15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58"/>
        <v>119</v>
      </c>
    </row>
    <row r="3736" spans="1:15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58"/>
        <v>104</v>
      </c>
    </row>
    <row r="3737" spans="1:15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58"/>
        <v>139</v>
      </c>
    </row>
    <row r="3738" spans="1:15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58"/>
        <v>9</v>
      </c>
    </row>
    <row r="3739" spans="1:15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58"/>
        <v>8</v>
      </c>
    </row>
    <row r="3740" spans="1:15" ht="60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58"/>
        <v>106</v>
      </c>
    </row>
    <row r="3741" spans="1:15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58"/>
        <v>119</v>
      </c>
    </row>
    <row r="3742" spans="1:15" ht="45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58"/>
        <v>118</v>
      </c>
    </row>
    <row r="3743" spans="1:15" ht="45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58"/>
        <v>100</v>
      </c>
    </row>
    <row r="3744" spans="1:15" ht="30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58"/>
        <v>9</v>
      </c>
    </row>
    <row r="3745" spans="1:15" ht="60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58"/>
        <v>116</v>
      </c>
    </row>
    <row r="3746" spans="1:15" ht="60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58"/>
        <v>250</v>
      </c>
    </row>
    <row r="3747" spans="1:15" ht="45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58"/>
        <v>180</v>
      </c>
    </row>
    <row r="3748" spans="1:15" ht="45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58"/>
        <v>104</v>
      </c>
    </row>
    <row r="3749" spans="1:15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58"/>
        <v>104</v>
      </c>
    </row>
    <row r="3750" spans="1:15" ht="60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58"/>
        <v>103</v>
      </c>
    </row>
    <row r="3751" spans="1:15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58"/>
        <v>0</v>
      </c>
    </row>
    <row r="3752" spans="1:15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58"/>
        <v>103</v>
      </c>
    </row>
    <row r="3753" spans="1:15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58"/>
        <v>171</v>
      </c>
    </row>
    <row r="3754" spans="1:15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58"/>
        <v>138</v>
      </c>
    </row>
    <row r="3755" spans="1:15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58"/>
        <v>101</v>
      </c>
    </row>
    <row r="3756" spans="1:15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58"/>
        <v>175</v>
      </c>
    </row>
    <row r="3757" spans="1:15" ht="60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58"/>
        <v>2</v>
      </c>
    </row>
    <row r="3758" spans="1:15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58"/>
        <v>300</v>
      </c>
    </row>
    <row r="3759" spans="1:15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58"/>
        <v>21</v>
      </c>
    </row>
    <row r="3760" spans="1:15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58"/>
        <v>11</v>
      </c>
    </row>
    <row r="3761" spans="1:15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58"/>
        <v>0</v>
      </c>
    </row>
    <row r="3762" spans="1:15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58"/>
        <v>0</v>
      </c>
    </row>
    <row r="3763" spans="1:15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58"/>
        <v>180</v>
      </c>
    </row>
    <row r="3764" spans="1:15" ht="60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58"/>
        <v>9</v>
      </c>
    </row>
    <row r="3765" spans="1:15" ht="60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58"/>
        <v>116</v>
      </c>
    </row>
    <row r="3766" spans="1:15" ht="60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58"/>
        <v>58</v>
      </c>
    </row>
    <row r="3767" spans="1:15" ht="60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58"/>
        <v>2</v>
      </c>
    </row>
    <row r="3768" spans="1:15" ht="60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58"/>
        <v>166</v>
      </c>
    </row>
    <row r="3769" spans="1:15" ht="45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58"/>
        <v>171</v>
      </c>
    </row>
    <row r="3770" spans="1:15" ht="45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58"/>
        <v>408</v>
      </c>
    </row>
    <row r="3771" spans="1:15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58"/>
        <v>117</v>
      </c>
    </row>
    <row r="3772" spans="1:15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58"/>
        <v>101</v>
      </c>
    </row>
    <row r="3773" spans="1:15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58"/>
        <v>115</v>
      </c>
    </row>
    <row r="3774" spans="1:15" ht="60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58"/>
        <v>0</v>
      </c>
    </row>
    <row r="3775" spans="1:15" ht="60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58"/>
        <v>133</v>
      </c>
    </row>
    <row r="3776" spans="1:15" ht="45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58"/>
        <v>100</v>
      </c>
    </row>
    <row r="3777" spans="1:15" ht="60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58"/>
        <v>127</v>
      </c>
    </row>
    <row r="3778" spans="1:15" ht="60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58"/>
        <v>0</v>
      </c>
    </row>
    <row r="3779" spans="1:15" ht="60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59">ROUND(E3779/D3779*100,0)</f>
        <v>256</v>
      </c>
    </row>
    <row r="3780" spans="1:15" ht="60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59"/>
        <v>100</v>
      </c>
    </row>
    <row r="3781" spans="1:15" ht="60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59"/>
        <v>152</v>
      </c>
    </row>
    <row r="3782" spans="1:15" ht="60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59"/>
        <v>8</v>
      </c>
    </row>
    <row r="3783" spans="1:15" ht="60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59"/>
        <v>148</v>
      </c>
    </row>
    <row r="3784" spans="1:15" ht="60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59"/>
        <v>307</v>
      </c>
    </row>
    <row r="3785" spans="1:15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59"/>
        <v>103</v>
      </c>
    </row>
    <row r="3786" spans="1:15" ht="45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59"/>
        <v>187</v>
      </c>
    </row>
    <row r="3787" spans="1:15" ht="30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59"/>
        <v>103</v>
      </c>
    </row>
    <row r="3788" spans="1:15" ht="45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59"/>
        <v>102</v>
      </c>
    </row>
    <row r="3789" spans="1:15" ht="60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59"/>
        <v>137</v>
      </c>
    </row>
    <row r="3790" spans="1:15" ht="45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59"/>
        <v>293</v>
      </c>
    </row>
    <row r="3791" spans="1:15" ht="60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59"/>
        <v>212</v>
      </c>
    </row>
    <row r="3792" spans="1:15" ht="60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59"/>
        <v>134</v>
      </c>
    </row>
    <row r="3793" spans="1:15" ht="30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59"/>
        <v>125</v>
      </c>
    </row>
    <row r="3794" spans="1:15" ht="45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59"/>
        <v>113</v>
      </c>
    </row>
    <row r="3795" spans="1:15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59"/>
        <v>130</v>
      </c>
    </row>
    <row r="3796" spans="1:15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59"/>
        <v>50</v>
      </c>
    </row>
    <row r="3797" spans="1:15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59"/>
        <v>9</v>
      </c>
    </row>
    <row r="3798" spans="1:15" ht="30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59"/>
        <v>180</v>
      </c>
    </row>
    <row r="3799" spans="1:15" ht="30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59"/>
        <v>106</v>
      </c>
    </row>
    <row r="3800" spans="1:15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59"/>
        <v>118</v>
      </c>
    </row>
    <row r="3801" spans="1:15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59"/>
        <v>120</v>
      </c>
    </row>
    <row r="3802" spans="1:15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59"/>
        <v>130</v>
      </c>
    </row>
    <row r="3803" spans="1:15" ht="45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59"/>
        <v>2</v>
      </c>
    </row>
    <row r="3804" spans="1:15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59"/>
        <v>119</v>
      </c>
    </row>
    <row r="3805" spans="1:15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59"/>
        <v>17</v>
      </c>
    </row>
    <row r="3806" spans="1:15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59"/>
        <v>38</v>
      </c>
    </row>
    <row r="3807" spans="1:15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59"/>
        <v>0</v>
      </c>
    </row>
    <row r="3808" spans="1:15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59"/>
        <v>0</v>
      </c>
    </row>
    <row r="3809" spans="1:15" ht="60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59"/>
        <v>0</v>
      </c>
    </row>
    <row r="3810" spans="1:15" ht="60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59"/>
        <v>148</v>
      </c>
    </row>
    <row r="3811" spans="1:15" ht="45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59"/>
        <v>22</v>
      </c>
    </row>
    <row r="3812" spans="1:15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59"/>
        <v>0</v>
      </c>
    </row>
    <row r="3813" spans="1:15" ht="30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59"/>
        <v>156</v>
      </c>
    </row>
    <row r="3814" spans="1:15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59"/>
        <v>5</v>
      </c>
    </row>
    <row r="3815" spans="1:15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59"/>
        <v>108</v>
      </c>
    </row>
    <row r="3816" spans="1:15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59"/>
        <v>142</v>
      </c>
    </row>
    <row r="3817" spans="1:15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59"/>
        <v>105</v>
      </c>
    </row>
    <row r="3818" spans="1:15" ht="60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59"/>
        <v>130</v>
      </c>
    </row>
    <row r="3819" spans="1:15" ht="45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59"/>
        <v>0</v>
      </c>
    </row>
    <row r="3820" spans="1:15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59"/>
        <v>0</v>
      </c>
    </row>
    <row r="3821" spans="1:15" ht="30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59"/>
        <v>0</v>
      </c>
    </row>
    <row r="3822" spans="1:15" ht="45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59"/>
        <v>0</v>
      </c>
    </row>
    <row r="3823" spans="1:15" ht="30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59"/>
        <v>27</v>
      </c>
    </row>
    <row r="3824" spans="1:15" ht="45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59"/>
        <v>105</v>
      </c>
    </row>
    <row r="3825" spans="1:15" ht="45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59"/>
        <v>126</v>
      </c>
    </row>
    <row r="3826" spans="1:15" ht="60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59"/>
        <v>127</v>
      </c>
    </row>
    <row r="3827" spans="1:15" ht="60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59"/>
        <v>113</v>
      </c>
    </row>
    <row r="3828" spans="1:15" ht="45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59"/>
        <v>100</v>
      </c>
    </row>
    <row r="3829" spans="1:15" ht="30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59"/>
        <v>100</v>
      </c>
    </row>
    <row r="3830" spans="1:15" ht="30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59"/>
        <v>120</v>
      </c>
    </row>
    <row r="3831" spans="1:15" ht="60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59"/>
        <v>14</v>
      </c>
    </row>
    <row r="3832" spans="1:15" ht="45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59"/>
        <v>100</v>
      </c>
    </row>
    <row r="3833" spans="1:15" ht="60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59"/>
        <v>120</v>
      </c>
    </row>
    <row r="3834" spans="1:15" ht="45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59"/>
        <v>137</v>
      </c>
    </row>
    <row r="3835" spans="1:15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59"/>
        <v>101</v>
      </c>
    </row>
    <row r="3836" spans="1:15" ht="60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59"/>
        <v>1</v>
      </c>
    </row>
    <row r="3837" spans="1:15" ht="60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59"/>
        <v>23</v>
      </c>
    </row>
    <row r="3838" spans="1:15" ht="60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59"/>
        <v>70</v>
      </c>
    </row>
    <row r="3839" spans="1:15" ht="45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59"/>
        <v>0</v>
      </c>
    </row>
    <row r="3840" spans="1:15" ht="60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59"/>
        <v>181</v>
      </c>
    </row>
    <row r="3841" spans="1:15" ht="60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59"/>
        <v>104</v>
      </c>
    </row>
    <row r="3842" spans="1:15" ht="60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59"/>
        <v>41</v>
      </c>
    </row>
    <row r="3843" spans="1:15" ht="45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60">ROUND(E3843/D3843*100,0)</f>
        <v>0</v>
      </c>
    </row>
    <row r="3844" spans="1:15" ht="60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60"/>
        <v>128</v>
      </c>
    </row>
    <row r="3845" spans="1:15" ht="60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60"/>
        <v>0</v>
      </c>
    </row>
    <row r="3846" spans="1:15" ht="60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60"/>
        <v>26</v>
      </c>
    </row>
    <row r="3847" spans="1:15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60"/>
        <v>0</v>
      </c>
    </row>
    <row r="3848" spans="1:15" ht="45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60"/>
        <v>135</v>
      </c>
    </row>
    <row r="3849" spans="1:15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60"/>
        <v>122</v>
      </c>
    </row>
    <row r="3850" spans="1:15" ht="30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60"/>
        <v>124</v>
      </c>
    </row>
    <row r="3851" spans="1:15" ht="30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60"/>
        <v>145</v>
      </c>
    </row>
    <row r="3852" spans="1:15" ht="45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60"/>
        <v>110</v>
      </c>
    </row>
    <row r="3853" spans="1:15" ht="60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60"/>
        <v>0</v>
      </c>
    </row>
    <row r="3854" spans="1:15" ht="60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60"/>
        <v>4</v>
      </c>
    </row>
    <row r="3855" spans="1:15" ht="45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60"/>
        <v>34</v>
      </c>
    </row>
    <row r="3856" spans="1:15" ht="45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60"/>
        <v>0</v>
      </c>
    </row>
    <row r="3857" spans="1:15" ht="45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60"/>
        <v>110</v>
      </c>
    </row>
    <row r="3858" spans="1:15" ht="45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60"/>
        <v>104</v>
      </c>
    </row>
    <row r="3859" spans="1:15" ht="60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60"/>
        <v>113</v>
      </c>
    </row>
    <row r="3860" spans="1:15" ht="75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60"/>
        <v>104</v>
      </c>
    </row>
    <row r="3861" spans="1:15" ht="45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60"/>
        <v>137</v>
      </c>
    </row>
    <row r="3862" spans="1:15" ht="60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60"/>
        <v>2</v>
      </c>
    </row>
    <row r="3863" spans="1:15" ht="60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60"/>
        <v>47</v>
      </c>
    </row>
    <row r="3864" spans="1:15" ht="60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60"/>
        <v>312</v>
      </c>
    </row>
    <row r="3865" spans="1:15" ht="60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60"/>
        <v>10</v>
      </c>
    </row>
    <row r="3866" spans="1:15" ht="45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60"/>
        <v>5</v>
      </c>
    </row>
    <row r="3867" spans="1:15" ht="45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60"/>
        <v>151</v>
      </c>
    </row>
    <row r="3868" spans="1:15" ht="60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60"/>
        <v>163</v>
      </c>
    </row>
    <row r="3869" spans="1:15" ht="45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60"/>
        <v>460</v>
      </c>
    </row>
    <row r="3870" spans="1:15" ht="30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60"/>
        <v>0</v>
      </c>
    </row>
    <row r="3871" spans="1:15" ht="60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60"/>
        <v>128</v>
      </c>
    </row>
    <row r="3872" spans="1:15" ht="45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60"/>
        <v>121</v>
      </c>
    </row>
    <row r="3873" spans="1:15" ht="60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60"/>
        <v>103</v>
      </c>
    </row>
    <row r="3874" spans="1:15" ht="60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60"/>
        <v>661</v>
      </c>
    </row>
    <row r="3875" spans="1:15" ht="60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60"/>
        <v>878</v>
      </c>
    </row>
    <row r="3876" spans="1:15" ht="45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60"/>
        <v>166</v>
      </c>
    </row>
    <row r="3877" spans="1:15" ht="45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60"/>
        <v>28</v>
      </c>
    </row>
    <row r="3878" spans="1:15" ht="45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60"/>
        <v>52</v>
      </c>
    </row>
    <row r="3879" spans="1:15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60"/>
        <v>133</v>
      </c>
    </row>
    <row r="3880" spans="1:15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60"/>
        <v>1</v>
      </c>
    </row>
    <row r="3881" spans="1:15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60"/>
        <v>5</v>
      </c>
    </row>
    <row r="3882" spans="1:15" ht="60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60"/>
        <v>100</v>
      </c>
    </row>
    <row r="3883" spans="1:15" ht="60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60"/>
        <v>100</v>
      </c>
    </row>
    <row r="3884" spans="1:15" ht="60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60"/>
        <v>213</v>
      </c>
    </row>
    <row r="3885" spans="1:15" ht="45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60"/>
        <v>149</v>
      </c>
    </row>
    <row r="3886" spans="1:15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60"/>
        <v>108</v>
      </c>
    </row>
    <row r="3887" spans="1:15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60"/>
        <v>128</v>
      </c>
    </row>
    <row r="3888" spans="1:15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60"/>
        <v>52</v>
      </c>
    </row>
    <row r="3889" spans="1:15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60"/>
        <v>109</v>
      </c>
    </row>
    <row r="3890" spans="1:15" ht="60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60"/>
        <v>0</v>
      </c>
    </row>
    <row r="3891" spans="1:15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60"/>
        <v>133</v>
      </c>
    </row>
    <row r="3892" spans="1:15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60"/>
        <v>114</v>
      </c>
    </row>
    <row r="3893" spans="1:15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60"/>
        <v>108</v>
      </c>
    </row>
    <row r="3894" spans="1:15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60"/>
        <v>107</v>
      </c>
    </row>
    <row r="3895" spans="1:15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60"/>
        <v>130</v>
      </c>
    </row>
    <row r="3896" spans="1:15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60"/>
        <v>315</v>
      </c>
    </row>
    <row r="3897" spans="1:15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60"/>
        <v>218</v>
      </c>
    </row>
    <row r="3898" spans="1:15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60"/>
        <v>221</v>
      </c>
    </row>
    <row r="3899" spans="1:15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60"/>
        <v>223</v>
      </c>
    </row>
    <row r="3900" spans="1:15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60"/>
        <v>100</v>
      </c>
    </row>
    <row r="3901" spans="1:15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60"/>
        <v>184</v>
      </c>
    </row>
    <row r="3902" spans="1:15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60"/>
        <v>122</v>
      </c>
    </row>
    <row r="3903" spans="1:15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60"/>
        <v>211</v>
      </c>
    </row>
    <row r="3904" spans="1:15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60"/>
        <v>124</v>
      </c>
    </row>
    <row r="3905" spans="1:15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60"/>
        <v>130</v>
      </c>
    </row>
    <row r="3906" spans="1:15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si="60"/>
        <v>152</v>
      </c>
    </row>
    <row r="3907" spans="1:15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ref="O3907:O3970" si="61">ROUND(E3907/D3907*100,0)</f>
        <v>126</v>
      </c>
    </row>
    <row r="3908" spans="1:15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61"/>
        <v>190</v>
      </c>
    </row>
    <row r="3909" spans="1:15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61"/>
        <v>139</v>
      </c>
    </row>
    <row r="3910" spans="1:15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61"/>
        <v>215</v>
      </c>
    </row>
    <row r="3911" spans="1:15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61"/>
        <v>158</v>
      </c>
    </row>
    <row r="3912" spans="1:15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61"/>
        <v>110</v>
      </c>
    </row>
    <row r="3913" spans="1:15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61"/>
        <v>106</v>
      </c>
    </row>
    <row r="3914" spans="1:15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61"/>
        <v>132</v>
      </c>
    </row>
    <row r="3915" spans="1:15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61"/>
        <v>126</v>
      </c>
    </row>
    <row r="3916" spans="1:15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61"/>
        <v>105</v>
      </c>
    </row>
    <row r="3917" spans="1:15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61"/>
        <v>100</v>
      </c>
    </row>
    <row r="3918" spans="1:15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61"/>
        <v>100</v>
      </c>
    </row>
    <row r="3919" spans="1:15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61"/>
        <v>127</v>
      </c>
    </row>
    <row r="3920" spans="1:15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61"/>
        <v>202</v>
      </c>
    </row>
    <row r="3921" spans="1:15" ht="60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61"/>
        <v>20</v>
      </c>
    </row>
    <row r="3922" spans="1:15" ht="60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61"/>
        <v>6</v>
      </c>
    </row>
    <row r="3923" spans="1:15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61"/>
        <v>100</v>
      </c>
    </row>
    <row r="3924" spans="1:15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61"/>
        <v>104</v>
      </c>
    </row>
    <row r="3925" spans="1:15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61"/>
        <v>121</v>
      </c>
    </row>
    <row r="3926" spans="1:15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61"/>
        <v>114</v>
      </c>
    </row>
    <row r="3927" spans="1:15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61"/>
        <v>239</v>
      </c>
    </row>
    <row r="3928" spans="1:15" ht="45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61"/>
        <v>105</v>
      </c>
    </row>
    <row r="3929" spans="1:15" ht="60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61"/>
        <v>113</v>
      </c>
    </row>
    <row r="3930" spans="1:15" ht="60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61"/>
        <v>100</v>
      </c>
    </row>
    <row r="3931" spans="1:15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61"/>
        <v>100</v>
      </c>
    </row>
    <row r="3932" spans="1:15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61"/>
        <v>106</v>
      </c>
    </row>
    <row r="3933" spans="1:15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61"/>
        <v>2</v>
      </c>
    </row>
    <row r="3934" spans="1:15" ht="30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61"/>
        <v>5</v>
      </c>
    </row>
    <row r="3935" spans="1:15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61"/>
        <v>20</v>
      </c>
    </row>
    <row r="3936" spans="1:15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61"/>
        <v>0</v>
      </c>
    </row>
    <row r="3937" spans="1:15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61"/>
        <v>14</v>
      </c>
    </row>
    <row r="3938" spans="1:15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61"/>
        <v>60</v>
      </c>
    </row>
    <row r="3939" spans="1:15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61"/>
        <v>0</v>
      </c>
    </row>
    <row r="3940" spans="1:15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61"/>
        <v>22</v>
      </c>
    </row>
    <row r="3941" spans="1:15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61"/>
        <v>27</v>
      </c>
    </row>
    <row r="3942" spans="1:15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61"/>
        <v>0</v>
      </c>
    </row>
    <row r="3943" spans="1:15" ht="45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61"/>
        <v>127</v>
      </c>
    </row>
    <row r="3944" spans="1:15" ht="45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61"/>
        <v>223</v>
      </c>
    </row>
    <row r="3945" spans="1:15" ht="45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61"/>
        <v>124</v>
      </c>
    </row>
    <row r="3946" spans="1:15" ht="30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61"/>
        <v>140</v>
      </c>
    </row>
    <row r="3947" spans="1:15" ht="30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61"/>
        <v>40</v>
      </c>
    </row>
    <row r="3948" spans="1:15" ht="60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61"/>
        <v>0</v>
      </c>
    </row>
    <row r="3949" spans="1:15" ht="45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61"/>
        <v>3</v>
      </c>
    </row>
    <row r="3950" spans="1:15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61"/>
        <v>108</v>
      </c>
    </row>
    <row r="3951" spans="1:15" ht="60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61"/>
        <v>101</v>
      </c>
    </row>
    <row r="3952" spans="1:15" ht="45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61"/>
        <v>29</v>
      </c>
    </row>
    <row r="3953" spans="1:15" ht="45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61"/>
        <v>393</v>
      </c>
    </row>
    <row r="3954" spans="1:15" ht="45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61"/>
        <v>106</v>
      </c>
    </row>
    <row r="3955" spans="1:15" ht="60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61"/>
        <v>0</v>
      </c>
    </row>
    <row r="3956" spans="1:15" ht="60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61"/>
        <v>0</v>
      </c>
    </row>
    <row r="3957" spans="1:15" ht="60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61"/>
        <v>0</v>
      </c>
    </row>
    <row r="3958" spans="1:15" ht="30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61"/>
        <v>109</v>
      </c>
    </row>
    <row r="3959" spans="1:15" ht="45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61"/>
        <v>41</v>
      </c>
    </row>
    <row r="3960" spans="1:15" ht="30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61"/>
        <v>219</v>
      </c>
    </row>
    <row r="3961" spans="1:15" ht="60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61"/>
        <v>170</v>
      </c>
    </row>
    <row r="3962" spans="1:15" ht="60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61"/>
        <v>263</v>
      </c>
    </row>
    <row r="3963" spans="1:15" ht="30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61"/>
        <v>116</v>
      </c>
    </row>
    <row r="3964" spans="1:15" ht="45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61"/>
        <v>104</v>
      </c>
    </row>
    <row r="3965" spans="1:15" ht="60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61"/>
        <v>108</v>
      </c>
    </row>
    <row r="3966" spans="1:15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61"/>
        <v>110</v>
      </c>
    </row>
    <row r="3967" spans="1:15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61"/>
        <v>33</v>
      </c>
    </row>
    <row r="3968" spans="1:15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61"/>
        <v>113</v>
      </c>
    </row>
    <row r="3969" spans="1:15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61"/>
        <v>100</v>
      </c>
    </row>
    <row r="3970" spans="1:15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si="61"/>
        <v>38</v>
      </c>
    </row>
    <row r="3971" spans="1:15" ht="30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62">ROUND(E3971/D3971*100,0)</f>
        <v>117</v>
      </c>
    </row>
    <row r="3972" spans="1:15" ht="60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62"/>
        <v>131</v>
      </c>
    </row>
    <row r="3973" spans="1:15" ht="60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62"/>
        <v>156</v>
      </c>
    </row>
    <row r="3974" spans="1:15" ht="45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62"/>
        <v>167</v>
      </c>
    </row>
    <row r="3975" spans="1:15" ht="60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62"/>
        <v>103</v>
      </c>
    </row>
    <row r="3976" spans="1:15" ht="60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62"/>
        <v>143</v>
      </c>
    </row>
    <row r="3977" spans="1:15" ht="45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62"/>
        <v>181</v>
      </c>
    </row>
    <row r="3978" spans="1:15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62"/>
        <v>159</v>
      </c>
    </row>
    <row r="3979" spans="1:15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62"/>
        <v>138</v>
      </c>
    </row>
    <row r="3980" spans="1:15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62"/>
        <v>169</v>
      </c>
    </row>
    <row r="3981" spans="1:15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62"/>
        <v>144</v>
      </c>
    </row>
    <row r="3982" spans="1:15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62"/>
        <v>101</v>
      </c>
    </row>
    <row r="3983" spans="1:15" ht="45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62"/>
        <v>100</v>
      </c>
    </row>
    <row r="3984" spans="1:15" ht="45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62"/>
        <v>102</v>
      </c>
    </row>
    <row r="3985" spans="1:15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62"/>
        <v>129</v>
      </c>
    </row>
    <row r="3986" spans="1:15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62"/>
        <v>149</v>
      </c>
    </row>
    <row r="3987" spans="1:15" ht="60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62"/>
        <v>153</v>
      </c>
    </row>
    <row r="3988" spans="1:15" ht="30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62"/>
        <v>125</v>
      </c>
    </row>
    <row r="3989" spans="1:15" ht="60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62"/>
        <v>103</v>
      </c>
    </row>
    <row r="3990" spans="1:15" ht="45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62"/>
        <v>100</v>
      </c>
    </row>
    <row r="3991" spans="1:15" ht="45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62"/>
        <v>100</v>
      </c>
    </row>
    <row r="3992" spans="1:15" ht="45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62"/>
        <v>14</v>
      </c>
    </row>
    <row r="3993" spans="1:15" ht="45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62"/>
        <v>125</v>
      </c>
    </row>
    <row r="3994" spans="1:15" ht="30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62"/>
        <v>100</v>
      </c>
    </row>
    <row r="3995" spans="1:15" ht="45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62"/>
        <v>100</v>
      </c>
    </row>
    <row r="3996" spans="1:15" ht="45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62"/>
        <v>100</v>
      </c>
    </row>
    <row r="3997" spans="1:15" ht="60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62"/>
        <v>106</v>
      </c>
    </row>
    <row r="3998" spans="1:15" ht="60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62"/>
        <v>185</v>
      </c>
    </row>
    <row r="3999" spans="1:15" ht="45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62"/>
        <v>350</v>
      </c>
    </row>
    <row r="4000" spans="1:15" ht="45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62"/>
        <v>182</v>
      </c>
    </row>
    <row r="4001" spans="1:15" ht="45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62"/>
        <v>133</v>
      </c>
    </row>
    <row r="4002" spans="1:15" ht="60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62"/>
        <v>266</v>
      </c>
    </row>
    <row r="4003" spans="1:15" ht="60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62"/>
        <v>164</v>
      </c>
    </row>
    <row r="4004" spans="1:15" ht="45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62"/>
        <v>103</v>
      </c>
    </row>
    <row r="4005" spans="1:15" ht="45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62"/>
        <v>100</v>
      </c>
    </row>
    <row r="4006" spans="1:15" ht="45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62"/>
        <v>458</v>
      </c>
    </row>
    <row r="4007" spans="1:15" ht="45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62"/>
        <v>124</v>
      </c>
    </row>
    <row r="4008" spans="1:15" ht="60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62"/>
        <v>0</v>
      </c>
    </row>
    <row r="4009" spans="1:15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62"/>
        <v>175</v>
      </c>
    </row>
    <row r="4010" spans="1:15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62"/>
        <v>289</v>
      </c>
    </row>
    <row r="4011" spans="1:15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62"/>
        <v>128</v>
      </c>
    </row>
    <row r="4012" spans="1:15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62"/>
        <v>113</v>
      </c>
    </row>
    <row r="4013" spans="1:15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62"/>
        <v>104</v>
      </c>
    </row>
    <row r="4014" spans="1:15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62"/>
        <v>123</v>
      </c>
    </row>
    <row r="4015" spans="1:15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62"/>
        <v>251</v>
      </c>
    </row>
    <row r="4016" spans="1:15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62"/>
        <v>136</v>
      </c>
    </row>
    <row r="4017" spans="1:15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62"/>
        <v>127</v>
      </c>
    </row>
    <row r="4018" spans="1:15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62"/>
        <v>143</v>
      </c>
    </row>
    <row r="4019" spans="1:15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62"/>
        <v>0</v>
      </c>
    </row>
    <row r="4020" spans="1:15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62"/>
        <v>29</v>
      </c>
    </row>
    <row r="4021" spans="1:15" ht="45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62"/>
        <v>0</v>
      </c>
    </row>
    <row r="4022" spans="1:15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62"/>
        <v>0</v>
      </c>
    </row>
    <row r="4023" spans="1:15" ht="45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62"/>
        <v>104</v>
      </c>
    </row>
    <row r="4024" spans="1:15" ht="60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62"/>
        <v>0</v>
      </c>
    </row>
    <row r="4025" spans="1:15" ht="60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62"/>
        <v>238</v>
      </c>
    </row>
    <row r="4026" spans="1:15" ht="60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62"/>
        <v>218</v>
      </c>
    </row>
    <row r="4027" spans="1:15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62"/>
        <v>242</v>
      </c>
    </row>
    <row r="4028" spans="1:15" ht="30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62"/>
        <v>1</v>
      </c>
    </row>
    <row r="4029" spans="1:15" ht="45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62"/>
        <v>48</v>
      </c>
    </row>
    <row r="4030" spans="1:15" ht="60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62"/>
        <v>156</v>
      </c>
    </row>
    <row r="4031" spans="1:15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62"/>
        <v>242</v>
      </c>
    </row>
    <row r="4032" spans="1:15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62"/>
        <v>32</v>
      </c>
    </row>
    <row r="4033" spans="1:15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62"/>
        <v>100</v>
      </c>
    </row>
    <row r="4034" spans="1:15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62"/>
        <v>112</v>
      </c>
    </row>
    <row r="4035" spans="1:15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ref="O4035:O4098" si="63">ROUND(E4035/D4035*100,0)</f>
        <v>140</v>
      </c>
    </row>
    <row r="4036" spans="1:15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63"/>
        <v>100</v>
      </c>
    </row>
    <row r="4037" spans="1:15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63"/>
        <v>202</v>
      </c>
    </row>
    <row r="4038" spans="1:15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63"/>
        <v>150</v>
      </c>
    </row>
    <row r="4039" spans="1:15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63"/>
        <v>100</v>
      </c>
    </row>
    <row r="4040" spans="1:15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63"/>
        <v>184</v>
      </c>
    </row>
    <row r="4041" spans="1:15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63"/>
        <v>100</v>
      </c>
    </row>
    <row r="4042" spans="1:15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63"/>
        <v>330</v>
      </c>
    </row>
    <row r="4043" spans="1:15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63"/>
        <v>228</v>
      </c>
    </row>
    <row r="4044" spans="1:15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63"/>
        <v>108</v>
      </c>
    </row>
    <row r="4045" spans="1:15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63"/>
        <v>8</v>
      </c>
    </row>
    <row r="4046" spans="1:15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63"/>
        <v>0</v>
      </c>
    </row>
    <row r="4047" spans="1:15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63"/>
        <v>104</v>
      </c>
    </row>
    <row r="4048" spans="1:15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63"/>
        <v>110</v>
      </c>
    </row>
    <row r="4049" spans="1:15" ht="60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63"/>
        <v>103</v>
      </c>
    </row>
    <row r="4050" spans="1:15" ht="45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63"/>
        <v>0</v>
      </c>
    </row>
    <row r="4051" spans="1:15" ht="60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63"/>
        <v>13</v>
      </c>
    </row>
    <row r="4052" spans="1:15" ht="60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63"/>
        <v>100</v>
      </c>
    </row>
    <row r="4053" spans="1:15" ht="60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63"/>
        <v>299</v>
      </c>
    </row>
    <row r="4054" spans="1:15" ht="60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63"/>
        <v>0</v>
      </c>
    </row>
    <row r="4055" spans="1:15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63"/>
        <v>136</v>
      </c>
    </row>
    <row r="4056" spans="1:15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63"/>
        <v>5</v>
      </c>
    </row>
    <row r="4057" spans="1:15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63"/>
        <v>0</v>
      </c>
    </row>
    <row r="4058" spans="1:15" ht="60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63"/>
        <v>65</v>
      </c>
    </row>
    <row r="4059" spans="1:15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63"/>
        <v>139</v>
      </c>
    </row>
    <row r="4060" spans="1:15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63"/>
        <v>100</v>
      </c>
    </row>
    <row r="4061" spans="1:15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63"/>
        <v>101</v>
      </c>
    </row>
    <row r="4062" spans="1:15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63"/>
        <v>210</v>
      </c>
    </row>
    <row r="4063" spans="1:15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63"/>
        <v>160</v>
      </c>
    </row>
    <row r="4064" spans="1:15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63"/>
        <v>35</v>
      </c>
    </row>
    <row r="4065" spans="1:15" ht="30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63"/>
        <v>95</v>
      </c>
    </row>
    <row r="4066" spans="1:15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63"/>
        <v>58</v>
      </c>
    </row>
    <row r="4067" spans="1:15" ht="60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63"/>
        <v>100</v>
      </c>
    </row>
    <row r="4068" spans="1:15" ht="30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63"/>
        <v>120</v>
      </c>
    </row>
    <row r="4069" spans="1:15" ht="60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63"/>
        <v>956</v>
      </c>
    </row>
    <row r="4070" spans="1:15" ht="60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63"/>
        <v>647</v>
      </c>
    </row>
    <row r="4071" spans="1:15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63"/>
        <v>130</v>
      </c>
    </row>
    <row r="4072" spans="1:15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63"/>
        <v>153</v>
      </c>
    </row>
    <row r="4073" spans="1:15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63"/>
        <v>13</v>
      </c>
    </row>
    <row r="4074" spans="1:15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63"/>
        <v>10</v>
      </c>
    </row>
    <row r="4075" spans="1:15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63"/>
        <v>2</v>
      </c>
    </row>
    <row r="4076" spans="1:15" ht="45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63"/>
        <v>0</v>
      </c>
    </row>
    <row r="4077" spans="1:15" ht="45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63"/>
        <v>241</v>
      </c>
    </row>
    <row r="4078" spans="1:15" ht="30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63"/>
        <v>3</v>
      </c>
    </row>
    <row r="4079" spans="1:15" ht="60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63"/>
        <v>383</v>
      </c>
    </row>
    <row r="4080" spans="1:15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63"/>
        <v>286</v>
      </c>
    </row>
    <row r="4081" spans="1:15" ht="60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63"/>
        <v>0</v>
      </c>
    </row>
    <row r="4082" spans="1:15" ht="30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63"/>
        <v>290</v>
      </c>
    </row>
    <row r="4083" spans="1:15" ht="30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63"/>
        <v>155</v>
      </c>
    </row>
    <row r="4084" spans="1:15" ht="30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63"/>
        <v>885</v>
      </c>
    </row>
    <row r="4085" spans="1:15" ht="60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63"/>
        <v>2</v>
      </c>
    </row>
    <row r="4086" spans="1:15" ht="45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63"/>
        <v>1165</v>
      </c>
    </row>
    <row r="4087" spans="1:15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63"/>
        <v>124</v>
      </c>
    </row>
    <row r="4088" spans="1:15" ht="45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63"/>
        <v>129</v>
      </c>
    </row>
    <row r="4089" spans="1:15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63"/>
        <v>180</v>
      </c>
    </row>
    <row r="4090" spans="1:15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63"/>
        <v>100</v>
      </c>
    </row>
    <row r="4091" spans="1:15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63"/>
        <v>10</v>
      </c>
    </row>
    <row r="4092" spans="1:15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63"/>
        <v>225</v>
      </c>
    </row>
    <row r="4093" spans="1:15" ht="60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63"/>
        <v>1254</v>
      </c>
    </row>
    <row r="4094" spans="1:15" ht="60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63"/>
        <v>144</v>
      </c>
    </row>
    <row r="4095" spans="1:15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63"/>
        <v>171</v>
      </c>
    </row>
    <row r="4096" spans="1:15" ht="45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63"/>
        <v>0</v>
      </c>
    </row>
    <row r="4097" spans="1:15" ht="105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63"/>
        <v>2702</v>
      </c>
    </row>
    <row r="4098" spans="1:15" ht="45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63"/>
        <v>0</v>
      </c>
    </row>
    <row r="4099" spans="1:15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08" si="64">ROUND(E4099/D4099*100,0)</f>
        <v>150</v>
      </c>
    </row>
    <row r="4100" spans="1:15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64"/>
        <v>140</v>
      </c>
    </row>
    <row r="4101" spans="1:15" ht="60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64"/>
        <v>160</v>
      </c>
    </row>
    <row r="4102" spans="1:15" ht="45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64"/>
        <v>424</v>
      </c>
    </row>
    <row r="4103" spans="1:15" ht="30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64"/>
        <v>0</v>
      </c>
    </row>
    <row r="4104" spans="1:15" ht="60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64"/>
        <v>120</v>
      </c>
    </row>
    <row r="4105" spans="1:15" ht="60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64"/>
        <v>116</v>
      </c>
    </row>
    <row r="4106" spans="1:15" ht="45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64"/>
        <v>0</v>
      </c>
    </row>
    <row r="4107" spans="1:15" ht="45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64"/>
        <v>100</v>
      </c>
    </row>
    <row r="4108" spans="1:15" ht="30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64"/>
        <v>100</v>
      </c>
    </row>
  </sheetData>
  <conditionalFormatting sqref="F1:F1048576">
    <cfRule type="cellIs" dxfId="0" priority="4" operator="equal">
      <formula>"live"</formula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363F-45CC-4BB4-AAB7-AAE0A30FC78A}">
  <dimension ref="A1:T413"/>
  <sheetViews>
    <sheetView workbookViewId="0">
      <selection activeCell="X29" sqref="X29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8308</v>
      </c>
      <c r="Q1" t="s">
        <v>8359</v>
      </c>
      <c r="R1" t="s">
        <v>8360</v>
      </c>
      <c r="S1" t="s">
        <v>8366</v>
      </c>
      <c r="T1" t="s">
        <v>8367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8316</v>
      </c>
      <c r="R2" t="s">
        <v>8317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8316</v>
      </c>
      <c r="R3" t="s">
        <v>8317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8316</v>
      </c>
      <c r="R4" t="s">
        <v>8317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8316</v>
      </c>
      <c r="R5" t="s">
        <v>8317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8316</v>
      </c>
      <c r="R6" t="s">
        <v>8317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8316</v>
      </c>
      <c r="R7" t="s">
        <v>8317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8316</v>
      </c>
      <c r="R8" t="s">
        <v>8317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8316</v>
      </c>
      <c r="R9" t="s">
        <v>8317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8316</v>
      </c>
      <c r="R10" t="s">
        <v>8317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8316</v>
      </c>
      <c r="R11" t="s">
        <v>8317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8316</v>
      </c>
      <c r="R12" t="s">
        <v>8317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8316</v>
      </c>
      <c r="R13" t="s">
        <v>8317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8316</v>
      </c>
      <c r="R14" t="s">
        <v>8317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8316</v>
      </c>
      <c r="R15" t="s">
        <v>8317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8316</v>
      </c>
      <c r="R16" t="s">
        <v>8317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8316</v>
      </c>
      <c r="R17" t="s">
        <v>8317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8316</v>
      </c>
      <c r="R18" t="s">
        <v>8317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8316</v>
      </c>
      <c r="R19" t="s">
        <v>8317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8316</v>
      </c>
      <c r="R20" t="s">
        <v>8317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8316</v>
      </c>
      <c r="R21" t="s">
        <v>8317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8316</v>
      </c>
      <c r="R22" t="s">
        <v>8317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8316</v>
      </c>
      <c r="R23" t="s">
        <v>8317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8316</v>
      </c>
      <c r="R24" t="s">
        <v>8317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8316</v>
      </c>
      <c r="R25" t="s">
        <v>8317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8316</v>
      </c>
      <c r="R26" t="s">
        <v>8317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8316</v>
      </c>
      <c r="R27" t="s">
        <v>8317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8316</v>
      </c>
      <c r="R28" t="s">
        <v>8317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8316</v>
      </c>
      <c r="R29" t="s">
        <v>8317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8316</v>
      </c>
      <c r="R30" t="s">
        <v>8317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8316</v>
      </c>
      <c r="R31" t="s">
        <v>8317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8316</v>
      </c>
      <c r="R32" t="s">
        <v>8317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8316</v>
      </c>
      <c r="R33" t="s">
        <v>8317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8316</v>
      </c>
      <c r="R34" t="s">
        <v>8317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8316</v>
      </c>
      <c r="R35" t="s">
        <v>8317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8316</v>
      </c>
      <c r="R36" t="s">
        <v>8317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8316</v>
      </c>
      <c r="R37" t="s">
        <v>8317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8316</v>
      </c>
      <c r="R38" t="s">
        <v>8317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8316</v>
      </c>
      <c r="R39" t="s">
        <v>8317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8316</v>
      </c>
      <c r="R40" t="s">
        <v>8317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8316</v>
      </c>
      <c r="R41" t="s">
        <v>8317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8316</v>
      </c>
      <c r="R42" t="s">
        <v>8317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8316</v>
      </c>
      <c r="R43" t="s">
        <v>8317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8316</v>
      </c>
      <c r="R44" t="s">
        <v>8317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8316</v>
      </c>
      <c r="R45" t="s">
        <v>8317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8316</v>
      </c>
      <c r="R46" t="s">
        <v>8317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8316</v>
      </c>
      <c r="R47" t="s">
        <v>8317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8316</v>
      </c>
      <c r="R48" t="s">
        <v>8317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8316</v>
      </c>
      <c r="R49" t="s">
        <v>8317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8316</v>
      </c>
      <c r="R50" t="s">
        <v>8317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8316</v>
      </c>
      <c r="R51" t="s">
        <v>8317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8316</v>
      </c>
      <c r="R52" t="s">
        <v>8317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8316</v>
      </c>
      <c r="R53" t="s">
        <v>8317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8316</v>
      </c>
      <c r="R54" t="s">
        <v>8317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8316</v>
      </c>
      <c r="R55" t="s">
        <v>8317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8316</v>
      </c>
      <c r="R56" t="s">
        <v>8317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8316</v>
      </c>
      <c r="R57" t="s">
        <v>8317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8316</v>
      </c>
      <c r="R58" t="s">
        <v>8317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8316</v>
      </c>
      <c r="R59" t="s">
        <v>8317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8316</v>
      </c>
      <c r="R60" t="s">
        <v>8317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8316</v>
      </c>
      <c r="R61" t="s">
        <v>8317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8316</v>
      </c>
      <c r="R62" t="s">
        <v>8317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8316</v>
      </c>
      <c r="R63" t="s">
        <v>8317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8316</v>
      </c>
      <c r="R64" t="s">
        <v>8317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8316</v>
      </c>
      <c r="R65" t="s">
        <v>8317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8316</v>
      </c>
      <c r="R66" t="s">
        <v>8317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8316</v>
      </c>
      <c r="R67" t="s">
        <v>8317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8316</v>
      </c>
      <c r="R68" t="s">
        <v>8317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8316</v>
      </c>
      <c r="R69" t="s">
        <v>8317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8316</v>
      </c>
      <c r="R70" t="s">
        <v>8317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8316</v>
      </c>
      <c r="R71" t="s">
        <v>8317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8316</v>
      </c>
      <c r="R72" t="s">
        <v>8317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8316</v>
      </c>
      <c r="R73" t="s">
        <v>8317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8316</v>
      </c>
      <c r="R74" t="s">
        <v>8317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8316</v>
      </c>
      <c r="R75" t="s">
        <v>8317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8316</v>
      </c>
      <c r="R76" t="s">
        <v>8317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8316</v>
      </c>
      <c r="R77" t="s">
        <v>8317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8316</v>
      </c>
      <c r="R78" t="s">
        <v>8317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8316</v>
      </c>
      <c r="R79" t="s">
        <v>8317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8316</v>
      </c>
      <c r="R80" t="s">
        <v>8317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8316</v>
      </c>
      <c r="R81" t="s">
        <v>8317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8316</v>
      </c>
      <c r="R82" t="s">
        <v>8317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8316</v>
      </c>
      <c r="R83" t="s">
        <v>8317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8316</v>
      </c>
      <c r="R84" t="s">
        <v>8317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8316</v>
      </c>
      <c r="R85" t="s">
        <v>8317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8316</v>
      </c>
      <c r="R86" t="s">
        <v>8317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8316</v>
      </c>
      <c r="R87" t="s">
        <v>8317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8316</v>
      </c>
      <c r="R88" t="s">
        <v>8317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8316</v>
      </c>
      <c r="R89" t="s">
        <v>8317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8316</v>
      </c>
      <c r="R90" t="s">
        <v>8317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8316</v>
      </c>
      <c r="R91" t="s">
        <v>8317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8316</v>
      </c>
      <c r="R92" t="s">
        <v>8317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8316</v>
      </c>
      <c r="R93" t="s">
        <v>8317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8316</v>
      </c>
      <c r="R94" t="s">
        <v>8317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8316</v>
      </c>
      <c r="R95" t="s">
        <v>8317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8316</v>
      </c>
      <c r="R96" t="s">
        <v>8317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8316</v>
      </c>
      <c r="R97" t="s">
        <v>8317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8316</v>
      </c>
      <c r="R98" t="s">
        <v>8317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8316</v>
      </c>
      <c r="R99" t="s">
        <v>8317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8316</v>
      </c>
      <c r="R100" t="s">
        <v>8317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8316</v>
      </c>
      <c r="R101" t="s">
        <v>8317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8316</v>
      </c>
      <c r="R102" t="s">
        <v>8317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8316</v>
      </c>
      <c r="R103" t="s">
        <v>8317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8316</v>
      </c>
      <c r="R104" t="s">
        <v>8317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8316</v>
      </c>
      <c r="R105" t="s">
        <v>8317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8316</v>
      </c>
      <c r="R106" t="s">
        <v>8317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8316</v>
      </c>
      <c r="R107" t="s">
        <v>8317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8316</v>
      </c>
      <c r="R108" t="s">
        <v>8317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8316</v>
      </c>
      <c r="R109" t="s">
        <v>8317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8316</v>
      </c>
      <c r="R110" t="s">
        <v>8317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8316</v>
      </c>
      <c r="R111" t="s">
        <v>8317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8316</v>
      </c>
      <c r="R112" t="s">
        <v>8317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8316</v>
      </c>
      <c r="R113" t="s">
        <v>8317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8316</v>
      </c>
      <c r="R114" t="s">
        <v>8317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8316</v>
      </c>
      <c r="R115" t="s">
        <v>8317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8316</v>
      </c>
      <c r="R116" t="s">
        <v>8317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8316</v>
      </c>
      <c r="R117" t="s">
        <v>8317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8316</v>
      </c>
      <c r="R118" t="s">
        <v>8317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8316</v>
      </c>
      <c r="R119" t="s">
        <v>8317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8316</v>
      </c>
      <c r="R120" t="s">
        <v>8317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8316</v>
      </c>
      <c r="R121" t="s">
        <v>8317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8316</v>
      </c>
      <c r="R122" t="s">
        <v>8317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8316</v>
      </c>
      <c r="R123" t="s">
        <v>8317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8316</v>
      </c>
      <c r="R124" t="s">
        <v>8317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8316</v>
      </c>
      <c r="R125" t="s">
        <v>8317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8316</v>
      </c>
      <c r="R126" t="s">
        <v>8317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8316</v>
      </c>
      <c r="R127" t="s">
        <v>8317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8316</v>
      </c>
      <c r="R128" t="s">
        <v>8317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8316</v>
      </c>
      <c r="R129" t="s">
        <v>8317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8316</v>
      </c>
      <c r="R130" t="s">
        <v>8317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8316</v>
      </c>
      <c r="R131" t="s">
        <v>8317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8316</v>
      </c>
      <c r="R132" t="s">
        <v>8317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8316</v>
      </c>
      <c r="R133" t="s">
        <v>8317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8316</v>
      </c>
      <c r="R134" t="s">
        <v>8317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8316</v>
      </c>
      <c r="R135" t="s">
        <v>8317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8316</v>
      </c>
      <c r="R136" t="s">
        <v>8317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8316</v>
      </c>
      <c r="R137" t="s">
        <v>8317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8316</v>
      </c>
      <c r="R138" t="s">
        <v>8317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8316</v>
      </c>
      <c r="R139" t="s">
        <v>8317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8316</v>
      </c>
      <c r="R140" t="s">
        <v>8317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8316</v>
      </c>
      <c r="R141" t="s">
        <v>8317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8316</v>
      </c>
      <c r="R142" t="s">
        <v>8317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8316</v>
      </c>
      <c r="R143" t="s">
        <v>8317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8316</v>
      </c>
      <c r="R144" t="s">
        <v>8317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8316</v>
      </c>
      <c r="R145" t="s">
        <v>8317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8316</v>
      </c>
      <c r="R146" t="s">
        <v>8317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8316</v>
      </c>
      <c r="R147" t="s">
        <v>8317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8316</v>
      </c>
      <c r="R148" t="s">
        <v>8317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8316</v>
      </c>
      <c r="R149" t="s">
        <v>8317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8316</v>
      </c>
      <c r="R150" t="s">
        <v>8317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8316</v>
      </c>
      <c r="R151" t="s">
        <v>8317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8316</v>
      </c>
      <c r="R152" t="s">
        <v>8317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8316</v>
      </c>
      <c r="R153" t="s">
        <v>8317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8316</v>
      </c>
      <c r="R154" t="s">
        <v>8317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8316</v>
      </c>
      <c r="R155" t="s">
        <v>8317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8316</v>
      </c>
      <c r="R156" t="s">
        <v>8317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8316</v>
      </c>
      <c r="R157" t="s">
        <v>8317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8316</v>
      </c>
      <c r="R158" t="s">
        <v>8317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8316</v>
      </c>
      <c r="R159" t="s">
        <v>8317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8316</v>
      </c>
      <c r="R160" t="s">
        <v>8317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8316</v>
      </c>
      <c r="R161" t="s">
        <v>8317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8316</v>
      </c>
      <c r="R162" t="s">
        <v>8317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8316</v>
      </c>
      <c r="R163" t="s">
        <v>8317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8316</v>
      </c>
      <c r="R164" t="s">
        <v>8317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8316</v>
      </c>
      <c r="R165" t="s">
        <v>8317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8316</v>
      </c>
      <c r="R166" t="s">
        <v>8317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8316</v>
      </c>
      <c r="R167" t="s">
        <v>8317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8316</v>
      </c>
      <c r="R168" t="s">
        <v>8317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8316</v>
      </c>
      <c r="R169" t="s">
        <v>8317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8316</v>
      </c>
      <c r="R170" t="s">
        <v>8317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8316</v>
      </c>
      <c r="R171" t="s">
        <v>8317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8316</v>
      </c>
      <c r="R172" t="s">
        <v>8317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8316</v>
      </c>
      <c r="R173" t="s">
        <v>8317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8316</v>
      </c>
      <c r="R174" t="s">
        <v>8317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8316</v>
      </c>
      <c r="R175" t="s">
        <v>8317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8316</v>
      </c>
      <c r="R176" t="s">
        <v>8317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8316</v>
      </c>
      <c r="R177" t="s">
        <v>8317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8316</v>
      </c>
      <c r="R178" t="s">
        <v>8317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8316</v>
      </c>
      <c r="R179" t="s">
        <v>8317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8316</v>
      </c>
      <c r="R180" t="s">
        <v>8317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8316</v>
      </c>
      <c r="R181" t="s">
        <v>8317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8316</v>
      </c>
      <c r="R182" t="s">
        <v>8317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8316</v>
      </c>
      <c r="R183" t="s">
        <v>8317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8316</v>
      </c>
      <c r="R184" t="s">
        <v>8317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8316</v>
      </c>
      <c r="R185" t="s">
        <v>8317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8316</v>
      </c>
      <c r="R186" t="s">
        <v>8317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8316</v>
      </c>
      <c r="R187" t="s">
        <v>8317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8316</v>
      </c>
      <c r="R188" t="s">
        <v>8317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8316</v>
      </c>
      <c r="R189" t="s">
        <v>8317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8316</v>
      </c>
      <c r="R190" t="s">
        <v>8317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8316</v>
      </c>
      <c r="R191" t="s">
        <v>8317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8316</v>
      </c>
      <c r="R192" t="s">
        <v>8317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8316</v>
      </c>
      <c r="R193" t="s">
        <v>8317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8316</v>
      </c>
      <c r="R194" t="s">
        <v>8317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8316</v>
      </c>
      <c r="R195" t="s">
        <v>8317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8316</v>
      </c>
      <c r="R196" t="s">
        <v>8317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8316</v>
      </c>
      <c r="R197" t="s">
        <v>8317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8316</v>
      </c>
      <c r="R198" t="s">
        <v>8317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8316</v>
      </c>
      <c r="R199" t="s">
        <v>8317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8316</v>
      </c>
      <c r="R200" t="s">
        <v>8317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8316</v>
      </c>
      <c r="R201" t="s">
        <v>8317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8316</v>
      </c>
      <c r="R202" t="s">
        <v>8317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8316</v>
      </c>
      <c r="R203" t="s">
        <v>8317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8316</v>
      </c>
      <c r="R204" t="s">
        <v>8317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8316</v>
      </c>
      <c r="R205" t="s">
        <v>8317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8316</v>
      </c>
      <c r="R206" t="s">
        <v>8317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8316</v>
      </c>
      <c r="R207" t="s">
        <v>8317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8316</v>
      </c>
      <c r="R208" t="s">
        <v>8317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8316</v>
      </c>
      <c r="R209" t="s">
        <v>8317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8316</v>
      </c>
      <c r="R210" t="s">
        <v>8317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8316</v>
      </c>
      <c r="R211" t="s">
        <v>8317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8316</v>
      </c>
      <c r="R212" t="s">
        <v>8317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8316</v>
      </c>
      <c r="R213" t="s">
        <v>8317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8316</v>
      </c>
      <c r="R214" t="s">
        <v>8317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8316</v>
      </c>
      <c r="R215" t="s">
        <v>8317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8316</v>
      </c>
      <c r="R216" t="s">
        <v>8317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8316</v>
      </c>
      <c r="R217" t="s">
        <v>8317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8316</v>
      </c>
      <c r="R218" t="s">
        <v>8317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8316</v>
      </c>
      <c r="R219" t="s">
        <v>8317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8316</v>
      </c>
      <c r="R220" t="s">
        <v>8317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8316</v>
      </c>
      <c r="R221" t="s">
        <v>8317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8316</v>
      </c>
      <c r="R222" t="s">
        <v>8317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8316</v>
      </c>
      <c r="R223" t="s">
        <v>8317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8316</v>
      </c>
      <c r="R224" t="s">
        <v>8317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8316</v>
      </c>
      <c r="R225" t="s">
        <v>8317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8316</v>
      </c>
      <c r="R226" t="s">
        <v>8317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8316</v>
      </c>
      <c r="R227" t="s">
        <v>8317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8316</v>
      </c>
      <c r="R228" t="s">
        <v>8317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8316</v>
      </c>
      <c r="R229" t="s">
        <v>8317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8316</v>
      </c>
      <c r="R230" t="s">
        <v>8317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8316</v>
      </c>
      <c r="R231" t="s">
        <v>8317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8316</v>
      </c>
      <c r="R232" t="s">
        <v>8317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8316</v>
      </c>
      <c r="R233" t="s">
        <v>8317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8316</v>
      </c>
      <c r="R234" t="s">
        <v>8317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8316</v>
      </c>
      <c r="R235" t="s">
        <v>8317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8316</v>
      </c>
      <c r="R236" t="s">
        <v>8317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8316</v>
      </c>
      <c r="R237" t="s">
        <v>8317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8316</v>
      </c>
      <c r="R238" t="s">
        <v>8317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8316</v>
      </c>
      <c r="R239" t="s">
        <v>8317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8316</v>
      </c>
      <c r="R240" t="s">
        <v>8317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8316</v>
      </c>
      <c r="R241" t="s">
        <v>8317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8316</v>
      </c>
      <c r="R242" t="s">
        <v>8317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8316</v>
      </c>
      <c r="R243" t="s">
        <v>8317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8316</v>
      </c>
      <c r="R244" t="s">
        <v>8317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8316</v>
      </c>
      <c r="R245" t="s">
        <v>8317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8316</v>
      </c>
      <c r="R246" t="s">
        <v>8317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8316</v>
      </c>
      <c r="R247" t="s">
        <v>8317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8316</v>
      </c>
      <c r="R248" t="s">
        <v>8317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8316</v>
      </c>
      <c r="R249" t="s">
        <v>8317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8316</v>
      </c>
      <c r="R250" t="s">
        <v>8317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8316</v>
      </c>
      <c r="R251" t="s">
        <v>8317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8316</v>
      </c>
      <c r="R252" t="s">
        <v>8317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8316</v>
      </c>
      <c r="R253" t="s">
        <v>8317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8316</v>
      </c>
      <c r="R254" t="s">
        <v>8317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8316</v>
      </c>
      <c r="R255" t="s">
        <v>8317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8316</v>
      </c>
      <c r="R256" t="s">
        <v>8317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8316</v>
      </c>
      <c r="R257" t="s">
        <v>8317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8316</v>
      </c>
      <c r="R258" t="s">
        <v>8317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8316</v>
      </c>
      <c r="R259" t="s">
        <v>8317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8316</v>
      </c>
      <c r="R260" t="s">
        <v>8317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8316</v>
      </c>
      <c r="R261" t="s">
        <v>8317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8316</v>
      </c>
      <c r="R262" t="s">
        <v>8317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8316</v>
      </c>
      <c r="R263" t="s">
        <v>8317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8316</v>
      </c>
      <c r="R264" t="s">
        <v>8317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8316</v>
      </c>
      <c r="R265" t="s">
        <v>8317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8316</v>
      </c>
      <c r="R266" t="s">
        <v>8317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8316</v>
      </c>
      <c r="R267" t="s">
        <v>8317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8316</v>
      </c>
      <c r="R268" t="s">
        <v>8317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8316</v>
      </c>
      <c r="R269" t="s">
        <v>8317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8316</v>
      </c>
      <c r="R270" t="s">
        <v>8317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8316</v>
      </c>
      <c r="R271" t="s">
        <v>8317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8316</v>
      </c>
      <c r="R272" t="s">
        <v>8317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8316</v>
      </c>
      <c r="R273" t="s">
        <v>8317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8316</v>
      </c>
      <c r="R274" t="s">
        <v>8317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8316</v>
      </c>
      <c r="R275" t="s">
        <v>8317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8316</v>
      </c>
      <c r="R276" t="s">
        <v>8317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8316</v>
      </c>
      <c r="R277" t="s">
        <v>8317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8316</v>
      </c>
      <c r="R278" t="s">
        <v>8317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8316</v>
      </c>
      <c r="R279" t="s">
        <v>8317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8316</v>
      </c>
      <c r="R280" t="s">
        <v>8317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8316</v>
      </c>
      <c r="R281" t="s">
        <v>8317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8316</v>
      </c>
      <c r="R282" t="s">
        <v>8317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8316</v>
      </c>
      <c r="R283" t="s">
        <v>8317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8316</v>
      </c>
      <c r="R284" t="s">
        <v>8317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8316</v>
      </c>
      <c r="R285" t="s">
        <v>8317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8316</v>
      </c>
      <c r="R286" t="s">
        <v>8317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8316</v>
      </c>
      <c r="R287" t="s">
        <v>8317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8316</v>
      </c>
      <c r="R288" t="s">
        <v>8317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8316</v>
      </c>
      <c r="R289" t="s">
        <v>8317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8316</v>
      </c>
      <c r="R290" t="s">
        <v>8317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8316</v>
      </c>
      <c r="R291" t="s">
        <v>8317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8316</v>
      </c>
      <c r="R292" t="s">
        <v>8317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8316</v>
      </c>
      <c r="R293" t="s">
        <v>8317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8316</v>
      </c>
      <c r="R294" t="s">
        <v>8317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8316</v>
      </c>
      <c r="R295" t="s">
        <v>8317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8316</v>
      </c>
      <c r="R296" t="s">
        <v>8317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8316</v>
      </c>
      <c r="R297" t="s">
        <v>8317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8316</v>
      </c>
      <c r="R298" t="s">
        <v>8317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8316</v>
      </c>
      <c r="R299" t="s">
        <v>8317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8316</v>
      </c>
      <c r="R300" t="s">
        <v>8317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8316</v>
      </c>
      <c r="R301" t="s">
        <v>8317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8316</v>
      </c>
      <c r="R302" t="s">
        <v>8317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8316</v>
      </c>
      <c r="R303" t="s">
        <v>8317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8316</v>
      </c>
      <c r="R304" t="s">
        <v>8317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8316</v>
      </c>
      <c r="R305" t="s">
        <v>8317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8316</v>
      </c>
      <c r="R306" t="s">
        <v>8317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8316</v>
      </c>
      <c r="R307" t="s">
        <v>8317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8316</v>
      </c>
      <c r="R308" t="s">
        <v>8317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8316</v>
      </c>
      <c r="R309" t="s">
        <v>8317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8316</v>
      </c>
      <c r="R310" t="s">
        <v>8317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8316</v>
      </c>
      <c r="R311" t="s">
        <v>8317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8316</v>
      </c>
      <c r="R312" t="s">
        <v>8317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8316</v>
      </c>
      <c r="R313" t="s">
        <v>8317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8316</v>
      </c>
      <c r="R314" t="s">
        <v>8317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8316</v>
      </c>
      <c r="R315" t="s">
        <v>8317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8316</v>
      </c>
      <c r="R316" t="s">
        <v>8317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8316</v>
      </c>
      <c r="R317" t="s">
        <v>8317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8316</v>
      </c>
      <c r="R318" t="s">
        <v>8317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8316</v>
      </c>
      <c r="R319" t="s">
        <v>8317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8316</v>
      </c>
      <c r="R320" t="s">
        <v>8317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8316</v>
      </c>
      <c r="R321" t="s">
        <v>8317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8316</v>
      </c>
      <c r="R322" t="s">
        <v>8317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8316</v>
      </c>
      <c r="R323" t="s">
        <v>8317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8316</v>
      </c>
      <c r="R324" t="s">
        <v>8317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8316</v>
      </c>
      <c r="R325" t="s">
        <v>8317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8316</v>
      </c>
      <c r="R326" t="s">
        <v>8317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8316</v>
      </c>
      <c r="R327" t="s">
        <v>8317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8316</v>
      </c>
      <c r="R328" t="s">
        <v>8317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8316</v>
      </c>
      <c r="R329" t="s">
        <v>8317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8316</v>
      </c>
      <c r="R330" t="s">
        <v>8317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8316</v>
      </c>
      <c r="R331" t="s">
        <v>8317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8316</v>
      </c>
      <c r="R332" t="s">
        <v>8317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8316</v>
      </c>
      <c r="R333" t="s">
        <v>8317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8316</v>
      </c>
      <c r="R334" t="s">
        <v>8317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8316</v>
      </c>
      <c r="R335" t="s">
        <v>8317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8316</v>
      </c>
      <c r="R336" t="s">
        <v>8317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8316</v>
      </c>
      <c r="R337" t="s">
        <v>8317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8316</v>
      </c>
      <c r="R338" t="s">
        <v>8317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8316</v>
      </c>
      <c r="R339" t="s">
        <v>8317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8316</v>
      </c>
      <c r="R340" t="s">
        <v>8317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8316</v>
      </c>
      <c r="R341" t="s">
        <v>8317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8316</v>
      </c>
      <c r="R342" t="s">
        <v>8317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8316</v>
      </c>
      <c r="R343" t="s">
        <v>8317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8316</v>
      </c>
      <c r="R344" t="s">
        <v>8317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8316</v>
      </c>
      <c r="R345" t="s">
        <v>8317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8316</v>
      </c>
      <c r="R346" t="s">
        <v>8317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8316</v>
      </c>
      <c r="R347" t="s">
        <v>8317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8316</v>
      </c>
      <c r="R348" t="s">
        <v>8317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8316</v>
      </c>
      <c r="R349" t="s">
        <v>8317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8316</v>
      </c>
      <c r="R350" t="s">
        <v>8317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8316</v>
      </c>
      <c r="R351" t="s">
        <v>8317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8316</v>
      </c>
      <c r="R352" t="s">
        <v>8317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8316</v>
      </c>
      <c r="R353" t="s">
        <v>8317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8316</v>
      </c>
      <c r="R354" t="s">
        <v>8317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8316</v>
      </c>
      <c r="R355" t="s">
        <v>8317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8316</v>
      </c>
      <c r="R356" t="s">
        <v>8317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8316</v>
      </c>
      <c r="R357" t="s">
        <v>8317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8316</v>
      </c>
      <c r="R358" t="s">
        <v>8317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8316</v>
      </c>
      <c r="R359" t="s">
        <v>8317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8316</v>
      </c>
      <c r="R360" t="s">
        <v>8317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8316</v>
      </c>
      <c r="R361" t="s">
        <v>8317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8316</v>
      </c>
      <c r="R362" t="s">
        <v>8317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8316</v>
      </c>
      <c r="R363" t="s">
        <v>8317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8316</v>
      </c>
      <c r="R364" t="s">
        <v>8317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8316</v>
      </c>
      <c r="R365" t="s">
        <v>8317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8316</v>
      </c>
      <c r="R366" t="s">
        <v>8317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8316</v>
      </c>
      <c r="R367" t="s">
        <v>8317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8316</v>
      </c>
      <c r="R368" t="s">
        <v>8317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8316</v>
      </c>
      <c r="R369" t="s">
        <v>8317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8316</v>
      </c>
      <c r="R370" t="s">
        <v>8317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8316</v>
      </c>
      <c r="R371" t="s">
        <v>8317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8316</v>
      </c>
      <c r="R372" t="s">
        <v>8317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8316</v>
      </c>
      <c r="R373" t="s">
        <v>8317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8316</v>
      </c>
      <c r="R374" t="s">
        <v>8317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8316</v>
      </c>
      <c r="R375" t="s">
        <v>8317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8316</v>
      </c>
      <c r="R376" t="s">
        <v>8317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8316</v>
      </c>
      <c r="R377" t="s">
        <v>8317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8316</v>
      </c>
      <c r="R378" t="s">
        <v>8317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8316</v>
      </c>
      <c r="R379" t="s">
        <v>8317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8316</v>
      </c>
      <c r="R380" t="s">
        <v>8317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8316</v>
      </c>
      <c r="R381" t="s">
        <v>8317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8316</v>
      </c>
      <c r="R382" t="s">
        <v>8317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8316</v>
      </c>
      <c r="R383" t="s">
        <v>8317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8316</v>
      </c>
      <c r="R384" t="s">
        <v>8317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8316</v>
      </c>
      <c r="R385" t="s">
        <v>8317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8316</v>
      </c>
      <c r="R386" t="s">
        <v>8317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8316</v>
      </c>
      <c r="R387" t="s">
        <v>8317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8316</v>
      </c>
      <c r="R388" t="s">
        <v>8317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8316</v>
      </c>
      <c r="R389" t="s">
        <v>8317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8316</v>
      </c>
      <c r="R390" t="s">
        <v>8317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8316</v>
      </c>
      <c r="R391" t="s">
        <v>8317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8316</v>
      </c>
      <c r="R392" t="s">
        <v>8317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8316</v>
      </c>
      <c r="R393" t="s">
        <v>8317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8316</v>
      </c>
      <c r="R394" t="s">
        <v>8317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8316</v>
      </c>
      <c r="R395" t="s">
        <v>8317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8316</v>
      </c>
      <c r="R396" t="s">
        <v>8317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8316</v>
      </c>
      <c r="R397" t="s">
        <v>8317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8316</v>
      </c>
      <c r="R398" t="s">
        <v>8317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8316</v>
      </c>
      <c r="R399" t="s">
        <v>8317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8316</v>
      </c>
      <c r="R400" t="s">
        <v>8317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8316</v>
      </c>
      <c r="R401" t="s">
        <v>8317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8316</v>
      </c>
      <c r="R402" t="s">
        <v>8317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8316</v>
      </c>
      <c r="R403" t="s">
        <v>8317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8316</v>
      </c>
      <c r="R404" t="s">
        <v>8317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8316</v>
      </c>
      <c r="R405" t="s">
        <v>8317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8316</v>
      </c>
      <c r="R406" t="s">
        <v>8317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8316</v>
      </c>
      <c r="R407" t="s">
        <v>8317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8316</v>
      </c>
      <c r="R408" t="s">
        <v>8317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8316</v>
      </c>
      <c r="R409" t="s">
        <v>8317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8316</v>
      </c>
      <c r="R410" t="s">
        <v>8317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8316</v>
      </c>
      <c r="R411" t="s">
        <v>8317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8316</v>
      </c>
      <c r="R412" t="s">
        <v>8317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8316</v>
      </c>
      <c r="R413" t="s">
        <v>8317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CF1E9-07D4-428F-9755-DE9F3498A02A}">
  <dimension ref="A1:T251"/>
  <sheetViews>
    <sheetView workbookViewId="0">
      <selection activeCell="W22" sqref="W22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8308</v>
      </c>
      <c r="Q1" t="s">
        <v>8359</v>
      </c>
      <c r="R1" t="s">
        <v>8360</v>
      </c>
      <c r="S1" t="s">
        <v>8366</v>
      </c>
      <c r="T1" t="s">
        <v>8367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8316</v>
      </c>
      <c r="R2" t="s">
        <v>8317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8316</v>
      </c>
      <c r="R4" t="s">
        <v>8317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8316</v>
      </c>
      <c r="R5" t="s">
        <v>8317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8316</v>
      </c>
      <c r="R14" t="s">
        <v>8317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8316</v>
      </c>
      <c r="R21" t="s">
        <v>8317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8316</v>
      </c>
      <c r="R25" t="s">
        <v>8317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8316</v>
      </c>
      <c r="R29" t="s">
        <v>8317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8316</v>
      </c>
      <c r="R36" t="s">
        <v>8317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8316</v>
      </c>
      <c r="R42" t="s">
        <v>8317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8316</v>
      </c>
      <c r="R47" t="s">
        <v>8317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58BB-8083-4302-ACB5-BE372A6CAA45}">
  <dimension ref="A1:C27"/>
  <sheetViews>
    <sheetView workbookViewId="0">
      <selection activeCell="M35" sqref="M35"/>
    </sheetView>
  </sheetViews>
  <sheetFormatPr defaultRowHeight="15" x14ac:dyDescent="0.25"/>
  <cols>
    <col min="1" max="1" width="24.5703125" customWidth="1"/>
    <col min="2" max="2" width="17.140625" customWidth="1"/>
    <col min="3" max="3" width="11.42578125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16">
        <f>AVERAGE('successful US'!D:D)</f>
        <v>5048.8786407766993</v>
      </c>
      <c r="C2" s="16">
        <f>AVERAGE('failed US'!D:D)</f>
        <v>10554.212</v>
      </c>
    </row>
    <row r="3" spans="1:3" x14ac:dyDescent="0.25">
      <c r="A3" t="s">
        <v>8384</v>
      </c>
      <c r="B3" s="16">
        <f>MEDIAN('successful US'!D:D)</f>
        <v>3000</v>
      </c>
      <c r="C3" s="16">
        <f>MEDIAN('failed US'!D:D)</f>
        <v>5000</v>
      </c>
    </row>
    <row r="4" spans="1:3" x14ac:dyDescent="0.25">
      <c r="A4" t="s">
        <v>8387</v>
      </c>
      <c r="B4" s="16">
        <f>_xlfn.STDEV.P('successful US'!D:D)</f>
        <v>7748.7537726373303</v>
      </c>
      <c r="C4" s="16">
        <f>_xlfn.STDEV.P('failed US'!D:D)</f>
        <v>21967.731061515115</v>
      </c>
    </row>
    <row r="5" spans="1:3" x14ac:dyDescent="0.25">
      <c r="A5" t="s">
        <v>8388</v>
      </c>
      <c r="B5" s="16">
        <f>_xlfn.QUARTILE.EXC('successful US'!D:D,3)</f>
        <v>5000</v>
      </c>
      <c r="C5" s="16">
        <f>_xlfn.QUARTILE.EXC('failed US'!D:D,3)</f>
        <v>10000</v>
      </c>
    </row>
    <row r="6" spans="1:3" x14ac:dyDescent="0.25">
      <c r="A6" t="s">
        <v>8389</v>
      </c>
      <c r="B6" s="16">
        <f>_xlfn.QUARTILE.EXC('successful US'!D:D,1)</f>
        <v>1500</v>
      </c>
      <c r="C6" s="16">
        <f>_xlfn.QUARTILE.EXC('failed US'!D:D,1)</f>
        <v>2000</v>
      </c>
    </row>
    <row r="7" spans="1:3" x14ac:dyDescent="0.25">
      <c r="A7" t="s">
        <v>8390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8385</v>
      </c>
      <c r="B9" s="16">
        <f>AVERAGE('successful US'!E:E)</f>
        <v>5601.5458009708727</v>
      </c>
      <c r="C9" s="16">
        <f>AVERAGE('failed US'!E:E)</f>
        <v>558.65484000000004</v>
      </c>
    </row>
    <row r="10" spans="1:3" x14ac:dyDescent="0.25">
      <c r="A10" t="s">
        <v>8386</v>
      </c>
      <c r="B10" s="16">
        <f>MEDIAN('successful US'!E:E)</f>
        <v>3167.5</v>
      </c>
      <c r="C10" s="16">
        <f>MEDIAN('failed US'!E:E)</f>
        <v>103</v>
      </c>
    </row>
    <row r="11" spans="1:3" x14ac:dyDescent="0.25">
      <c r="A11" t="s">
        <v>8391</v>
      </c>
    </row>
    <row r="12" spans="1:3" x14ac:dyDescent="0.25">
      <c r="A12" t="s">
        <v>8392</v>
      </c>
    </row>
    <row r="13" spans="1:3" x14ac:dyDescent="0.25">
      <c r="A13" t="s">
        <v>8393</v>
      </c>
    </row>
    <row r="14" spans="1:3" x14ac:dyDescent="0.25">
      <c r="A14" t="s">
        <v>8394</v>
      </c>
    </row>
    <row r="17" spans="1:1" x14ac:dyDescent="0.25">
      <c r="A17" t="s">
        <v>8396</v>
      </c>
    </row>
    <row r="19" spans="1:1" x14ac:dyDescent="0.25">
      <c r="A19" t="s">
        <v>8397</v>
      </c>
    </row>
    <row r="22" spans="1:1" x14ac:dyDescent="0.25">
      <c r="A22" s="17" t="s">
        <v>8395</v>
      </c>
    </row>
    <row r="23" spans="1:1" x14ac:dyDescent="0.25">
      <c r="A23" t="s">
        <v>8398</v>
      </c>
    </row>
    <row r="24" spans="1:1" x14ac:dyDescent="0.25">
      <c r="A24" t="s">
        <v>8400</v>
      </c>
    </row>
    <row r="25" spans="1:1" x14ac:dyDescent="0.25">
      <c r="A25" t="s">
        <v>8399</v>
      </c>
    </row>
    <row r="27" spans="1:1" x14ac:dyDescent="0.25">
      <c r="A27" t="s">
        <v>8401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parentcategory statistics</vt:lpstr>
      <vt:lpstr>subcategory statistics</vt:lpstr>
      <vt:lpstr>outcomes based on launch date</vt:lpstr>
      <vt:lpstr>data with functions</vt:lpstr>
      <vt:lpstr>Edinburgh Research</vt:lpstr>
      <vt:lpstr>original data</vt:lpstr>
      <vt:lpstr>successful US</vt:lpstr>
      <vt:lpstr>failed US</vt:lpstr>
      <vt:lpstr>measure-central tendency,spread</vt:lpstr>
      <vt:lpstr>move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JKou</cp:lastModifiedBy>
  <dcterms:created xsi:type="dcterms:W3CDTF">2017-04-20T15:17:24Z</dcterms:created>
  <dcterms:modified xsi:type="dcterms:W3CDTF">2021-09-16T14:31:24Z</dcterms:modified>
</cp:coreProperties>
</file>