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D65BB198-D776-487D-A273-993269821017}" xr6:coauthVersionLast="47" xr6:coauthVersionMax="47" xr10:uidLastSave="{00000000-0000-0000-0000-000000000000}"/>
  <bookViews>
    <workbookView xWindow="-120" yWindow="-120" windowWidth="29040" windowHeight="15840" xr2:uid="{61DA30F5-0731-4F47-9D54-13BAE1473A55}"/>
  </bookViews>
  <sheets>
    <sheet name="results" sheetId="1" r:id="rId1"/>
  </sheets>
  <definedNames>
    <definedName name="_xlnm._FilterDatabase" localSheetId="0" hidden="1">results!$A$1:$A$33</definedName>
  </definedNames>
  <calcPr calcId="191029"/>
  <pivotCaches>
    <pivotCache cacheId="4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</calcChain>
</file>

<file path=xl/sharedStrings.xml><?xml version="1.0" encoding="utf-8"?>
<sst xmlns="http://schemas.openxmlformats.org/spreadsheetml/2006/main" count="45" uniqueCount="13">
  <si>
    <t>TestType</t>
  </si>
  <si>
    <t>ProductCount</t>
  </si>
  <si>
    <t>BufferSize</t>
  </si>
  <si>
    <t>AvgInitTime</t>
  </si>
  <si>
    <t>AvgCommTime</t>
  </si>
  <si>
    <t>Thread</t>
  </si>
  <si>
    <t>Process</t>
  </si>
  <si>
    <t>列標籤</t>
  </si>
  <si>
    <t>欄標籤</t>
  </si>
  <si>
    <t>Diff%</t>
    <phoneticPr fontId="18" type="noConversion"/>
  </si>
  <si>
    <t>Per-Operation Cost</t>
  </si>
  <si>
    <t>Throughput</t>
  </si>
  <si>
    <t>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</si>
</sst>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[results_10x.xlsx]results!樞紐分析表10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results!$M$3:$M$4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results!$L$5:$L$24</c:f>
              <c:multiLvlStrCache>
                <c:ptCount val="16"/>
                <c:lvl>
                  <c:pt idx="0">
                    <c:v>1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</c:v>
                  </c:pt>
                  <c:pt idx="5">
                    <c:v>10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1</c:v>
                  </c:pt>
                  <c:pt idx="9">
                    <c:v>10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</c:lvl>
                <c:lvl>
                  <c:pt idx="0">
                    <c:v>1000</c:v>
                  </c:pt>
                  <c:pt idx="4">
                    <c:v>10000</c:v>
                  </c:pt>
                  <c:pt idx="8">
                    <c:v>100000</c:v>
                  </c:pt>
                  <c:pt idx="12">
                    <c:v>1000000</c:v>
                  </c:pt>
                </c:lvl>
              </c:multiLvlStrCache>
            </c:multiLvlStrRef>
          </c:cat>
          <c:val>
            <c:numRef>
              <c:f>results!$M$5:$M$24</c:f>
              <c:numCache>
                <c:formatCode>General</c:formatCode>
                <c:ptCount val="16"/>
                <c:pt idx="0">
                  <c:v>105447.19099227917</c:v>
                </c:pt>
                <c:pt idx="1">
                  <c:v>607356.29949953838</c:v>
                </c:pt>
                <c:pt idx="2">
                  <c:v>522974.25920696178</c:v>
                </c:pt>
                <c:pt idx="3">
                  <c:v>446010.43664421747</c:v>
                </c:pt>
                <c:pt idx="4">
                  <c:v>129935.60391469988</c:v>
                </c:pt>
                <c:pt idx="5">
                  <c:v>664685.90267669014</c:v>
                </c:pt>
                <c:pt idx="6">
                  <c:v>733993.43809866335</c:v>
                </c:pt>
                <c:pt idx="7">
                  <c:v>758063.90478717361</c:v>
                </c:pt>
                <c:pt idx="8">
                  <c:v>125023.1292789166</c:v>
                </c:pt>
                <c:pt idx="9">
                  <c:v>747618.83401366649</c:v>
                </c:pt>
                <c:pt idx="10">
                  <c:v>827109.33558307076</c:v>
                </c:pt>
                <c:pt idx="11">
                  <c:v>806998.28916362696</c:v>
                </c:pt>
                <c:pt idx="12">
                  <c:v>132636.5493275327</c:v>
                </c:pt>
                <c:pt idx="13">
                  <c:v>768155.35173833556</c:v>
                </c:pt>
                <c:pt idx="14">
                  <c:v>819759.48256781464</c:v>
                </c:pt>
                <c:pt idx="15">
                  <c:v>860562.98030171345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998-B15B-C3063B253DF9}"/>
            </c:ext>
          </c:extLst>
        </c:ser>
        <c:ser>
          <c:idx val="1"/>
          <c:order val="1"/>
          <c:tx>
            <c:strRef>
              <c:f>results!$N$3:$N$4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results!$L$5:$L$24</c:f>
              <c:multiLvlStrCache>
                <c:ptCount val="16"/>
                <c:lvl>
                  <c:pt idx="0">
                    <c:v>1</c:v>
                  </c:pt>
                  <c:pt idx="1">
                    <c:v>10</c:v>
                  </c:pt>
                  <c:pt idx="2">
                    <c:v>100</c:v>
                  </c:pt>
                  <c:pt idx="3">
                    <c:v>1000</c:v>
                  </c:pt>
                  <c:pt idx="4">
                    <c:v>1</c:v>
                  </c:pt>
                  <c:pt idx="5">
                    <c:v>10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1</c:v>
                  </c:pt>
                  <c:pt idx="9">
                    <c:v>10</c:v>
                  </c:pt>
                  <c:pt idx="10">
                    <c:v>100</c:v>
                  </c:pt>
                  <c:pt idx="11">
                    <c:v>1000</c:v>
                  </c:pt>
                  <c:pt idx="12">
                    <c:v>1</c:v>
                  </c:pt>
                  <c:pt idx="13">
                    <c:v>10</c:v>
                  </c:pt>
                  <c:pt idx="14">
                    <c:v>100</c:v>
                  </c:pt>
                  <c:pt idx="15">
                    <c:v>1000</c:v>
                  </c:pt>
                </c:lvl>
                <c:lvl>
                  <c:pt idx="0">
                    <c:v>1000</c:v>
                  </c:pt>
                  <c:pt idx="4">
                    <c:v>10000</c:v>
                  </c:pt>
                  <c:pt idx="8">
                    <c:v>100000</c:v>
                  </c:pt>
                  <c:pt idx="12">
                    <c:v>1000000</c:v>
                  </c:pt>
                </c:lvl>
              </c:multiLvlStrCache>
            </c:multiLvlStrRef>
          </c:cat>
          <c:val>
            <c:numRef>
              <c:f>results!$N$5:$N$24</c:f>
              <c:numCache>
                <c:formatCode>General</c:formatCode>
                <c:ptCount val="16"/>
                <c:pt idx="0">
                  <c:v>106173.11739136899</c:v>
                </c:pt>
                <c:pt idx="1">
                  <c:v>614692.37719983037</c:v>
                </c:pt>
                <c:pt idx="2">
                  <c:v>2019247.4668540529</c:v>
                </c:pt>
                <c:pt idx="3">
                  <c:v>1772144.7204264489</c:v>
                </c:pt>
                <c:pt idx="4">
                  <c:v>104806.20285030949</c:v>
                </c:pt>
                <c:pt idx="5">
                  <c:v>918543.55733548885</c:v>
                </c:pt>
                <c:pt idx="6">
                  <c:v>2075868.8549092221</c:v>
                </c:pt>
                <c:pt idx="7">
                  <c:v>2229634.5183097585</c:v>
                </c:pt>
                <c:pt idx="8">
                  <c:v>114125.80772540419</c:v>
                </c:pt>
                <c:pt idx="9">
                  <c:v>1159060.1413126125</c:v>
                </c:pt>
                <c:pt idx="10">
                  <c:v>2637923.8484143438</c:v>
                </c:pt>
                <c:pt idx="11">
                  <c:v>2446471.2099268017</c:v>
                </c:pt>
                <c:pt idx="12">
                  <c:v>118048.7021725683</c:v>
                </c:pt>
                <c:pt idx="13">
                  <c:v>1123438.981535157</c:v>
                </c:pt>
                <c:pt idx="14">
                  <c:v>2318485.7505865772</c:v>
                </c:pt>
                <c:pt idx="15">
                  <c:v>2492609.4130901876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1-4998-B15B-C3063B25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92032"/>
        <c:axId val="174184352"/>
      </c:barChart>
      <c:catAx>
        <c:axId val="1741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84352"/>
        <c:crosses val="autoZero"/>
        <c:auto val="1"/>
        <c:lblAlgn val="ctr"/>
        <c:lblOffset val="100"/>
        <c:noMultiLvlLbl val="0"/>
      </c:catAx>
      <c:valAx>
        <c:axId val="1741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1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694764</xdr:colOff>
      <xdr:row>26</xdr:row>
      <xdr:rowOff>113179</xdr:rowOff>
    </xdr:from>
    <xdr:to>
      <xdr:col>14</xdr:col>
      <xdr:colOff>739589</xdr:colOff>
      <xdr:row>43</xdr:row>
      <xdr:rowOff>100852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9715BB-23D4-FFF2-F008-E7A89C2F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mse716" refreshedDate="45912.472756597221" createdVersion="8" refreshedVersion="8" minRefreshableVersion="3" recordCount="32" xr:uid="{4B5168D7-265D-4C8F-8F4F-FA0912291AC9}">
  <cacheSource type="worksheet">
    <worksheetSource ref="A1:H33" sheet="results"/>
  </cacheSource>
  <cacheFields count="8">
    <cacheField name="TestType" numFmtId="0">
      <sharedItems count="2">
        <s v="Thread"/>
        <s v="Process"/>
      </sharedItems>
    </cacheField>
    <cacheField name="ProductCount" numFmtId="0">
      <sharedItems containsSemiMixedTypes="0" containsString="0" containsNumber="1" containsInteger="1" minValue="1000" maxValue="1000000" count="4">
        <n v="1000"/>
        <n v="10000"/>
        <n v="100000"/>
        <n v="1000000"/>
      </sharedItems>
    </cacheField>
    <cacheField name="BufferSize" numFmtId="0">
      <sharedItems containsSemiMixedTypes="0" containsString="0" containsNumber="1" containsInteger="1" minValue="1" maxValue="1000" count="4">
        <n v="1"/>
        <n v="10"/>
        <n v="100"/>
        <n v="1000"/>
      </sharedItems>
    </cacheField>
    <cacheField name="AvgInitTime" numFmtId="0">
      <sharedItems containsSemiMixedTypes="0" containsString="0" containsNumber="1" minValue="1.2594700000000001E-4" maxValue="2.45462E-4"/>
    </cacheField>
    <cacheField name="AvgCommTime" numFmtId="0">
      <sharedItems containsSemiMixedTypes="0" containsString="0" containsNumber="1" minValue="4.95234E-4" maxValue="8.4710800000000006"/>
    </cacheField>
    <cacheField name="Diff%" numFmtId="0">
      <sharedItems containsString="0" containsBlank="1" containsNumber="1" minValue="-0.23977016990379585" maxValue="0.74832166272690781"/>
    </cacheField>
    <cacheField name="Per-Operation Cost" numFmtId="0">
      <sharedItems containsSemiMixedTypes="0" containsString="0" containsNumber="1" minValue="3.7908599999999998E-7" maxValue="9.5414200000000012E-6"/>
    </cacheField>
    <cacheField name="Throughput" numFmtId="0">
      <sharedItems containsSemiMixedTypes="0" containsString="0" containsNumber="1" minValue="104806.20285030949" maxValue="2637923.8484143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n v="1.2845599999999999E-4"/>
    <n v="9.4185799999999993E-3"/>
    <m/>
    <n v="9.4185799999999985E-6"/>
    <n v="106173.11739136899"/>
  </r>
  <r>
    <x v="1"/>
    <x v="0"/>
    <x v="0"/>
    <n v="2.0835999999999999E-4"/>
    <n v="9.4834199999999994E-3"/>
    <n v="6.8371958639393852E-3"/>
    <n v="9.4834199999999994E-6"/>
    <n v="105447.19099227917"/>
  </r>
  <r>
    <x v="0"/>
    <x v="1"/>
    <x v="0"/>
    <n v="1.2594700000000001E-4"/>
    <n v="9.5414200000000005E-2"/>
    <m/>
    <n v="9.5414200000000012E-6"/>
    <n v="104806.20285030949"/>
  </r>
  <r>
    <x v="1"/>
    <x v="1"/>
    <x v="0"/>
    <n v="1.72392E-4"/>
    <n v="7.6961199999999994E-2"/>
    <n v="-0.23977016990379585"/>
    <n v="7.6961199999999987E-6"/>
    <n v="129935.60391469988"/>
  </r>
  <r>
    <x v="0"/>
    <x v="2"/>
    <x v="0"/>
    <n v="1.4405099999999999E-4"/>
    <n v="0.87622599999999995"/>
    <m/>
    <n v="8.7622599999999997E-6"/>
    <n v="114125.80772540419"/>
  </r>
  <r>
    <x v="1"/>
    <x v="2"/>
    <x v="0"/>
    <n v="1.82051E-4"/>
    <n v="0.79985200000000001"/>
    <n v="-9.548516475547969E-2"/>
    <n v="7.9985199999999994E-6"/>
    <n v="125023.1292789166"/>
  </r>
  <r>
    <x v="0"/>
    <x v="3"/>
    <x v="0"/>
    <n v="1.53098E-4"/>
    <n v="8.4710800000000006"/>
    <m/>
    <n v="8.4710800000000012E-6"/>
    <n v="118048.7021725683"/>
  </r>
  <r>
    <x v="1"/>
    <x v="3"/>
    <x v="0"/>
    <n v="1.9498200000000001E-4"/>
    <n v="7.5393999999999997"/>
    <n v="-0.12357482027747579"/>
    <n v="7.5393999999999993E-6"/>
    <n v="132636.5493275327"/>
  </r>
  <r>
    <x v="0"/>
    <x v="0"/>
    <x v="1"/>
    <n v="2.45462E-4"/>
    <n v="1.6268299999999999E-3"/>
    <m/>
    <n v="1.6268299999999998E-6"/>
    <n v="614692.37719983037"/>
  </r>
  <r>
    <x v="1"/>
    <x v="0"/>
    <x v="1"/>
    <n v="1.8513700000000001E-4"/>
    <n v="1.6464800000000001E-3"/>
    <n v="1.1934551285166038E-2"/>
    <n v="1.6464800000000001E-6"/>
    <n v="607356.29949953838"/>
  </r>
  <r>
    <x v="0"/>
    <x v="1"/>
    <x v="1"/>
    <n v="1.4339100000000001E-4"/>
    <n v="1.08868E-2"/>
    <m/>
    <n v="1.0886799999999999E-6"/>
    <n v="918543.55733548885"/>
  </r>
  <r>
    <x v="1"/>
    <x v="1"/>
    <x v="1"/>
    <n v="1.88037E-4"/>
    <n v="1.5044699999999999E-2"/>
    <n v="0.27636975147394094"/>
    <n v="1.50447E-6"/>
    <n v="664685.90267669014"/>
  </r>
  <r>
    <x v="0"/>
    <x v="2"/>
    <x v="1"/>
    <n v="1.3015499999999999E-4"/>
    <n v="8.6276800000000001E-2"/>
    <m/>
    <n v="8.6276799999999999E-7"/>
    <n v="1159060.1413126125"/>
  </r>
  <r>
    <x v="1"/>
    <x v="2"/>
    <x v="1"/>
    <n v="2.0272000000000001E-4"/>
    <n v="0.13375799999999999"/>
    <n v="0.35497839381569696"/>
    <n v="1.3375799999999998E-6"/>
    <n v="747618.83401366649"/>
  </r>
  <r>
    <x v="0"/>
    <x v="3"/>
    <x v="1"/>
    <n v="1.3334800000000001E-4"/>
    <n v="0.89012400000000003"/>
    <m/>
    <n v="8.9012399999999998E-7"/>
    <n v="1123438.981535157"/>
  </r>
  <r>
    <x v="1"/>
    <x v="3"/>
    <x v="1"/>
    <n v="1.9348799999999999E-4"/>
    <n v="1.30182"/>
    <n v="0.31624648568926578"/>
    <n v="1.3018199999999999E-6"/>
    <n v="768155.35173833556"/>
  </r>
  <r>
    <x v="0"/>
    <x v="0"/>
    <x v="2"/>
    <n v="1.6126500000000001E-4"/>
    <n v="4.95234E-4"/>
    <m/>
    <n v="4.9523400000000003E-7"/>
    <n v="2019247.4668540529"/>
  </r>
  <r>
    <x v="1"/>
    <x v="0"/>
    <x v="2"/>
    <n v="1.9419700000000001E-4"/>
    <n v="1.9121400000000001E-3"/>
    <n v="0.74100536571589948"/>
    <n v="1.9121400000000001E-6"/>
    <n v="522974.25920696178"/>
  </r>
  <r>
    <x v="0"/>
    <x v="1"/>
    <x v="2"/>
    <n v="1.52194E-4"/>
    <n v="4.8172600000000003E-3"/>
    <m/>
    <n v="4.8172600000000006E-7"/>
    <n v="2075868.8549092221"/>
  </r>
  <r>
    <x v="1"/>
    <x v="1"/>
    <x v="2"/>
    <n v="2.1163399999999999E-4"/>
    <n v="1.36241E-2"/>
    <n v="0.64641627703848326"/>
    <n v="1.3624099999999999E-6"/>
    <n v="733993.43809866335"/>
  </r>
  <r>
    <x v="0"/>
    <x v="2"/>
    <x v="2"/>
    <n v="1.4163700000000001E-4"/>
    <n v="3.7908600000000001E-2"/>
    <m/>
    <n v="3.7908599999999998E-7"/>
    <n v="2637923.8484143438"/>
  </r>
  <r>
    <x v="1"/>
    <x v="2"/>
    <x v="2"/>
    <n v="1.8274E-4"/>
    <n v="0.120903"/>
    <n v="0.68645443041115606"/>
    <n v="1.20903E-6"/>
    <n v="827109.33558307076"/>
  </r>
  <r>
    <x v="0"/>
    <x v="3"/>
    <x v="2"/>
    <n v="1.3596699999999999E-4"/>
    <n v="0.43131599999999998"/>
    <m/>
    <n v="4.3131599999999997E-7"/>
    <n v="2318485.7505865772"/>
  </r>
  <r>
    <x v="1"/>
    <x v="3"/>
    <x v="2"/>
    <n v="1.9411600000000001E-4"/>
    <n v="1.21987"/>
    <n v="0.6464246190167805"/>
    <n v="1.21987E-6"/>
    <n v="819759.48256781464"/>
  </r>
  <r>
    <x v="0"/>
    <x v="0"/>
    <x v="3"/>
    <n v="1.59257E-4"/>
    <n v="5.6428800000000003E-4"/>
    <m/>
    <n v="5.6428800000000003E-7"/>
    <n v="1772144.7204264489"/>
  </r>
  <r>
    <x v="1"/>
    <x v="0"/>
    <x v="3"/>
    <n v="2.2152399999999999E-4"/>
    <n v="2.2420999999999999E-3"/>
    <n v="0.74832166272690781"/>
    <n v="2.2421000000000001E-6"/>
    <n v="446010.43664421747"/>
  </r>
  <r>
    <x v="0"/>
    <x v="1"/>
    <x v="3"/>
    <n v="1.5310700000000001E-4"/>
    <n v="4.48504E-3"/>
    <m/>
    <n v="4.4850399999999998E-7"/>
    <n v="2229634.5183097585"/>
  </r>
  <r>
    <x v="1"/>
    <x v="1"/>
    <x v="3"/>
    <n v="1.9458400000000001E-4"/>
    <n v="1.31915E-2"/>
    <n v="0.66000530644733346"/>
    <n v="1.3191500000000001E-6"/>
    <n v="758063.90478717361"/>
  </r>
  <r>
    <x v="0"/>
    <x v="2"/>
    <x v="3"/>
    <n v="1.56914E-4"/>
    <n v="4.08752E-2"/>
    <m/>
    <n v="4.0875200000000001E-7"/>
    <n v="2446471.2099268017"/>
  </r>
  <r>
    <x v="1"/>
    <x v="2"/>
    <x v="3"/>
    <n v="1.75522E-4"/>
    <n v="0.123916"/>
    <n v="0.67013783530778914"/>
    <n v="1.2391599999999999E-6"/>
    <n v="806998.28916362696"/>
  </r>
  <r>
    <x v="0"/>
    <x v="3"/>
    <x v="3"/>
    <n v="1.6771399999999999E-4"/>
    <n v="0.40118599999999999"/>
    <m/>
    <n v="4.01186E-7"/>
    <n v="2492609.4130901876"/>
  </r>
  <r>
    <x v="1"/>
    <x v="3"/>
    <x v="3"/>
    <n v="1.79839E-4"/>
    <n v="1.1620299999999999"/>
    <n v="0.65475418018467679"/>
    <n v="1.1620299999999998E-6"/>
    <n v="860562.98030171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8C8F8-EB38-411A-9918-5B068743DB40}" name="樞紐分析表10" cacheId="47" applyNumberFormats="0" applyBorderFormats="0" applyFontFormats="0" applyPatternFormats="0" applyAlignmentFormats="0" applyWidthHeightFormats="1" dataCaption="值" updatedVersion="8" minRefreshableVersion="3" useAutoFormatting="1" rowGrandTotals="0" colGrandTotals="0" itemPrintTitles="1" createdVersion="8" indent="0" outline="1" outlineData="1" multipleFieldFilters="0" chartFormat="4">
  <location ref="L3:N24" firstHeaderRow="1" firstDataRow="2" firstDataCol="1"/>
  <pivotFields count="8"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2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1">
    <field x="0"/>
  </colFields>
  <colItems count="2">
    <i>
      <x/>
    </i>
    <i>
      <x v="1"/>
    </i>
  </colItems>
  <dataFields count="1">
    <dataField name="Throughput." fld="7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5B56-5EA3-4882-BA5A-09AFC8EEAEC5}">
  <dimension ref="A1:N43"/>
  <sheetViews>
    <sheetView tabSelected="1" topLeftCell="A16" zoomScale="85" zoomScaleNormal="85" workbookViewId="0">
      <selection activeCell="J25" sqref="J25"/>
    </sheetView>
  </sheetViews>
  <sheetFormatPr defaultRowHeight="16.5" x14ac:dyDescent="0.25"/>
  <cols>
    <col min="5" max="5" width="14.75" customWidth="1"/>
    <col min="6" max="6" width="13.75" customWidth="1"/>
    <col min="7" max="7" width="17.625" bestFit="1" customWidth="1"/>
    <col min="8" max="8" width="10.875" bestFit="1" customWidth="1"/>
    <col min="9" max="9" width="11.375" bestFit="1" customWidth="1"/>
    <col min="10" max="10" width="17" bestFit="1" customWidth="1"/>
    <col min="11" max="11" width="14.5" bestFit="1" customWidth="1"/>
    <col min="12" max="12" width="20.625" bestFit="1" customWidth="1"/>
    <col min="13" max="14" width="15.25" bestFit="1" customWidth="1"/>
    <col min="15" max="16" width="13.375" bestFit="1" customWidth="1"/>
    <col min="17" max="17" width="14.25" bestFit="1" customWidth="1"/>
    <col min="18" max="21" width="13.375" bestFit="1" customWidth="1"/>
    <col min="22" max="22" width="13.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</row>
    <row r="2" spans="1:14" x14ac:dyDescent="0.25">
      <c r="A2" t="s">
        <v>5</v>
      </c>
      <c r="B2">
        <v>1000</v>
      </c>
      <c r="C2">
        <v>1</v>
      </c>
      <c r="D2">
        <v>1.2845599999999999E-4</v>
      </c>
      <c r="E2">
        <v>9.4185799999999993E-3</v>
      </c>
      <c r="G2">
        <f>E2/B2</f>
        <v>9.4185799999999985E-6</v>
      </c>
      <c r="H2">
        <f>B2/E2</f>
        <v>106173.11739136899</v>
      </c>
    </row>
    <row r="3" spans="1:14" x14ac:dyDescent="0.25">
      <c r="A3" t="s">
        <v>6</v>
      </c>
      <c r="B3">
        <v>1000</v>
      </c>
      <c r="C3">
        <v>1</v>
      </c>
      <c r="D3">
        <v>2.0835999999999999E-4</v>
      </c>
      <c r="E3">
        <v>9.4834199999999994E-3</v>
      </c>
      <c r="F3" s="3">
        <f>(E3-E2)/E3</f>
        <v>6.8371958639393852E-3</v>
      </c>
      <c r="G3">
        <f t="shared" ref="G3:G33" si="0">E3/B3</f>
        <v>9.4834199999999994E-6</v>
      </c>
      <c r="H3">
        <f t="shared" ref="H3:H33" si="1">B3/E3</f>
        <v>105447.19099227917</v>
      </c>
      <c r="L3" s="1" t="s">
        <v>12</v>
      </c>
      <c r="M3" s="1" t="s">
        <v>8</v>
      </c>
    </row>
    <row r="4" spans="1:14" x14ac:dyDescent="0.25">
      <c r="A4" t="s">
        <v>5</v>
      </c>
      <c r="B4">
        <v>10000</v>
      </c>
      <c r="C4">
        <v>1</v>
      </c>
      <c r="D4">
        <v>1.2594700000000001E-4</v>
      </c>
      <c r="E4">
        <v>9.5414200000000005E-2</v>
      </c>
      <c r="F4" s="3"/>
      <c r="G4">
        <f t="shared" si="0"/>
        <v>9.5414200000000012E-6</v>
      </c>
      <c r="H4">
        <f t="shared" si="1"/>
        <v>104806.20285030949</v>
      </c>
      <c r="J4" s="2"/>
      <c r="L4" s="1" t="s">
        <v>7</v>
      </c>
      <c r="M4" t="s">
        <v>6</v>
      </c>
      <c r="N4" t="s">
        <v>5</v>
      </c>
    </row>
    <row r="5" spans="1:14" x14ac:dyDescent="0.25">
      <c r="A5" t="s">
        <v>6</v>
      </c>
      <c r="B5">
        <v>10000</v>
      </c>
      <c r="C5">
        <v>1</v>
      </c>
      <c r="D5">
        <v>1.72392E-4</v>
      </c>
      <c r="E5">
        <v>7.6961199999999994E-2</v>
      </c>
      <c r="F5" s="3">
        <f>(E5-E4)/E5</f>
        <v>-0.23977016990379585</v>
      </c>
      <c r="G5">
        <f t="shared" si="0"/>
        <v>7.6961199999999987E-6</v>
      </c>
      <c r="H5">
        <f t="shared" si="1"/>
        <v>129935.60391469988</v>
      </c>
      <c r="L5" s="2">
        <v>1000</v>
      </c>
      <c r="M5" s="4">
        <v>1681788.1863429968</v>
      </c>
      <c r="N5" s="4">
        <v>4512257.681871701</v>
      </c>
    </row>
    <row r="6" spans="1:14" x14ac:dyDescent="0.25">
      <c r="A6" t="s">
        <v>5</v>
      </c>
      <c r="B6">
        <v>100000</v>
      </c>
      <c r="C6">
        <v>1</v>
      </c>
      <c r="D6">
        <v>1.4405099999999999E-4</v>
      </c>
      <c r="E6">
        <v>0.87622599999999995</v>
      </c>
      <c r="F6" s="3"/>
      <c r="G6">
        <f t="shared" si="0"/>
        <v>8.7622599999999997E-6</v>
      </c>
      <c r="H6">
        <f t="shared" si="1"/>
        <v>114125.80772540419</v>
      </c>
      <c r="L6" s="5">
        <v>1</v>
      </c>
      <c r="M6" s="4">
        <v>105447.19099227917</v>
      </c>
      <c r="N6" s="4">
        <v>106173.11739136899</v>
      </c>
    </row>
    <row r="7" spans="1:14" x14ac:dyDescent="0.25">
      <c r="A7" t="s">
        <v>6</v>
      </c>
      <c r="B7">
        <v>100000</v>
      </c>
      <c r="C7">
        <v>1</v>
      </c>
      <c r="D7">
        <v>1.82051E-4</v>
      </c>
      <c r="E7">
        <v>0.79985200000000001</v>
      </c>
      <c r="F7" s="3">
        <f>(E7-E6)/E7</f>
        <v>-9.548516475547969E-2</v>
      </c>
      <c r="G7">
        <f t="shared" si="0"/>
        <v>7.9985199999999994E-6</v>
      </c>
      <c r="H7">
        <f t="shared" si="1"/>
        <v>125023.1292789166</v>
      </c>
      <c r="L7" s="5">
        <v>10</v>
      </c>
      <c r="M7" s="4">
        <v>607356.29949953838</v>
      </c>
      <c r="N7" s="4">
        <v>614692.37719983037</v>
      </c>
    </row>
    <row r="8" spans="1:14" x14ac:dyDescent="0.25">
      <c r="A8" t="s">
        <v>5</v>
      </c>
      <c r="B8">
        <v>1000000</v>
      </c>
      <c r="C8">
        <v>1</v>
      </c>
      <c r="D8">
        <v>1.53098E-4</v>
      </c>
      <c r="E8">
        <v>8.4710800000000006</v>
      </c>
      <c r="F8" s="3"/>
      <c r="G8">
        <f t="shared" si="0"/>
        <v>8.4710800000000012E-6</v>
      </c>
      <c r="H8">
        <f t="shared" si="1"/>
        <v>118048.7021725683</v>
      </c>
      <c r="L8" s="5">
        <v>100</v>
      </c>
      <c r="M8" s="4">
        <v>522974.25920696178</v>
      </c>
      <c r="N8" s="4">
        <v>2019247.4668540529</v>
      </c>
    </row>
    <row r="9" spans="1:14" x14ac:dyDescent="0.25">
      <c r="A9" t="s">
        <v>6</v>
      </c>
      <c r="B9">
        <v>1000000</v>
      </c>
      <c r="C9">
        <v>1</v>
      </c>
      <c r="D9">
        <v>1.9498200000000001E-4</v>
      </c>
      <c r="E9">
        <v>7.5393999999999997</v>
      </c>
      <c r="F9" s="3">
        <f>(E9-E8)/E9</f>
        <v>-0.12357482027747579</v>
      </c>
      <c r="G9">
        <f t="shared" si="0"/>
        <v>7.5393999999999993E-6</v>
      </c>
      <c r="H9">
        <f t="shared" si="1"/>
        <v>132636.5493275327</v>
      </c>
      <c r="L9" s="5">
        <v>1000</v>
      </c>
      <c r="M9" s="4">
        <v>446010.43664421747</v>
      </c>
      <c r="N9" s="4">
        <v>1772144.7204264489</v>
      </c>
    </row>
    <row r="10" spans="1:14" x14ac:dyDescent="0.25">
      <c r="A10" t="s">
        <v>5</v>
      </c>
      <c r="B10">
        <v>1000</v>
      </c>
      <c r="C10">
        <v>10</v>
      </c>
      <c r="D10">
        <v>2.45462E-4</v>
      </c>
      <c r="E10">
        <v>1.6268299999999999E-3</v>
      </c>
      <c r="F10" s="3"/>
      <c r="G10">
        <f t="shared" si="0"/>
        <v>1.6268299999999998E-6</v>
      </c>
      <c r="H10">
        <f t="shared" si="1"/>
        <v>614692.37719983037</v>
      </c>
      <c r="L10" s="2">
        <v>10000</v>
      </c>
      <c r="M10" s="4">
        <v>2286678.8494772268</v>
      </c>
      <c r="N10" s="4">
        <v>5328853.1334047783</v>
      </c>
    </row>
    <row r="11" spans="1:14" x14ac:dyDescent="0.25">
      <c r="A11" t="s">
        <v>6</v>
      </c>
      <c r="B11">
        <v>1000</v>
      </c>
      <c r="C11">
        <v>10</v>
      </c>
      <c r="D11">
        <v>1.8513700000000001E-4</v>
      </c>
      <c r="E11">
        <v>1.6464800000000001E-3</v>
      </c>
      <c r="F11" s="3">
        <f>(E11-E10)/E11</f>
        <v>1.1934551285166038E-2</v>
      </c>
      <c r="G11">
        <f t="shared" si="0"/>
        <v>1.6464800000000001E-6</v>
      </c>
      <c r="H11">
        <f t="shared" si="1"/>
        <v>607356.29949953838</v>
      </c>
      <c r="L11" s="5">
        <v>1</v>
      </c>
      <c r="M11" s="4">
        <v>129935.60391469988</v>
      </c>
      <c r="N11" s="4">
        <v>104806.20285030949</v>
      </c>
    </row>
    <row r="12" spans="1:14" x14ac:dyDescent="0.25">
      <c r="A12" t="s">
        <v>5</v>
      </c>
      <c r="B12">
        <v>10000</v>
      </c>
      <c r="C12">
        <v>10</v>
      </c>
      <c r="D12">
        <v>1.4339100000000001E-4</v>
      </c>
      <c r="E12">
        <v>1.08868E-2</v>
      </c>
      <c r="F12" s="3"/>
      <c r="G12">
        <f t="shared" si="0"/>
        <v>1.0886799999999999E-6</v>
      </c>
      <c r="H12">
        <f t="shared" si="1"/>
        <v>918543.55733548885</v>
      </c>
      <c r="L12" s="5">
        <v>10</v>
      </c>
      <c r="M12" s="4">
        <v>664685.90267669014</v>
      </c>
      <c r="N12" s="4">
        <v>918543.55733548885</v>
      </c>
    </row>
    <row r="13" spans="1:14" x14ac:dyDescent="0.25">
      <c r="A13" t="s">
        <v>6</v>
      </c>
      <c r="B13">
        <v>10000</v>
      </c>
      <c r="C13">
        <v>10</v>
      </c>
      <c r="D13">
        <v>1.88037E-4</v>
      </c>
      <c r="E13">
        <v>1.5044699999999999E-2</v>
      </c>
      <c r="F13" s="3">
        <f>(E13-E12)/E13</f>
        <v>0.27636975147394094</v>
      </c>
      <c r="G13">
        <f t="shared" si="0"/>
        <v>1.50447E-6</v>
      </c>
      <c r="H13">
        <f t="shared" si="1"/>
        <v>664685.90267669014</v>
      </c>
      <c r="L13" s="5">
        <v>100</v>
      </c>
      <c r="M13" s="4">
        <v>733993.43809866335</v>
      </c>
      <c r="N13" s="4">
        <v>2075868.8549092221</v>
      </c>
    </row>
    <row r="14" spans="1:14" x14ac:dyDescent="0.25">
      <c r="A14" t="s">
        <v>5</v>
      </c>
      <c r="B14">
        <v>100000</v>
      </c>
      <c r="C14">
        <v>10</v>
      </c>
      <c r="D14">
        <v>1.3015499999999999E-4</v>
      </c>
      <c r="E14">
        <v>8.6276800000000001E-2</v>
      </c>
      <c r="F14" s="3"/>
      <c r="G14">
        <f t="shared" si="0"/>
        <v>8.6276799999999999E-7</v>
      </c>
      <c r="H14">
        <f t="shared" si="1"/>
        <v>1159060.1413126125</v>
      </c>
      <c r="L14" s="5">
        <v>1000</v>
      </c>
      <c r="M14" s="4">
        <v>758063.90478717361</v>
      </c>
      <c r="N14" s="4">
        <v>2229634.5183097585</v>
      </c>
    </row>
    <row r="15" spans="1:14" x14ac:dyDescent="0.25">
      <c r="A15" t="s">
        <v>6</v>
      </c>
      <c r="B15">
        <v>100000</v>
      </c>
      <c r="C15">
        <v>10</v>
      </c>
      <c r="D15">
        <v>2.0272000000000001E-4</v>
      </c>
      <c r="E15">
        <v>0.13375799999999999</v>
      </c>
      <c r="F15" s="3">
        <f>(E15-E14)/E15</f>
        <v>0.35497839381569696</v>
      </c>
      <c r="G15">
        <f t="shared" si="0"/>
        <v>1.3375799999999998E-6</v>
      </c>
      <c r="H15">
        <f t="shared" si="1"/>
        <v>747618.83401366649</v>
      </c>
      <c r="L15" s="2">
        <v>100000</v>
      </c>
      <c r="M15" s="4">
        <v>2506749.5880392808</v>
      </c>
      <c r="N15" s="4">
        <v>6357581.0073791621</v>
      </c>
    </row>
    <row r="16" spans="1:14" x14ac:dyDescent="0.25">
      <c r="A16" t="s">
        <v>5</v>
      </c>
      <c r="B16">
        <v>1000000</v>
      </c>
      <c r="C16">
        <v>10</v>
      </c>
      <c r="D16">
        <v>1.3334800000000001E-4</v>
      </c>
      <c r="E16">
        <v>0.89012400000000003</v>
      </c>
      <c r="F16" s="3"/>
      <c r="G16">
        <f t="shared" si="0"/>
        <v>8.9012399999999998E-7</v>
      </c>
      <c r="H16">
        <f t="shared" si="1"/>
        <v>1123438.981535157</v>
      </c>
      <c r="L16" s="5">
        <v>1</v>
      </c>
      <c r="M16" s="4">
        <v>125023.1292789166</v>
      </c>
      <c r="N16" s="4">
        <v>114125.80772540419</v>
      </c>
    </row>
    <row r="17" spans="1:14" x14ac:dyDescent="0.25">
      <c r="A17" t="s">
        <v>6</v>
      </c>
      <c r="B17">
        <v>1000000</v>
      </c>
      <c r="C17">
        <v>10</v>
      </c>
      <c r="D17">
        <v>1.9348799999999999E-4</v>
      </c>
      <c r="E17">
        <v>1.30182</v>
      </c>
      <c r="F17" s="3">
        <f>(E17-E16)/E17</f>
        <v>0.31624648568926578</v>
      </c>
      <c r="G17">
        <f t="shared" si="0"/>
        <v>1.3018199999999999E-6</v>
      </c>
      <c r="H17">
        <f t="shared" si="1"/>
        <v>768155.35173833556</v>
      </c>
      <c r="L17" s="5">
        <v>10</v>
      </c>
      <c r="M17" s="4">
        <v>747618.83401366649</v>
      </c>
      <c r="N17" s="4">
        <v>1159060.1413126125</v>
      </c>
    </row>
    <row r="18" spans="1:14" x14ac:dyDescent="0.25">
      <c r="A18" t="s">
        <v>5</v>
      </c>
      <c r="B18">
        <v>1000</v>
      </c>
      <c r="C18">
        <v>100</v>
      </c>
      <c r="D18">
        <v>1.6126500000000001E-4</v>
      </c>
      <c r="E18">
        <v>4.95234E-4</v>
      </c>
      <c r="F18" s="3"/>
      <c r="G18">
        <f t="shared" si="0"/>
        <v>4.9523400000000003E-7</v>
      </c>
      <c r="H18">
        <f t="shared" si="1"/>
        <v>2019247.4668540529</v>
      </c>
      <c r="L18" s="5">
        <v>100</v>
      </c>
      <c r="M18" s="4">
        <v>827109.33558307076</v>
      </c>
      <c r="N18" s="4">
        <v>2637923.8484143438</v>
      </c>
    </row>
    <row r="19" spans="1:14" x14ac:dyDescent="0.25">
      <c r="A19" t="s">
        <v>6</v>
      </c>
      <c r="B19">
        <v>1000</v>
      </c>
      <c r="C19">
        <v>100</v>
      </c>
      <c r="D19">
        <v>1.9419700000000001E-4</v>
      </c>
      <c r="E19">
        <v>1.9121400000000001E-3</v>
      </c>
      <c r="F19" s="3">
        <f>(E19-E18)/E19</f>
        <v>0.74100536571589948</v>
      </c>
      <c r="G19">
        <f t="shared" si="0"/>
        <v>1.9121400000000001E-6</v>
      </c>
      <c r="H19">
        <f t="shared" si="1"/>
        <v>522974.25920696178</v>
      </c>
      <c r="L19" s="5">
        <v>1000</v>
      </c>
      <c r="M19" s="4">
        <v>806998.28916362696</v>
      </c>
      <c r="N19" s="4">
        <v>2446471.2099268017</v>
      </c>
    </row>
    <row r="20" spans="1:14" x14ac:dyDescent="0.25">
      <c r="A20" t="s">
        <v>5</v>
      </c>
      <c r="B20">
        <v>10000</v>
      </c>
      <c r="C20">
        <v>100</v>
      </c>
      <c r="D20">
        <v>1.52194E-4</v>
      </c>
      <c r="E20">
        <v>4.8172600000000003E-3</v>
      </c>
      <c r="F20" s="3"/>
      <c r="G20">
        <f t="shared" si="0"/>
        <v>4.8172600000000006E-7</v>
      </c>
      <c r="H20">
        <f t="shared" si="1"/>
        <v>2075868.8549092221</v>
      </c>
      <c r="L20" s="2">
        <v>1000000</v>
      </c>
      <c r="M20" s="4">
        <v>2581114.3639353965</v>
      </c>
      <c r="N20" s="4">
        <v>6052582.8473844901</v>
      </c>
    </row>
    <row r="21" spans="1:14" x14ac:dyDescent="0.25">
      <c r="A21" t="s">
        <v>6</v>
      </c>
      <c r="B21">
        <v>10000</v>
      </c>
      <c r="C21">
        <v>100</v>
      </c>
      <c r="D21">
        <v>2.1163399999999999E-4</v>
      </c>
      <c r="E21">
        <v>1.36241E-2</v>
      </c>
      <c r="F21" s="3">
        <f>(E21-E20)/E21</f>
        <v>0.64641627703848326</v>
      </c>
      <c r="G21">
        <f t="shared" si="0"/>
        <v>1.3624099999999999E-6</v>
      </c>
      <c r="H21">
        <f t="shared" si="1"/>
        <v>733993.43809866335</v>
      </c>
      <c r="L21" s="5">
        <v>1</v>
      </c>
      <c r="M21" s="4">
        <v>132636.5493275327</v>
      </c>
      <c r="N21" s="4">
        <v>118048.7021725683</v>
      </c>
    </row>
    <row r="22" spans="1:14" x14ac:dyDescent="0.25">
      <c r="A22" t="s">
        <v>5</v>
      </c>
      <c r="B22">
        <v>100000</v>
      </c>
      <c r="C22">
        <v>100</v>
      </c>
      <c r="D22">
        <v>1.4163700000000001E-4</v>
      </c>
      <c r="E22">
        <v>3.7908600000000001E-2</v>
      </c>
      <c r="F22" s="3"/>
      <c r="G22">
        <f t="shared" si="0"/>
        <v>3.7908599999999998E-7</v>
      </c>
      <c r="H22">
        <f t="shared" si="1"/>
        <v>2637923.8484143438</v>
      </c>
      <c r="L22" s="5">
        <v>10</v>
      </c>
      <c r="M22" s="4">
        <v>768155.35173833556</v>
      </c>
      <c r="N22" s="4">
        <v>1123438.981535157</v>
      </c>
    </row>
    <row r="23" spans="1:14" x14ac:dyDescent="0.25">
      <c r="A23" t="s">
        <v>6</v>
      </c>
      <c r="B23">
        <v>100000</v>
      </c>
      <c r="C23">
        <v>100</v>
      </c>
      <c r="D23">
        <v>1.8274E-4</v>
      </c>
      <c r="E23">
        <v>0.120903</v>
      </c>
      <c r="F23" s="3">
        <f>(E23-E22)/E23</f>
        <v>0.68645443041115606</v>
      </c>
      <c r="G23">
        <f t="shared" si="0"/>
        <v>1.20903E-6</v>
      </c>
      <c r="H23">
        <f t="shared" si="1"/>
        <v>827109.33558307076</v>
      </c>
      <c r="L23" s="5">
        <v>100</v>
      </c>
      <c r="M23" s="4">
        <v>819759.48256781464</v>
      </c>
      <c r="N23" s="4">
        <v>2318485.7505865772</v>
      </c>
    </row>
    <row r="24" spans="1:14" x14ac:dyDescent="0.25">
      <c r="A24" t="s">
        <v>5</v>
      </c>
      <c r="B24">
        <v>1000000</v>
      </c>
      <c r="C24">
        <v>100</v>
      </c>
      <c r="D24">
        <v>1.3596699999999999E-4</v>
      </c>
      <c r="E24">
        <v>0.43131599999999998</v>
      </c>
      <c r="F24" s="3"/>
      <c r="G24">
        <f t="shared" si="0"/>
        <v>4.3131599999999997E-7</v>
      </c>
      <c r="H24">
        <f t="shared" si="1"/>
        <v>2318485.7505865772</v>
      </c>
      <c r="L24" s="5">
        <v>1000</v>
      </c>
      <c r="M24" s="4">
        <v>860562.98030171345</v>
      </c>
      <c r="N24" s="4">
        <v>2492609.4130901876</v>
      </c>
    </row>
    <row r="25" spans="1:14" x14ac:dyDescent="0.25">
      <c r="A25" t="s">
        <v>6</v>
      </c>
      <c r="B25">
        <v>1000000</v>
      </c>
      <c r="C25">
        <v>100</v>
      </c>
      <c r="D25">
        <v>1.9411600000000001E-4</v>
      </c>
      <c r="E25">
        <v>1.21987</v>
      </c>
      <c r="F25" s="3">
        <f>(E25-E24)/E25</f>
        <v>0.6464246190167805</v>
      </c>
      <c r="G25">
        <f t="shared" si="0"/>
        <v>1.21987E-6</v>
      </c>
      <c r="H25">
        <f t="shared" si="1"/>
        <v>819759.48256781464</v>
      </c>
    </row>
    <row r="26" spans="1:14" x14ac:dyDescent="0.25">
      <c r="A26" t="s">
        <v>5</v>
      </c>
      <c r="B26">
        <v>1000</v>
      </c>
      <c r="C26">
        <v>1000</v>
      </c>
      <c r="D26">
        <v>1.59257E-4</v>
      </c>
      <c r="E26">
        <v>5.6428800000000003E-4</v>
      </c>
      <c r="F26" s="3"/>
      <c r="G26">
        <f t="shared" si="0"/>
        <v>5.6428800000000003E-7</v>
      </c>
      <c r="H26">
        <f t="shared" si="1"/>
        <v>1772144.7204264489</v>
      </c>
    </row>
    <row r="27" spans="1:14" x14ac:dyDescent="0.25">
      <c r="A27" t="s">
        <v>6</v>
      </c>
      <c r="B27">
        <v>1000</v>
      </c>
      <c r="C27">
        <v>1000</v>
      </c>
      <c r="D27">
        <v>2.2152399999999999E-4</v>
      </c>
      <c r="E27">
        <v>2.2420999999999999E-3</v>
      </c>
      <c r="F27" s="3">
        <f>(E27-E26)/E27</f>
        <v>0.74832166272690781</v>
      </c>
      <c r="G27">
        <f t="shared" si="0"/>
        <v>2.2421000000000001E-6</v>
      </c>
      <c r="H27">
        <f t="shared" si="1"/>
        <v>446010.43664421747</v>
      </c>
    </row>
    <row r="28" spans="1:14" x14ac:dyDescent="0.25">
      <c r="A28" t="s">
        <v>5</v>
      </c>
      <c r="B28">
        <v>10000</v>
      </c>
      <c r="C28">
        <v>1000</v>
      </c>
      <c r="D28">
        <v>1.5310700000000001E-4</v>
      </c>
      <c r="E28">
        <v>4.48504E-3</v>
      </c>
      <c r="F28" s="3"/>
      <c r="G28">
        <f t="shared" si="0"/>
        <v>4.4850399999999998E-7</v>
      </c>
      <c r="H28">
        <f t="shared" si="1"/>
        <v>2229634.5183097585</v>
      </c>
    </row>
    <row r="29" spans="1:14" x14ac:dyDescent="0.25">
      <c r="A29" t="s">
        <v>6</v>
      </c>
      <c r="B29">
        <v>10000</v>
      </c>
      <c r="C29">
        <v>1000</v>
      </c>
      <c r="D29">
        <v>1.9458400000000001E-4</v>
      </c>
      <c r="E29">
        <v>1.31915E-2</v>
      </c>
      <c r="F29" s="3">
        <f>(E29-E28)/E29</f>
        <v>0.66000530644733346</v>
      </c>
      <c r="G29">
        <f t="shared" si="0"/>
        <v>1.3191500000000001E-6</v>
      </c>
      <c r="H29">
        <f t="shared" si="1"/>
        <v>758063.90478717361</v>
      </c>
    </row>
    <row r="30" spans="1:14" x14ac:dyDescent="0.25">
      <c r="A30" t="s">
        <v>5</v>
      </c>
      <c r="B30">
        <v>100000</v>
      </c>
      <c r="C30">
        <v>1000</v>
      </c>
      <c r="D30">
        <v>1.56914E-4</v>
      </c>
      <c r="E30">
        <v>4.08752E-2</v>
      </c>
      <c r="F30" s="3"/>
      <c r="G30">
        <f t="shared" si="0"/>
        <v>4.0875200000000001E-7</v>
      </c>
      <c r="H30">
        <f t="shared" si="1"/>
        <v>2446471.2099268017</v>
      </c>
    </row>
    <row r="31" spans="1:14" x14ac:dyDescent="0.25">
      <c r="A31" t="s">
        <v>6</v>
      </c>
      <c r="B31">
        <v>100000</v>
      </c>
      <c r="C31">
        <v>1000</v>
      </c>
      <c r="D31">
        <v>1.75522E-4</v>
      </c>
      <c r="E31">
        <v>0.123916</v>
      </c>
      <c r="F31" s="3">
        <f>(E31-E30)/E31</f>
        <v>0.67013783530778914</v>
      </c>
      <c r="G31">
        <f t="shared" si="0"/>
        <v>1.2391599999999999E-6</v>
      </c>
      <c r="H31">
        <f t="shared" si="1"/>
        <v>806998.28916362696</v>
      </c>
    </row>
    <row r="32" spans="1:14" x14ac:dyDescent="0.25">
      <c r="A32" t="s">
        <v>5</v>
      </c>
      <c r="B32">
        <v>1000000</v>
      </c>
      <c r="C32">
        <v>1000</v>
      </c>
      <c r="D32">
        <v>1.6771399999999999E-4</v>
      </c>
      <c r="E32">
        <v>0.40118599999999999</v>
      </c>
      <c r="F32" s="3"/>
      <c r="G32">
        <f t="shared" si="0"/>
        <v>4.01186E-7</v>
      </c>
      <c r="H32">
        <f t="shared" si="1"/>
        <v>2492609.4130901876</v>
      </c>
    </row>
    <row r="33" spans="1:8" x14ac:dyDescent="0.25">
      <c r="A33" t="s">
        <v>6</v>
      </c>
      <c r="B33">
        <v>1000000</v>
      </c>
      <c r="C33">
        <v>1000</v>
      </c>
      <c r="D33">
        <v>1.79839E-4</v>
      </c>
      <c r="E33">
        <v>1.1620299999999999</v>
      </c>
      <c r="F33" s="3">
        <f>(E33-E32)/E33</f>
        <v>0.65475418018467679</v>
      </c>
      <c r="G33">
        <f t="shared" si="0"/>
        <v>1.1620299999999998E-6</v>
      </c>
      <c r="H33">
        <f t="shared" si="1"/>
        <v>860562.98030171345</v>
      </c>
    </row>
    <row r="35" spans="1:8" x14ac:dyDescent="0.25">
      <c r="F35" s="3"/>
    </row>
    <row r="36" spans="1:8" x14ac:dyDescent="0.25">
      <c r="F36" s="3"/>
    </row>
    <row r="37" spans="1:8" x14ac:dyDescent="0.25">
      <c r="F37" s="3"/>
    </row>
    <row r="38" spans="1:8" x14ac:dyDescent="0.25">
      <c r="F38" s="3"/>
    </row>
    <row r="39" spans="1:8" x14ac:dyDescent="0.25">
      <c r="F39" s="3"/>
    </row>
    <row r="40" spans="1:8" x14ac:dyDescent="0.25">
      <c r="F40" s="3"/>
    </row>
    <row r="41" spans="1:8" x14ac:dyDescent="0.25">
      <c r="F41" s="3"/>
    </row>
    <row r="42" spans="1:8" x14ac:dyDescent="0.25">
      <c r="F42" s="3"/>
    </row>
    <row r="43" spans="1:8" x14ac:dyDescent="0.25">
      <c r="F43" s="3"/>
    </row>
  </sheetData>
  <autoFilter ref="A1:A33" xr:uid="{0F5E5B56-5EA3-4882-BA5A-09AFC8EEAEC5}"/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kjmse716</dc:creator>
  <cp:lastModifiedBy>wO O</cp:lastModifiedBy>
  <dcterms:created xsi:type="dcterms:W3CDTF">2025-09-11T10:22:34Z</dcterms:created>
  <dcterms:modified xsi:type="dcterms:W3CDTF">2025-09-12T06:09:47Z</dcterms:modified>
</cp:coreProperties>
</file>