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9"/>
  <workbookPr showInkAnnotation="0" autoCompressPictures="0"/>
  <mc:AlternateContent xmlns:mc="http://schemas.openxmlformats.org/markup-compatibility/2006">
    <mc:Choice Requires="x15">
      <x15ac:absPath xmlns:x15ac="http://schemas.microsoft.com/office/spreadsheetml/2010/11/ac" url="/Users/dougt/GitHub/hawke_SBM/excel data/"/>
    </mc:Choice>
  </mc:AlternateContent>
  <xr:revisionPtr revIDLastSave="0" documentId="13_ncr:1_{408E5C34-3F8E-6048-9A9F-02AF02BB0403}" xr6:coauthVersionLast="37" xr6:coauthVersionMax="37" xr10:uidLastSave="{00000000-0000-0000-0000-000000000000}"/>
  <bookViews>
    <workbookView xWindow="540" yWindow="460" windowWidth="25060" windowHeight="15540" tabRatio="500" xr2:uid="{00000000-000D-0000-FFFF-FFFF00000000}"/>
  </bookViews>
  <sheets>
    <sheet name="zoop simple groups" sheetId="3" r:id="rId1"/>
    <sheet name="zooplankton" sheetId="1" r:id="rId2"/>
    <sheet name="copepods" sheetId="2" r:id="rId3"/>
  </sheet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E5" i="3" l="1"/>
  <c r="D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Christine Weldrick</author>
    <author>Kerrie Swadling</author>
  </authors>
  <commentList>
    <comment ref="B43" authorId="0" shapeId="0" xr:uid="{00000000-0006-0000-0000-000001000000}">
      <text>
        <r>
          <rPr>
            <b/>
            <sz val="9"/>
            <color indexed="81"/>
            <rFont val="Calibri"/>
            <family val="2"/>
          </rPr>
          <t>Christine Weldrick:</t>
        </r>
        <r>
          <rPr>
            <sz val="9"/>
            <color indexed="81"/>
            <rFont val="Calibri"/>
            <family val="2"/>
          </rPr>
          <t xml:space="preserve">
In view of the variation in size attained by different Limacina species in the Southern Ocean, and the biogeographic separation of these species, there may be significant regional variation in the size attained by C. limacina antarctica. In particular, C. limacina antarc- tica specimens may be smaller in the sub-Antarctic where L. retroversa predominates. No study has been conducted on the life cycle of C. limacina antarctica. However, in view of their specialized predation on Lima- cina spp., their reproductive cycle is likely to closely follow that of these Southern Ocean thecosomes</t>
        </r>
      </text>
    </comment>
    <comment ref="E47" authorId="0" shapeId="0" xr:uid="{00000000-0006-0000-0000-000002000000}">
      <text>
        <r>
          <rPr>
            <b/>
            <sz val="9"/>
            <color indexed="81"/>
            <rFont val="Calibri"/>
            <family val="2"/>
          </rPr>
          <t>Christine Weldrick:</t>
        </r>
        <r>
          <rPr>
            <sz val="9"/>
            <color indexed="81"/>
            <rFont val="Calibri"/>
            <family val="2"/>
          </rPr>
          <t xml:space="preserve">
larval C.limacina (0.3mm, 1-2ug) eat only veliger shelled pteros (0.1-0.2mm, 0.02-0.2ug)</t>
        </r>
      </text>
    </comment>
    <comment ref="E112" authorId="1" shapeId="0" xr:uid="{00000000-0006-0000-0000-000003000000}">
      <text>
        <r>
          <rPr>
            <b/>
            <sz val="9"/>
            <color indexed="81"/>
            <rFont val="Tahoma"/>
            <family val="2"/>
          </rPr>
          <t>Kerrie Swadling:</t>
        </r>
        <r>
          <rPr>
            <sz val="9"/>
            <color indexed="81"/>
            <rFont val="Tahoma"/>
            <family val="2"/>
          </rPr>
          <t xml:space="preserve">
I think Kohei might mean Sterechinus antarcticus, which is a sea urchin. Other species are good.</t>
        </r>
      </text>
    </comment>
  </commentList>
</comments>
</file>

<file path=xl/sharedStrings.xml><?xml version="1.0" encoding="utf-8"?>
<sst xmlns="http://schemas.openxmlformats.org/spreadsheetml/2006/main" count="664" uniqueCount="383">
  <si>
    <t>k (Von Bertalanffy)</t>
  </si>
  <si>
    <t>Chaetognaths</t>
  </si>
  <si>
    <t>Carn. Copepods</t>
  </si>
  <si>
    <t>Amphipods</t>
  </si>
  <si>
    <t>Other krill</t>
  </si>
  <si>
    <t>Antarctic Krill (E. superba)</t>
  </si>
  <si>
    <t>Salps</t>
  </si>
  <si>
    <t>Ostracods</t>
  </si>
  <si>
    <t>notes</t>
  </si>
  <si>
    <t>source/derivation</t>
  </si>
  <si>
    <t>value</t>
  </si>
  <si>
    <t>parameter</t>
  </si>
  <si>
    <t>group</t>
  </si>
  <si>
    <t>h (maximum food intake rate)</t>
  </si>
  <si>
    <t>min depth</t>
  </si>
  <si>
    <t>max depth</t>
  </si>
  <si>
    <t>water column use</t>
  </si>
  <si>
    <t>time to maturity</t>
  </si>
  <si>
    <t>egg size</t>
  </si>
  <si>
    <t>size at hatching</t>
  </si>
  <si>
    <t>size at maturity</t>
  </si>
  <si>
    <t>maximum size</t>
  </si>
  <si>
    <t>preferred predator-prey mass ratio (mean)</t>
  </si>
  <si>
    <t>preferred predator-prey mass ratio (SD)</t>
  </si>
  <si>
    <t>Large</t>
  </si>
  <si>
    <t>Medium</t>
  </si>
  <si>
    <t>Small</t>
  </si>
  <si>
    <t>1.28-2.18</t>
  </si>
  <si>
    <t>summer growth period</t>
  </si>
  <si>
    <t>0.5328, 0.4781</t>
  </si>
  <si>
    <t>Reiss in Siegel (2016)</t>
  </si>
  <si>
    <t>Clarke &amp; Tyler Current Biology (2008)</t>
  </si>
  <si>
    <t>Females on remote camera</t>
  </si>
  <si>
    <t>Surface</t>
  </si>
  <si>
    <t>600 um</t>
  </si>
  <si>
    <t>Jia et al. (2014)</t>
  </si>
  <si>
    <t>From laboratory spawning</t>
  </si>
  <si>
    <t>670 - 800 um</t>
  </si>
  <si>
    <t>200 m; regular migration</t>
  </si>
  <si>
    <t>annual growth; Weddell Sea, Ant. Peninsula</t>
  </si>
  <si>
    <t>Siegel (1987); Mar Biol 96: 483-495</t>
  </si>
  <si>
    <t>3500 m</t>
  </si>
  <si>
    <t>Maximum daily ration (% boy C d-1)</t>
  </si>
  <si>
    <t>17 - 28</t>
  </si>
  <si>
    <t>Clarke et al. (1988); Mar Biol 98:557-563</t>
  </si>
  <si>
    <t>33-36 (females) 40-44 (males)</t>
  </si>
  <si>
    <t>Siegel and Loeb (1994); Ant Science 6: 479-482</t>
  </si>
  <si>
    <t>has declined in females since the 1990s</t>
  </si>
  <si>
    <t>Appendicularians</t>
  </si>
  <si>
    <t>56.3 - 61.3 mm</t>
  </si>
  <si>
    <t>Weddell Sea - Ant. Peninsula</t>
  </si>
  <si>
    <t>preferred predator-prey mass ratio (range)</t>
  </si>
  <si>
    <t>~1000</t>
  </si>
  <si>
    <t>40 - 300 um; possibly up to ~1000</t>
  </si>
  <si>
    <t>Schmidt &amp; Atkinson chap in Siegel (2016)</t>
  </si>
  <si>
    <t>See figs 5.4 and 5.5 for more detail</t>
  </si>
  <si>
    <t>2+ years (females), 3+ years (males)</t>
  </si>
  <si>
    <t>surface</t>
  </si>
  <si>
    <t>3700 m, though 100-200 m common</t>
  </si>
  <si>
    <t>d'Urville Sea</t>
  </si>
  <si>
    <t>Mazdygan &amp; Chavtur; Russian J. Mar Biol (2011) 37: 263-271</t>
  </si>
  <si>
    <t>0.07 - 0.13</t>
  </si>
  <si>
    <t>Anderson FW (1964) Paleontology 7: 85-104</t>
  </si>
  <si>
    <t>Not Southern Ocean; broad range of species</t>
  </si>
  <si>
    <t>(ug dry wt algae ostracod-l  per day)</t>
  </si>
  <si>
    <t>Grant et al. (1983) Hydrobiologia 106: 199-208</t>
  </si>
  <si>
    <t>variable; ontogenetic variation in mesopelagic</t>
  </si>
  <si>
    <t>Western Pactific</t>
  </si>
  <si>
    <t>Kaeriyama &amp; Ikeda (2002) Plankton biology and ecology 49: 66-74</t>
  </si>
  <si>
    <r>
      <t xml:space="preserve">k </t>
    </r>
    <r>
      <rPr>
        <strike/>
        <sz val="10"/>
        <color theme="1"/>
        <rFont val="Calibri"/>
        <family val="2"/>
        <scheme val="minor"/>
      </rPr>
      <t xml:space="preserve">(Von Bertalanffy) </t>
    </r>
    <r>
      <rPr>
        <sz val="10"/>
        <color theme="1"/>
        <rFont val="Calibri"/>
        <family val="2"/>
        <scheme val="minor"/>
      </rPr>
      <t>growth rate K based on length</t>
    </r>
  </si>
  <si>
    <t>generally ~ 1mm, but up to 30 mm</t>
  </si>
  <si>
    <t>200 - 300 um</t>
  </si>
  <si>
    <t>Gotto RV (1979) Adv. Mar Biol 16: 1-109</t>
  </si>
  <si>
    <t>Not Southern Ocean</t>
  </si>
  <si>
    <r>
      <rPr>
        <b/>
        <strike/>
        <sz val="10"/>
        <color theme="1"/>
        <rFont val="Calibri"/>
        <family val="2"/>
        <scheme val="minor"/>
      </rPr>
      <t>k (Von Bertalanffy)</t>
    </r>
    <r>
      <rPr>
        <b/>
        <sz val="10"/>
        <color theme="1"/>
        <rFont val="Calibri"/>
        <family val="2"/>
        <scheme val="minor"/>
      </rPr>
      <t xml:space="preserve"> k growth rate</t>
    </r>
  </si>
  <si>
    <t>1 mm per month</t>
  </si>
  <si>
    <t>Hunt et al. (2008) Prog. Oceanography 78: 193-221</t>
  </si>
  <si>
    <t>IR 4 (ug(pig) / ind / d</t>
  </si>
  <si>
    <t>Pakhomov and Froneman (2004) DSR II: 51: 2617-2631</t>
  </si>
  <si>
    <t>DVM, variable</t>
  </si>
  <si>
    <t>&gt; 500 m</t>
  </si>
  <si>
    <t>100 - 200 um</t>
  </si>
  <si>
    <t>Arctic Limacina</t>
  </si>
  <si>
    <t>Conover and Lalli (1972) Marine Biology and Ecology 9, 279–302</t>
  </si>
  <si>
    <t>0.6 - 5mm Limacina</t>
  </si>
  <si>
    <t>van der Spoel et al. (1999)  South Atlantic Zooplankton, vol. 1.</t>
  </si>
  <si>
    <t>Based on Metridia</t>
  </si>
  <si>
    <t>221 um</t>
  </si>
  <si>
    <t>Rhincalanus gigas</t>
  </si>
  <si>
    <t>286 um Nauplius 1</t>
  </si>
  <si>
    <t>10 mm (female); 7.2 mm (male)</t>
  </si>
  <si>
    <t>Razouls (1994)</t>
  </si>
  <si>
    <t>Jansen et al. (2006) 29:1039-1044</t>
  </si>
  <si>
    <t>7.5-10 (female); 6.9-7.2 (male)</t>
  </si>
  <si>
    <t>4.5 mm (female); 4 mm (male)</t>
  </si>
  <si>
    <t>Metridia spp.</t>
  </si>
  <si>
    <t>3.38-4.3 (female); 2.16-3 (male)</t>
  </si>
  <si>
    <t>Metridia gerlachei</t>
  </si>
  <si>
    <t>k (Von Bertalanffy) - Growth rate</t>
  </si>
  <si>
    <t>0.05 mm per day</t>
  </si>
  <si>
    <t xml:space="preserve">Nordhausen 1992; Mar. Ecol. Prog. Ser </t>
  </si>
  <si>
    <t>Adults as an average of published literature</t>
  </si>
  <si>
    <t xml:space="preserve">2000 m </t>
  </si>
  <si>
    <t xml:space="preserve">Surface 50 m </t>
  </si>
  <si>
    <t>NA</t>
  </si>
  <si>
    <t xml:space="preserve">16 - 19 mm </t>
  </si>
  <si>
    <t>33 mm</t>
  </si>
  <si>
    <t>aggregates = 7 weeks, solitaries = 7.5 months</t>
  </si>
  <si>
    <t>Loeb and Santora (2012); Prog. In Oceanography 96: 93-107</t>
  </si>
  <si>
    <t>NA, freshly released solitaries ~3mm, aggregates ~4</t>
  </si>
  <si>
    <t>see above</t>
  </si>
  <si>
    <t>solitaries = 55 mm, aggregates = 25 mm</t>
  </si>
  <si>
    <t>solitaries = ~ 111 mm, aggregates = ~42 mm</t>
  </si>
  <si>
    <t>Pakhomov et al. (2005); Marine Bio 149, 609-623</t>
  </si>
  <si>
    <t>Schmidt and Atkinson (in Siegel 2016)</t>
  </si>
  <si>
    <t>Watts and Tarling 2012;DSRII 59-60 117-129)</t>
    <phoneticPr fontId="6"/>
  </si>
  <si>
    <t>Antarctic pelagic species Themisto gaudichaudii</t>
    <phoneticPr fontId="6"/>
  </si>
  <si>
    <t>L=26.76*(1-e^(-0.0085)*(t+14.6))</t>
  </si>
  <si>
    <t>Noyon et al. 2011; Mar Biol 158:883-892</t>
    <phoneticPr fontId="6"/>
  </si>
  <si>
    <t>Arctic pelagic species T. libellula</t>
    <phoneticPr fontId="6"/>
  </si>
  <si>
    <t>L=91.5*(1-e^(-0.408)*(t-0.0008))</t>
  </si>
  <si>
    <t>Klages 1993; Ant Sci 5: 349-359</t>
    <phoneticPr fontId="6"/>
  </si>
  <si>
    <t>benthic amphopod Eusirus perdentatus</t>
  </si>
  <si>
    <t>L=82.4*(1-e^(-0.017)*(t-1.633))</t>
  </si>
  <si>
    <t>Brey 1991; Ant Sci 3: 251-256</t>
    <phoneticPr fontId="6"/>
  </si>
  <si>
    <t>benthic amphopod Sferechinus antarcticus</t>
  </si>
  <si>
    <t>I=68*M^(-0.25)</t>
  </si>
  <si>
    <t>Moloney and Field 1989; Lim Ocen 34:1290-1299</t>
    <phoneticPr fontId="6"/>
  </si>
  <si>
    <t>M: organism mass, pg C</t>
  </si>
  <si>
    <t>11.5(daily ration)</t>
  </si>
  <si>
    <t>Froneman et al. 2002; DSRII 49: 3243-3254</t>
    <phoneticPr fontId="6"/>
  </si>
  <si>
    <t>8.5-21.8 (daily ration)</t>
    <phoneticPr fontId="6"/>
  </si>
  <si>
    <t>Pakhomov and Perissinotto 1996; MEPS 134: 91-100</t>
    <phoneticPr fontId="6"/>
  </si>
  <si>
    <t>0.7 mg DM day-1</t>
  </si>
  <si>
    <t>Auel and Werner 2003; JEMBE 296 183-197</t>
    <phoneticPr fontId="6"/>
  </si>
  <si>
    <t>113 m</t>
    <phoneticPr fontId="6"/>
  </si>
  <si>
    <t>Piatkowski, Uwe. "Distribution, abundance and diurnal migration of macrozooplankton in Antarctic surface waters." Meeresforschung-Reports on Marine Research 30.4 (1985): 264-279.</t>
  </si>
  <si>
    <t>3387 m</t>
    <phoneticPr fontId="6"/>
  </si>
  <si>
    <t>176 m</t>
  </si>
  <si>
    <t>799 m</t>
  </si>
  <si>
    <t>diel migration</t>
    <phoneticPr fontId="6"/>
  </si>
  <si>
    <t>12 mm or more in Antarctic</t>
    <phoneticPr fontId="6"/>
  </si>
  <si>
    <t>Barnard 1932 (refered in Watts and Tarling 2012;DSRII 59-60 117-129)</t>
    <phoneticPr fontId="6"/>
  </si>
  <si>
    <t>3-5.5 mm  in North Sea</t>
    <phoneticPr fontId="6"/>
  </si>
  <si>
    <t>Sheader 1977 (refered in Ikeda 1990; J Oce Soc Jpn 46 261-272)</t>
    <phoneticPr fontId="6"/>
  </si>
  <si>
    <t>2 years</t>
    <phoneticPr fontId="6"/>
  </si>
  <si>
    <t>Dalpadado 2002; PoBi 25: 656-666</t>
    <phoneticPr fontId="6"/>
  </si>
  <si>
    <t>12 month</t>
  </si>
  <si>
    <t>2.75±0.25 mm</t>
  </si>
  <si>
    <t>0.5 mm</t>
    <phoneticPr fontId="6"/>
  </si>
  <si>
    <t>7.5-11.6mm</t>
    <phoneticPr fontId="6"/>
  </si>
  <si>
    <t>2-5mm</t>
    <phoneticPr fontId="6"/>
  </si>
  <si>
    <t>20.8 mm</t>
  </si>
  <si>
    <t>18 mm</t>
    <phoneticPr fontId="6"/>
  </si>
  <si>
    <t>33 mm</t>
    <phoneticPr fontId="6"/>
  </si>
  <si>
    <t>Kane 1966 (refered in Ikeda 1990; J Oce Soc Jpn 46 261-272)</t>
    <phoneticPr fontId="6"/>
  </si>
  <si>
    <t>60 mm</t>
    <phoneticPr fontId="6"/>
  </si>
  <si>
    <t>Klekowski and Weslawski 1991; Atlas of the marine fauna of southern Spitsbergen. Invertebrates Part 1,vol. 2</t>
    <phoneticPr fontId="6"/>
  </si>
  <si>
    <t>85 mm</t>
  </si>
  <si>
    <t>1-4 mm</t>
    <phoneticPr fontId="6"/>
  </si>
  <si>
    <t>k (Von Bertalanffy)</t>
    <phoneticPr fontId="6"/>
  </si>
  <si>
    <t>LogVR=-3.19+(-0.35)*(logM) (mg C mg C-1 h-1)</t>
    <phoneticPr fontId="6"/>
  </si>
  <si>
    <t>Kiorboe and Hirst 2014; Ame Nat 183:118-130</t>
    <phoneticPr fontId="6"/>
  </si>
  <si>
    <t>Growth rate</t>
    <phoneticPr fontId="6"/>
  </si>
  <si>
    <t>M: body mass (mg C)</t>
    <phoneticPr fontId="6"/>
  </si>
  <si>
    <t>LogVR=-0.06+(-0.56)*(logM) (μg C mg C-1 h-1)</t>
    <phoneticPr fontId="6"/>
  </si>
  <si>
    <t>Ingestion rate is available</t>
    <phoneticPr fontId="6"/>
  </si>
  <si>
    <t>0.05-0.14 (prey d-1)</t>
    <phoneticPr fontId="6"/>
  </si>
  <si>
    <t>Froneman et al. 1998; Mar Biol 131:95-101</t>
    <phoneticPr fontId="6"/>
  </si>
  <si>
    <t>Eukrohnia hamata in the vicinity
of Marion Island</t>
    <phoneticPr fontId="6"/>
  </si>
  <si>
    <t>prey items available</t>
    <phoneticPr fontId="6"/>
  </si>
  <si>
    <t>0.15-0.76 (prey d-1)</t>
    <phoneticPr fontId="6"/>
  </si>
  <si>
    <t>Sagitta gazellae in the vicinity
of Marion Island</t>
    <phoneticPr fontId="6"/>
  </si>
  <si>
    <t>0.3-0.5 (prey d-1)</t>
    <phoneticPr fontId="6"/>
  </si>
  <si>
    <t>Oresland 1995; MEPS 119: 77-86</t>
    <phoneticPr fontId="6"/>
  </si>
  <si>
    <t>Eukrohnia hamata in Gerlache Strait,
Antarctic Peninsula during winter</t>
    <phoneticPr fontId="6"/>
  </si>
  <si>
    <t>6-8 (Dairy ration, %dry body weight)</t>
    <phoneticPr fontId="6"/>
  </si>
  <si>
    <t>Prince Edward Island archipelago in autumn</t>
    <phoneticPr fontId="6"/>
  </si>
  <si>
    <t>500 m</t>
    <phoneticPr fontId="6"/>
  </si>
  <si>
    <t>Kruse et al. 2009; PoBi 32: 1359-1376</t>
    <phoneticPr fontId="6"/>
  </si>
  <si>
    <t>1000 m</t>
    <phoneticPr fontId="6"/>
  </si>
  <si>
    <t>ontogenetic migration</t>
    <phoneticPr fontId="6"/>
  </si>
  <si>
    <t>12 months</t>
    <phoneticPr fontId="6"/>
  </si>
  <si>
    <t>David 1965</t>
    <phoneticPr fontId="6"/>
  </si>
  <si>
    <t>Sagitta gazellae</t>
    <phoneticPr fontId="6"/>
  </si>
  <si>
    <t>2 years (second year)</t>
    <phoneticPr fontId="6"/>
  </si>
  <si>
    <t>Sands 1977 (refered in Alvarino 1990)</t>
    <phoneticPr fontId="6"/>
  </si>
  <si>
    <t>Eukrohnia hamata in Korsfjorden(Norway)</t>
    <phoneticPr fontId="6"/>
  </si>
  <si>
    <t>0.3 mm</t>
    <phoneticPr fontId="6"/>
  </si>
  <si>
    <t>John 1933 (refered in Alvarino 1990)</t>
    <phoneticPr fontId="6"/>
  </si>
  <si>
    <t>Spadella cephaloptera</t>
    <phoneticPr fontId="6"/>
  </si>
  <si>
    <t>1.23-1.42 mm</t>
    <phoneticPr fontId="6"/>
  </si>
  <si>
    <t>Kotori 1975; Bull Pla Soc Jpn 21:113-114</t>
    <phoneticPr fontId="6"/>
  </si>
  <si>
    <t>Sagitta elegans (two-day-old)</t>
    <phoneticPr fontId="6"/>
  </si>
  <si>
    <t>55-60 mm</t>
    <phoneticPr fontId="6"/>
  </si>
  <si>
    <t>David 1965</t>
    <phoneticPr fontId="6"/>
  </si>
  <si>
    <t>25 mm</t>
    <phoneticPr fontId="6"/>
  </si>
  <si>
    <t>Eukrohnia hamata</t>
    <phoneticPr fontId="6"/>
  </si>
  <si>
    <t>90 mm</t>
    <phoneticPr fontId="6"/>
  </si>
  <si>
    <t>Alvarino 1990</t>
    <phoneticPr fontId="6"/>
  </si>
  <si>
    <t>32 mm</t>
    <phoneticPr fontId="6"/>
  </si>
  <si>
    <t>~6 months, Limacina retroversa australis</t>
  </si>
  <si>
    <t>Dadon &amp; de Cidre (1992) Mar Ecol Prog Ser 152: 187-195</t>
  </si>
  <si>
    <t>Argentine Sea</t>
  </si>
  <si>
    <t>~60um Limacina helicina antarctica</t>
  </si>
  <si>
    <t>Manno et al. (2016) Scientific reports 6:25752</t>
  </si>
  <si>
    <t>seasonally dependent; spring cohort larger in size than summer cohort</t>
  </si>
  <si>
    <t>100 um</t>
  </si>
  <si>
    <t>Gilmer (1972) Science 176: 1239-1240, Sheldon et al. (1977) J Fish Res B Can 34: 2344-2353</t>
  </si>
  <si>
    <t>various species</t>
  </si>
  <si>
    <t>Paraeuchaeta antarctica</t>
  </si>
  <si>
    <t>Razouls 1994</t>
  </si>
  <si>
    <t>9.75 (female) mm; 7.58 mm (male)</t>
  </si>
  <si>
    <t>17.4 µg; 388 µm</t>
  </si>
  <si>
    <t>Alonso et al. (2000) MEPS 205: 207-217</t>
  </si>
  <si>
    <t xml:space="preserve">7.47-9.75 (female); 6.25-7.58 (male); 2.6 - 8.2 mg (female); </t>
  </si>
  <si>
    <t>Razouls 1994; Alonso et al. (2000) MEPS 205: 207-217</t>
  </si>
  <si>
    <t>DVM, ontogenetic migration</t>
  </si>
  <si>
    <t>0.68-1.05 (female); 0.59-0.82 (male)</t>
  </si>
  <si>
    <t>Oithona similis</t>
  </si>
  <si>
    <t>IGR 1.7 - 2.67</t>
  </si>
  <si>
    <t>Hopcroft et al. 1998. J Plank Res 20: 539-555</t>
  </si>
  <si>
    <t>tropical species; includes Oikopleura and Fritillaria</t>
  </si>
  <si>
    <t>Troedsson et al. 2007 L&amp;O 52: 416-427</t>
  </si>
  <si>
    <t>Oikopleura dioica at 15 oC</t>
  </si>
  <si>
    <t>Animals minus houses 26 ml/ind/day</t>
  </si>
  <si>
    <t>Choe and Deibel, 2008. J Plank Res 30: 369-379</t>
  </si>
  <si>
    <t>3 species, Concepcion Bay, Newfoundland</t>
  </si>
  <si>
    <t>generally top 200m, but can be down to 700 m</t>
  </si>
  <si>
    <t>no clear DVM</t>
  </si>
  <si>
    <t>Tomita et al. 2003 J Plank Res 25: 579-589</t>
  </si>
  <si>
    <t>Toyama Bay, south Japan</t>
  </si>
  <si>
    <t>Deibel and Lowan 2011. ICES J Mar Sci</t>
  </si>
  <si>
    <t>~ 1000 um</t>
  </si>
  <si>
    <t>Highly dependent on Temp and food conc.</t>
  </si>
  <si>
    <t>Troedsson et al. 2002 MEPS 243: 83-91</t>
  </si>
  <si>
    <t>Oikopleura dioica</t>
  </si>
  <si>
    <t>Pteropods (thecosomes)</t>
  </si>
  <si>
    <t>20 mm Clio pyrimidata, Limacina 2.5 mm</t>
  </si>
  <si>
    <t>Pteropods (gymnosomes)</t>
  </si>
  <si>
    <t>Spongiobranchaea australis: surface 20m</t>
  </si>
  <si>
    <t>East Antarctic NORPAC samples</t>
  </si>
  <si>
    <t>S. australis: 150m</t>
  </si>
  <si>
    <t>DVM, variable (for both SO species)</t>
  </si>
  <si>
    <t>0.15-1.16mm diameter (Paedoclione doliiformis)</t>
  </si>
  <si>
    <t>Lalli and Conover (1973) Marine Biology 19: 13-22</t>
  </si>
  <si>
    <t>Nova Scotia</t>
  </si>
  <si>
    <t>0.10 x 0.12mm (Clione limacina)</t>
  </si>
  <si>
    <t>1 to 2 ug Clione limacina</t>
  </si>
  <si>
    <t>0.11 x 0.12mm (C.limacina)</t>
  </si>
  <si>
    <t>1.75 to 2.0 mm Clione limacina</t>
  </si>
  <si>
    <t>3mm C.limacina</t>
  </si>
  <si>
    <t>English Channel</t>
  </si>
  <si>
    <t>&gt;15mm C.limacina</t>
  </si>
  <si>
    <t>North, northern hemisphere</t>
  </si>
  <si>
    <t>Clione limacina: 9-16mm; 40 mm</t>
  </si>
  <si>
    <t>Hopkins (1987) Mar Biol 96, 93-106; van der Spoel et al. (1999)  South Atlantic Zooplankton, vol. 1</t>
  </si>
  <si>
    <t>Ross Sea, Antarctica</t>
  </si>
  <si>
    <t>Spongiobranchaea australis: ~11-22mm</t>
  </si>
  <si>
    <t>Hunt et al. (2008) Prog Ocean 78, 193-221, van der Spoel et al. (1999)  South Atlantic Zooplankton, vol. 1.</t>
  </si>
  <si>
    <t>Prince Edward Islands, Antarctica</t>
  </si>
  <si>
    <t>C.limacina: 22.4mm</t>
  </si>
  <si>
    <t>Boer et al. (2006) J Exp Mar Biol Ecol 328: 98-112; Boer et al. (2007) Polar Biol 30: 571-580</t>
  </si>
  <si>
    <t>Svalbad</t>
  </si>
  <si>
    <t>C.limacina: 70-84mm(north, cold water); 12mm(southern form)</t>
  </si>
  <si>
    <t>Boer et al. (2005) Mar Biol 147, 707-717</t>
  </si>
  <si>
    <t>northern hemisphere</t>
  </si>
  <si>
    <t>Bocher et al. (2002) J Plankt Res 24: 1317-1333</t>
  </si>
  <si>
    <t>allometry</t>
  </si>
  <si>
    <t>Paraeuchaeta antarctica is a common carn copepod in the surface waters of Prydz Bay and K-Axis</t>
  </si>
  <si>
    <t>5 mm</t>
  </si>
  <si>
    <t>Acuna et al. (2002) DSRII 49: 5101-5115</t>
  </si>
  <si>
    <t>From the NW Polynya Baffin Bay</t>
  </si>
  <si>
    <t>0.4 - 2.0 % of their own body size</t>
  </si>
  <si>
    <r>
      <t>preferred predator-prey mass ratio</t>
    </r>
    <r>
      <rPr>
        <strike/>
        <sz val="10"/>
        <color theme="1"/>
        <rFont val="Calibri"/>
        <family val="2"/>
        <scheme val="minor"/>
      </rPr>
      <t xml:space="preserve"> (SD) range</t>
    </r>
  </si>
  <si>
    <t>0.04 - 20 % of their own body size</t>
  </si>
  <si>
    <t>Lombard et al (2011) L&amp;O 56: 1504-1512</t>
  </si>
  <si>
    <t>Oikopleura dioica from the Oresund</t>
  </si>
  <si>
    <t>Paraeuchaeta antarctica around Kerguelen</t>
  </si>
  <si>
    <t xml:space="preserve">Markarov 1979: Mar. Biol. </t>
  </si>
  <si>
    <t>Cuzin-Roudy et al. 2014; Biogeographic atlas of the Southern Ocean</t>
  </si>
  <si>
    <t>13 months</t>
  </si>
  <si>
    <t>Nordhausen 1994; Polar Biol.</t>
  </si>
  <si>
    <t>ANARE research notes</t>
  </si>
  <si>
    <t>Rhincalanus gigas - ESD ratio</t>
  </si>
  <si>
    <t>Wallis (unpublished)</t>
  </si>
  <si>
    <t>Metridia spp. - ESD ratio</t>
  </si>
  <si>
    <t>75:1</t>
  </si>
  <si>
    <t>25:1</t>
  </si>
  <si>
    <t>57 um</t>
  </si>
  <si>
    <t>Sabatini &amp; Kiorboe (1994)</t>
  </si>
  <si>
    <t>1000 m</t>
  </si>
  <si>
    <t>12 months</t>
  </si>
  <si>
    <t>0 m</t>
  </si>
  <si>
    <t>9.61 ug C. Ind. day-1</t>
  </si>
  <si>
    <t>1 ug C. Ind. Day-1</t>
  </si>
  <si>
    <t>0.87 ug C. Ind. day-1</t>
  </si>
  <si>
    <t>Swadling et al. (1997)</t>
  </si>
  <si>
    <t>Based on Thysanoessa macrura as this is the main other species that we have info for.</t>
  </si>
  <si>
    <t>probably around 100 um - KS</t>
  </si>
  <si>
    <t>&gt; 1000 m</t>
  </si>
  <si>
    <t>deep water in winter</t>
  </si>
  <si>
    <t>KS</t>
  </si>
  <si>
    <t>top 200 m most likely</t>
  </si>
  <si>
    <t>some DVM over epipelagic</t>
  </si>
  <si>
    <r>
      <rPr>
        <b/>
        <strike/>
        <sz val="10"/>
        <color theme="1"/>
        <rFont val="Calibri"/>
        <family val="2"/>
        <scheme val="minor"/>
      </rPr>
      <t>k (Von Bertalanffy)</t>
    </r>
    <r>
      <rPr>
        <b/>
        <sz val="10"/>
        <color theme="1"/>
        <rFont val="Calibri"/>
        <family val="2"/>
        <scheme val="minor"/>
      </rPr>
      <t xml:space="preserve"> growth rate </t>
    </r>
  </si>
  <si>
    <r>
      <t>aggregates = 0.40 mm day</t>
    </r>
    <r>
      <rPr>
        <vertAlign val="superscript"/>
        <sz val="10"/>
        <color theme="1"/>
        <rFont val="Calibri"/>
        <family val="2"/>
        <scheme val="minor"/>
      </rPr>
      <t>-1</t>
    </r>
    <r>
      <rPr>
        <sz val="10"/>
        <color theme="1"/>
        <rFont val="Calibri"/>
        <family val="2"/>
        <scheme val="minor"/>
      </rPr>
      <t>, solitaries = 0.23 mm day</t>
    </r>
    <r>
      <rPr>
        <vertAlign val="superscript"/>
        <sz val="10"/>
        <color theme="1"/>
        <rFont val="Calibri"/>
        <family val="2"/>
        <scheme val="minor"/>
      </rPr>
      <t>-1</t>
    </r>
  </si>
  <si>
    <t>Loeb et al. (1997); Letters To Nature 387: 897-900</t>
  </si>
  <si>
    <r>
      <t>25% of body carbon (~100mg Carbon m</t>
    </r>
    <r>
      <rPr>
        <vertAlign val="superscript"/>
        <sz val="10"/>
        <color theme="1"/>
        <rFont val="Calibri"/>
        <family val="2"/>
        <scheme val="minor"/>
      </rPr>
      <t xml:space="preserve">-2 </t>
    </r>
    <r>
      <rPr>
        <sz val="10"/>
        <color theme="1"/>
        <rFont val="Calibri"/>
        <family val="2"/>
        <scheme val="minor"/>
      </rPr>
      <t>daily)</t>
    </r>
  </si>
  <si>
    <t>highest abundances between 0 - 300 m depth, but have been observed vertically migrating to 500 m depth</t>
  </si>
  <si>
    <t>Nishikawa and Atsushi (2001) Polar Biology 24: 299-302</t>
  </si>
  <si>
    <t>Salpa thompsoni estimate based on periods of high salp numbers, Elephant Island</t>
  </si>
  <si>
    <t>Salpa thompsoni summer/autumn data</t>
  </si>
  <si>
    <t>Salpa thompsoni</t>
  </si>
  <si>
    <t>sampled at 1000 m depth, unsure of abundances at this depth</t>
  </si>
  <si>
    <t>http://idn.ceos.org/portals/Metadata.do?Portal=idn_ceos&amp;KeywordPath=DataCenters%7CGOVERNMENT+AGENCIES-U.S.+FEDERAL+AGENCIES%7CDHHS%7CDHHS%2FNIH%2FNLM%2FNCBI&amp;OrigMetadataNode=GCMD&amp;EntryId=salp_genomics&amp;MetadataView=Full&amp;MetadataType=0&amp;lbnode=mdlb3</t>
  </si>
  <si>
    <t>Salpa thompsoni, 2009-2010</t>
  </si>
  <si>
    <t>length:weight</t>
  </si>
  <si>
    <t>summer (wet weight (mg) = .136(oral atrial length)^2.376, dry weight(mg) = 0.005(OAL)^2.44), autumn (wet weight (mg) = 0.483(OAL)^2.144, dry weight (mg) = 0.047(OAL)^1.96)</t>
  </si>
  <si>
    <t>Dubischar et al. (2012); Mar Biol 159:15-24</t>
  </si>
  <si>
    <t>data from Lazarev Sea, 2004 and 2006, winter estimates also available</t>
  </si>
  <si>
    <t>Limacina helicina antarctica from the Scotia Sea</t>
  </si>
  <si>
    <t>wet weight = 10^(2.533xlog(Length)-3.89095)x10^3</t>
  </si>
  <si>
    <t>Clione spp.</t>
  </si>
  <si>
    <t>Antarctic pelagic species Themisto gaudichaudii</t>
  </si>
  <si>
    <t xml:space="preserve">Themisto gaudichaudi from South Georgia, Aus summer 1994. Length 1 is from anterior part of head, excluding antenna, to the end of the uropods. Equations for other length measurements available. </t>
  </si>
  <si>
    <t>Pakhomov and Perissnotto (1996) Mar Ecology Progress Series 134:91-100</t>
  </si>
  <si>
    <t>log wet weight = 3.389log(Length)-2.413</t>
  </si>
  <si>
    <t>Farber-Lorda (1994) Marine Biology, 4: 645-650</t>
  </si>
  <si>
    <t>Krill from southwest Indian Sector, collected during Feb 1981. No significant differences in relationships across sex and life stage.</t>
  </si>
  <si>
    <t>log dry weight = 1.65xlog(Length) + 1.93</t>
  </si>
  <si>
    <t>Shmeleva, A. A. (1965) Bull. Inst. Oceanogr. Monaco. 65, 1-24</t>
  </si>
  <si>
    <t>Can't give too many more details sorry, really old reference, cited in Mayzaud and Pakhomov, (2014). J. Plankton Res. 0:1-14. Just reffered to as "ostracods" no species given</t>
  </si>
  <si>
    <t>Equation source: GLOBEC, published in Bednarsek et al. (2012). Earth Syst. Sci. Data 4:167-186</t>
  </si>
  <si>
    <t>juvenile =log wet weight = 2.83 x log(Length) - 1.72, adult = log wet weight = 4.38 x log(Length) - 3.64</t>
  </si>
  <si>
    <t>Mayzaud et al. (2003) Antarctic Science 15:463-475</t>
  </si>
  <si>
    <t>Estimate for T. macrura, Southern Icean Ocean, Feb 1981</t>
  </si>
  <si>
    <t>Ikeda and Kirkwood (1989) Mar Biol 100:261-267</t>
  </si>
  <si>
    <t>dry weight (mg) = 0.00062xL(mm)^3.002</t>
  </si>
  <si>
    <t>Sagitta gazellae from Prydz Bay, Oct 1985</t>
  </si>
  <si>
    <t>log dry weight = 2.51xlog(Length)-6.54</t>
  </si>
  <si>
    <t>Gorsky et al (1987) Mar Biol. 94:191-201</t>
  </si>
  <si>
    <t>Oikopleura dioca between 15-20 deg C</t>
  </si>
  <si>
    <t>length (µm):weight(µg)</t>
  </si>
  <si>
    <t>length(µm):weight(µg)</t>
  </si>
  <si>
    <t>Rhincalanus gigas from the ACC, Oct-Nov 1992</t>
  </si>
  <si>
    <t>Metridia gerlachei from the ACC, Oct-Nov 1992</t>
  </si>
  <si>
    <t>Oithona similis from the ACC, Oct-Nov 1992</t>
  </si>
  <si>
    <t>Fransz and Ganzalez (1997) Deep-Sea Res II 44:395-414</t>
  </si>
  <si>
    <t>dry weight=12(Length)+1.86</t>
  </si>
  <si>
    <t>dry weight = 16.7(Length)+2.09</t>
  </si>
  <si>
    <t>y=12.2(Length)+1.87</t>
  </si>
  <si>
    <t xml:space="preserve">length (mm):weight (mm) </t>
  </si>
  <si>
    <t>dry weight = 0.2776-0.2960(Length)+0.07653(Length)^2</t>
  </si>
  <si>
    <t>Mizdalski, E. (1988) Reports On Polar Research 55:72</t>
  </si>
  <si>
    <t>Euchaeta antarctica collected from the Weddell sea, Aus spring 1986</t>
  </si>
  <si>
    <t>length (mm):weight(mg)</t>
  </si>
  <si>
    <t>dry weight = 0.137xshell diameter^1.5005</t>
  </si>
  <si>
    <t xml:space="preserve">Bednarsek et al. (2012) Deep Sea Res Part II, 59-60: 105-116. </t>
  </si>
  <si>
    <t>length (um): weight (ug)</t>
  </si>
  <si>
    <t>length (mm):weight (mg)</t>
  </si>
  <si>
    <t>dry weight vs Length1= y=0.002xlength^2.804</t>
  </si>
  <si>
    <t>L=34.31*(1-e^(-0.0034t)</t>
  </si>
  <si>
    <t>max_depth</t>
  </si>
  <si>
    <t>min_depth</t>
  </si>
  <si>
    <t>water_column_use</t>
  </si>
  <si>
    <t>preferred PPMR</t>
  </si>
  <si>
    <t>salps</t>
  </si>
  <si>
    <t>euphausiids</t>
  </si>
  <si>
    <t>other macrozooplankton</t>
  </si>
  <si>
    <t>mesozooplnkton</t>
  </si>
  <si>
    <t>max_size_mm</t>
  </si>
  <si>
    <t>min_size_mm</t>
  </si>
  <si>
    <t>notes:</t>
  </si>
  <si>
    <t>highest densities in top 200m; some evidence of DVM</t>
  </si>
  <si>
    <t>highest densities in top 200m</t>
  </si>
  <si>
    <t>max size for solitaries, and lw a and b are average from summer and autumn values; from workshop collation</t>
  </si>
  <si>
    <t>lw_a</t>
  </si>
  <si>
    <t>lw_b</t>
  </si>
  <si>
    <t>lw_notes</t>
  </si>
  <si>
    <t>mm to mg WW</t>
  </si>
  <si>
    <t>mm to g WW; mean of values from Farber-Lorder 1994</t>
  </si>
  <si>
    <t>assume generic values initially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</si>
</sst>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Calibri"/>
      <family val="2"/>
      <scheme val="minor"/>
    </font>
    <font>
      <strike/>
      <sz val="10"/>
      <color theme="1"/>
      <name val="Calibri"/>
      <family val="2"/>
      <scheme val="minor"/>
    </font>
    <font>
      <b/>
      <strike/>
      <sz val="10"/>
      <color theme="1"/>
      <name val="Calibri"/>
      <family val="2"/>
      <scheme val="minor"/>
    </font>
    <font>
      <b/>
      <sz val="9"/>
      <color indexed="81"/>
      <name val="Calibri"/>
      <family val="2"/>
    </font>
    <font>
      <sz val="9"/>
      <color indexed="81"/>
      <name val="Calibri"/>
      <family val="2"/>
    </font>
    <font>
      <sz val="9"/>
      <color indexed="81"/>
      <name val="Tahoma"/>
      <family val="2"/>
    </font>
    <font>
      <b/>
      <sz val="9"/>
      <color indexed="81"/>
      <name val="Tahoma"/>
      <family val="2"/>
    </font>
    <font>
      <sz val="10"/>
      <name val="Calibri"/>
      <family val="2"/>
      <scheme val="minor"/>
    </font>
    <font>
      <vertAlign val="superscript"/>
      <sz val="10"/>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s>
  <borders count="1">
    <border>
      <left/>
      <right/>
      <top/>
      <bottom/>
      <diagonal/>
    </border>
  </borders>
  <cellStyleXfs count="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8">
    <xf numFmtId="0" fontId="0" fillId="0" borderId="0" xfId="0"/>
    <xf numFmtId="0" fontId="3" fillId="0" borderId="0" xfId="0" applyFont="1"/>
    <xf numFmtId="0" fontId="4" fillId="0" borderId="0" xfId="0" applyFont="1"/>
    <xf numFmtId="0" fontId="4" fillId="2" borderId="0" xfId="0" applyFont="1" applyFill="1"/>
    <xf numFmtId="0" fontId="4" fillId="2" borderId="0" xfId="0" applyFont="1" applyFill="1" applyAlignment="1">
      <alignment wrapText="1"/>
    </xf>
    <xf numFmtId="0" fontId="4" fillId="3" borderId="0" xfId="0" applyFont="1" applyFill="1"/>
    <xf numFmtId="0" fontId="3" fillId="0" borderId="0" xfId="0" applyFont="1" applyFill="1"/>
    <xf numFmtId="0" fontId="3" fillId="0" borderId="0" xfId="0" applyFont="1" applyFill="1" applyAlignment="1">
      <alignment horizontal="left"/>
    </xf>
    <xf numFmtId="0" fontId="4" fillId="0" borderId="0" xfId="0" applyFont="1" applyFill="1"/>
    <xf numFmtId="0" fontId="4" fillId="0" borderId="0" xfId="0" applyFont="1" applyFill="1" applyAlignment="1">
      <alignment horizontal="left"/>
    </xf>
    <xf numFmtId="0" fontId="4" fillId="0" borderId="0" xfId="0" applyFont="1" applyFill="1" applyAlignment="1">
      <alignment wrapText="1"/>
    </xf>
    <xf numFmtId="0" fontId="4" fillId="0" borderId="0" xfId="0" applyFont="1" applyFill="1" applyAlignment="1">
      <alignment horizontal="left" wrapText="1"/>
    </xf>
    <xf numFmtId="14" fontId="4" fillId="0" borderId="0" xfId="0" applyNumberFormat="1" applyFont="1" applyFill="1"/>
    <xf numFmtId="0" fontId="3" fillId="0" borderId="0" xfId="0" applyFont="1" applyFill="1" applyAlignment="1">
      <alignment wrapText="1"/>
    </xf>
    <xf numFmtId="49" fontId="4" fillId="2" borderId="0" xfId="0" applyNumberFormat="1" applyFont="1" applyFill="1"/>
    <xf numFmtId="49" fontId="4" fillId="3" borderId="0" xfId="0" applyNumberFormat="1" applyFont="1" applyFill="1"/>
    <xf numFmtId="0" fontId="11" fillId="3" borderId="0" xfId="0" applyFont="1" applyFill="1"/>
    <xf numFmtId="0" fontId="13" fillId="0" borderId="0" xfId="0" applyFo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8FD0F-839D-6745-B81F-760B0843180A}">
  <dimension ref="A1:K7"/>
  <sheetViews>
    <sheetView tabSelected="1" workbookViewId="0">
      <selection activeCell="G27" sqref="G27"/>
    </sheetView>
  </sheetViews>
  <sheetFormatPr baseColWidth="10" defaultRowHeight="16" x14ac:dyDescent="0.2"/>
  <cols>
    <col min="1" max="1" width="20.1640625" bestFit="1" customWidth="1"/>
    <col min="9" max="9" width="17" bestFit="1" customWidth="1"/>
  </cols>
  <sheetData>
    <row r="1" spans="1:11" x14ac:dyDescent="0.2">
      <c r="A1" t="s">
        <v>373</v>
      </c>
    </row>
    <row r="3" spans="1:11" x14ac:dyDescent="0.2">
      <c r="A3" s="17" t="s">
        <v>12</v>
      </c>
      <c r="B3" s="17" t="s">
        <v>371</v>
      </c>
      <c r="C3" s="17" t="s">
        <v>372</v>
      </c>
      <c r="D3" s="17" t="s">
        <v>377</v>
      </c>
      <c r="E3" s="17" t="s">
        <v>378</v>
      </c>
      <c r="F3" s="17" t="s">
        <v>379</v>
      </c>
      <c r="G3" s="17" t="s">
        <v>363</v>
      </c>
      <c r="H3" s="17" t="s">
        <v>364</v>
      </c>
      <c r="I3" s="17" t="s">
        <v>365</v>
      </c>
      <c r="J3" s="17" t="s">
        <v>366</v>
      </c>
      <c r="K3" s="17" t="s">
        <v>8</v>
      </c>
    </row>
    <row r="4" spans="1:11" x14ac:dyDescent="0.2">
      <c r="A4" t="s">
        <v>368</v>
      </c>
      <c r="B4">
        <v>61</v>
      </c>
      <c r="C4">
        <v>0.7</v>
      </c>
      <c r="D4">
        <v>3.7000000000000002E-3</v>
      </c>
      <c r="E4">
        <v>3.39</v>
      </c>
      <c r="F4" t="s">
        <v>381</v>
      </c>
      <c r="G4">
        <v>3500</v>
      </c>
      <c r="H4">
        <v>0</v>
      </c>
      <c r="I4" t="s">
        <v>375</v>
      </c>
      <c r="J4">
        <v>500</v>
      </c>
    </row>
    <row r="5" spans="1:11" x14ac:dyDescent="0.2">
      <c r="A5" t="s">
        <v>367</v>
      </c>
      <c r="B5">
        <v>111</v>
      </c>
      <c r="C5">
        <v>3</v>
      </c>
      <c r="D5">
        <f>(0.136 +0.483)/2</f>
        <v>0.3095</v>
      </c>
      <c r="E5">
        <f>(2.376+2.144)/2</f>
        <v>2.2599999999999998</v>
      </c>
      <c r="F5" t="s">
        <v>380</v>
      </c>
      <c r="G5">
        <v>500</v>
      </c>
      <c r="H5">
        <v>0</v>
      </c>
      <c r="I5" t="s">
        <v>374</v>
      </c>
      <c r="J5">
        <v>1000</v>
      </c>
      <c r="K5" t="s">
        <v>376</v>
      </c>
    </row>
    <row r="6" spans="1:11" x14ac:dyDescent="0.2">
      <c r="A6" t="s">
        <v>369</v>
      </c>
      <c r="B6">
        <v>2</v>
      </c>
      <c r="C6">
        <v>20</v>
      </c>
      <c r="F6" t="s">
        <v>382</v>
      </c>
      <c r="G6">
        <v>200</v>
      </c>
      <c r="H6">
        <v>0</v>
      </c>
      <c r="J6">
        <v>500</v>
      </c>
    </row>
    <row r="7" spans="1:11" x14ac:dyDescent="0.2">
      <c r="A7" t="s">
        <v>370</v>
      </c>
      <c r="B7">
        <v>2</v>
      </c>
      <c r="C7">
        <v>0.2</v>
      </c>
      <c r="F7" t="s">
        <v>382</v>
      </c>
      <c r="G7">
        <v>200</v>
      </c>
      <c r="H7">
        <v>0</v>
      </c>
      <c r="J7">
        <v>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2"/>
  <sheetViews>
    <sheetView topLeftCell="A59" workbookViewId="0">
      <pane xSplit="1" topLeftCell="B1" activePane="topRight" state="frozen"/>
      <selection activeCell="A69" sqref="A69"/>
      <selection pane="topRight" activeCell="C74" sqref="C74"/>
    </sheetView>
  </sheetViews>
  <sheetFormatPr baseColWidth="10" defaultColWidth="11.1640625" defaultRowHeight="14" x14ac:dyDescent="0.2"/>
  <cols>
    <col min="1" max="1" width="23.1640625" style="8" customWidth="1"/>
    <col min="2" max="2" width="39.1640625" style="8" customWidth="1"/>
    <col min="3" max="3" width="34.33203125" style="9" customWidth="1"/>
    <col min="4" max="4" width="38.6640625" style="8" customWidth="1"/>
    <col min="5" max="5" width="36" style="8" customWidth="1"/>
    <col min="6" max="16384" width="11.1640625" style="8"/>
  </cols>
  <sheetData>
    <row r="1" spans="1:5" ht="12.75" x14ac:dyDescent="0.2">
      <c r="A1" s="6" t="s">
        <v>12</v>
      </c>
      <c r="B1" s="6" t="s">
        <v>11</v>
      </c>
      <c r="C1" s="7" t="s">
        <v>10</v>
      </c>
      <c r="D1" s="6" t="s">
        <v>9</v>
      </c>
      <c r="E1" s="6" t="s">
        <v>8</v>
      </c>
    </row>
    <row r="2" spans="1:5" s="6" customFormat="1" ht="12.75" x14ac:dyDescent="0.2">
      <c r="A2" s="6" t="s">
        <v>7</v>
      </c>
      <c r="B2" s="8" t="s">
        <v>69</v>
      </c>
      <c r="C2" s="9" t="s">
        <v>61</v>
      </c>
      <c r="D2" s="8" t="s">
        <v>62</v>
      </c>
      <c r="E2" s="8" t="s">
        <v>63</v>
      </c>
    </row>
    <row r="3" spans="1:5" ht="12.75" x14ac:dyDescent="0.2">
      <c r="B3" s="8" t="s">
        <v>13</v>
      </c>
      <c r="C3" s="9">
        <v>75.8</v>
      </c>
      <c r="D3" s="8" t="s">
        <v>65</v>
      </c>
      <c r="E3" s="8" t="s">
        <v>64</v>
      </c>
    </row>
    <row r="4" spans="1:5" ht="12.75" x14ac:dyDescent="0.2">
      <c r="B4" s="8" t="s">
        <v>14</v>
      </c>
      <c r="C4" s="9" t="s">
        <v>57</v>
      </c>
    </row>
    <row r="5" spans="1:5" ht="28.25" customHeight="1" x14ac:dyDescent="0.2">
      <c r="B5" s="8" t="s">
        <v>15</v>
      </c>
      <c r="C5" s="9" t="s">
        <v>58</v>
      </c>
      <c r="D5" s="10" t="s">
        <v>60</v>
      </c>
      <c r="E5" s="8" t="s">
        <v>59</v>
      </c>
    </row>
    <row r="6" spans="1:5" ht="32" customHeight="1" x14ac:dyDescent="0.2">
      <c r="B6" s="8" t="s">
        <v>16</v>
      </c>
      <c r="C6" s="9" t="s">
        <v>66</v>
      </c>
      <c r="D6" s="10" t="s">
        <v>68</v>
      </c>
      <c r="E6" s="8" t="s">
        <v>67</v>
      </c>
    </row>
    <row r="7" spans="1:5" ht="12.75" x14ac:dyDescent="0.2">
      <c r="B7" s="8" t="s">
        <v>17</v>
      </c>
    </row>
    <row r="8" spans="1:5" ht="12.75" x14ac:dyDescent="0.2">
      <c r="B8" s="8" t="s">
        <v>18</v>
      </c>
      <c r="C8" s="9" t="s">
        <v>71</v>
      </c>
      <c r="D8" s="8" t="s">
        <v>72</v>
      </c>
      <c r="E8" s="8" t="s">
        <v>73</v>
      </c>
    </row>
    <row r="9" spans="1:5" ht="12.75" x14ac:dyDescent="0.2">
      <c r="B9" s="8" t="s">
        <v>19</v>
      </c>
    </row>
    <row r="10" spans="1:5" ht="12.75" x14ac:dyDescent="0.2">
      <c r="B10" s="8" t="s">
        <v>20</v>
      </c>
    </row>
    <row r="11" spans="1:5" ht="12.75" x14ac:dyDescent="0.2">
      <c r="B11" s="8" t="s">
        <v>21</v>
      </c>
      <c r="C11" s="9" t="s">
        <v>70</v>
      </c>
    </row>
    <row r="12" spans="1:5" ht="12.75" x14ac:dyDescent="0.2">
      <c r="B12" s="8" t="s">
        <v>22</v>
      </c>
    </row>
    <row r="13" spans="1:5" ht="12.75" x14ac:dyDescent="0.2">
      <c r="B13" s="8" t="s">
        <v>23</v>
      </c>
    </row>
    <row r="14" spans="1:5" ht="12.75" x14ac:dyDescent="0.2">
      <c r="B14" s="8" t="s">
        <v>356</v>
      </c>
      <c r="C14" s="9" t="s">
        <v>330</v>
      </c>
      <c r="D14" s="8" t="s">
        <v>331</v>
      </c>
      <c r="E14" s="8" t="s">
        <v>332</v>
      </c>
    </row>
    <row r="16" spans="1:5" ht="12.75" x14ac:dyDescent="0.2">
      <c r="A16" s="6" t="s">
        <v>237</v>
      </c>
      <c r="B16" s="6" t="s">
        <v>74</v>
      </c>
      <c r="C16" s="9" t="s">
        <v>75</v>
      </c>
      <c r="D16" s="8" t="s">
        <v>76</v>
      </c>
      <c r="E16" s="6"/>
    </row>
    <row r="17" spans="1:5" ht="25.5" x14ac:dyDescent="0.2">
      <c r="B17" s="8" t="s">
        <v>13</v>
      </c>
      <c r="C17" s="8" t="s">
        <v>77</v>
      </c>
      <c r="D17" s="10" t="s">
        <v>78</v>
      </c>
    </row>
    <row r="18" spans="1:5" ht="12.75" x14ac:dyDescent="0.2">
      <c r="B18" s="8" t="s">
        <v>14</v>
      </c>
      <c r="C18" s="9" t="s">
        <v>57</v>
      </c>
    </row>
    <row r="19" spans="1:5" ht="12.75" x14ac:dyDescent="0.2">
      <c r="B19" s="8" t="s">
        <v>15</v>
      </c>
      <c r="C19" s="9" t="s">
        <v>80</v>
      </c>
      <c r="D19" s="8" t="s">
        <v>76</v>
      </c>
    </row>
    <row r="20" spans="1:5" ht="12.75" x14ac:dyDescent="0.2">
      <c r="B20" s="8" t="s">
        <v>16</v>
      </c>
      <c r="C20" s="9" t="s">
        <v>79</v>
      </c>
    </row>
    <row r="21" spans="1:5" ht="12.75" x14ac:dyDescent="0.2">
      <c r="B21" s="8" t="s">
        <v>17</v>
      </c>
      <c r="C21" s="9" t="s">
        <v>201</v>
      </c>
      <c r="D21" s="8" t="s">
        <v>202</v>
      </c>
      <c r="E21" s="8" t="s">
        <v>203</v>
      </c>
    </row>
    <row r="22" spans="1:5" ht="12.75" x14ac:dyDescent="0.2">
      <c r="B22" s="8" t="s">
        <v>18</v>
      </c>
      <c r="C22" s="9" t="s">
        <v>204</v>
      </c>
      <c r="D22" s="8" t="s">
        <v>205</v>
      </c>
    </row>
    <row r="23" spans="1:5" ht="30" x14ac:dyDescent="0.2">
      <c r="B23" s="8" t="s">
        <v>19</v>
      </c>
      <c r="C23" s="9" t="s">
        <v>81</v>
      </c>
      <c r="D23" s="10" t="s">
        <v>83</v>
      </c>
      <c r="E23" s="8" t="s">
        <v>82</v>
      </c>
    </row>
    <row r="24" spans="1:5" ht="12.75" x14ac:dyDescent="0.2">
      <c r="B24" s="8" t="s">
        <v>20</v>
      </c>
      <c r="C24" s="9" t="s">
        <v>84</v>
      </c>
      <c r="D24" s="8" t="s">
        <v>76</v>
      </c>
      <c r="E24" s="8" t="s">
        <v>206</v>
      </c>
    </row>
    <row r="25" spans="1:5" ht="25.5" x14ac:dyDescent="0.2">
      <c r="B25" s="8" t="s">
        <v>21</v>
      </c>
      <c r="C25" s="11" t="s">
        <v>238</v>
      </c>
      <c r="D25" s="10" t="s">
        <v>85</v>
      </c>
    </row>
    <row r="26" spans="1:5" ht="12.75" x14ac:dyDescent="0.2">
      <c r="B26" s="8" t="s">
        <v>22</v>
      </c>
      <c r="C26" s="9" t="s">
        <v>207</v>
      </c>
      <c r="D26" s="8" t="s">
        <v>208</v>
      </c>
      <c r="E26" s="8" t="s">
        <v>209</v>
      </c>
    </row>
    <row r="27" spans="1:5" s="6" customFormat="1" ht="12.75" x14ac:dyDescent="0.2">
      <c r="A27" s="8"/>
      <c r="B27" s="8" t="s">
        <v>23</v>
      </c>
      <c r="C27" s="9"/>
      <c r="D27" s="8"/>
      <c r="E27" s="8"/>
    </row>
    <row r="28" spans="1:5" s="6" customFormat="1" ht="12.75" x14ac:dyDescent="0.2">
      <c r="A28" s="8"/>
      <c r="B28" s="8" t="s">
        <v>356</v>
      </c>
      <c r="C28" s="9" t="s">
        <v>357</v>
      </c>
      <c r="D28" s="8" t="s">
        <v>358</v>
      </c>
      <c r="E28" s="8" t="s">
        <v>321</v>
      </c>
    </row>
    <row r="29" spans="1:5" s="6" customFormat="1" ht="12.75" x14ac:dyDescent="0.2">
      <c r="A29" s="8"/>
      <c r="B29" s="8"/>
      <c r="C29" s="9"/>
      <c r="D29" s="8"/>
      <c r="E29" s="8"/>
    </row>
    <row r="30" spans="1:5" ht="26" customHeight="1" x14ac:dyDescent="0.2">
      <c r="A30" s="6" t="s">
        <v>239</v>
      </c>
      <c r="B30" s="6" t="s">
        <v>74</v>
      </c>
      <c r="C30" s="6"/>
      <c r="D30" s="6"/>
      <c r="E30" s="6"/>
    </row>
    <row r="31" spans="1:5" ht="12.75" x14ac:dyDescent="0.2">
      <c r="B31" s="8" t="s">
        <v>13</v>
      </c>
      <c r="C31" s="8"/>
    </row>
    <row r="32" spans="1:5" ht="12.75" x14ac:dyDescent="0.2">
      <c r="B32" s="8" t="s">
        <v>14</v>
      </c>
      <c r="C32" s="8" t="s">
        <v>240</v>
      </c>
      <c r="D32" s="8" t="s">
        <v>76</v>
      </c>
      <c r="E32" s="8" t="s">
        <v>241</v>
      </c>
    </row>
    <row r="33" spans="1:5" ht="12.75" x14ac:dyDescent="0.2">
      <c r="B33" s="8" t="s">
        <v>15</v>
      </c>
      <c r="C33" s="8" t="s">
        <v>242</v>
      </c>
      <c r="D33" s="8" t="s">
        <v>76</v>
      </c>
      <c r="E33" s="8" t="s">
        <v>241</v>
      </c>
    </row>
    <row r="34" spans="1:5" ht="12.75" x14ac:dyDescent="0.2">
      <c r="B34" s="8" t="s">
        <v>16</v>
      </c>
      <c r="C34" s="8" t="s">
        <v>243</v>
      </c>
      <c r="D34" s="8" t="s">
        <v>76</v>
      </c>
      <c r="E34" s="8" t="s">
        <v>241</v>
      </c>
    </row>
    <row r="35" spans="1:5" ht="12.75" x14ac:dyDescent="0.2">
      <c r="B35" s="8" t="s">
        <v>17</v>
      </c>
      <c r="C35" s="8"/>
    </row>
    <row r="36" spans="1:5" ht="27" customHeight="1" x14ac:dyDescent="0.2">
      <c r="B36" s="8" t="s">
        <v>18</v>
      </c>
      <c r="C36" s="8" t="s">
        <v>244</v>
      </c>
      <c r="D36" s="8" t="s">
        <v>245</v>
      </c>
      <c r="E36" s="8" t="s">
        <v>246</v>
      </c>
    </row>
    <row r="37" spans="1:5" ht="12.75" x14ac:dyDescent="0.2">
      <c r="C37" s="8" t="s">
        <v>247</v>
      </c>
      <c r="D37" s="8" t="s">
        <v>245</v>
      </c>
      <c r="E37" s="8" t="s">
        <v>246</v>
      </c>
    </row>
    <row r="38" spans="1:5" x14ac:dyDescent="0.2">
      <c r="B38" s="8" t="s">
        <v>19</v>
      </c>
      <c r="C38" s="8" t="s">
        <v>248</v>
      </c>
      <c r="D38" s="8" t="s">
        <v>83</v>
      </c>
      <c r="E38" s="8" t="s">
        <v>246</v>
      </c>
    </row>
    <row r="39" spans="1:5" ht="27.5" customHeight="1" x14ac:dyDescent="0.2">
      <c r="C39" s="8" t="s">
        <v>249</v>
      </c>
      <c r="D39" s="8" t="s">
        <v>245</v>
      </c>
      <c r="E39" s="8" t="s">
        <v>246</v>
      </c>
    </row>
    <row r="40" spans="1:5" x14ac:dyDescent="0.2">
      <c r="B40" s="8" t="s">
        <v>20</v>
      </c>
      <c r="C40" s="8" t="s">
        <v>250</v>
      </c>
      <c r="D40" s="8" t="s">
        <v>83</v>
      </c>
      <c r="E40" s="8" t="s">
        <v>246</v>
      </c>
    </row>
    <row r="41" spans="1:5" ht="12.75" x14ac:dyDescent="0.2">
      <c r="C41" s="8" t="s">
        <v>251</v>
      </c>
      <c r="D41" s="8" t="s">
        <v>76</v>
      </c>
      <c r="E41" s="8" t="s">
        <v>252</v>
      </c>
    </row>
    <row r="42" spans="1:5" s="6" customFormat="1" ht="12.75" x14ac:dyDescent="0.2">
      <c r="A42" s="8"/>
      <c r="B42" s="8"/>
      <c r="C42" s="8" t="s">
        <v>253</v>
      </c>
      <c r="D42" s="8" t="s">
        <v>76</v>
      </c>
      <c r="E42" s="8" t="s">
        <v>254</v>
      </c>
    </row>
    <row r="43" spans="1:5" ht="12.75" x14ac:dyDescent="0.2">
      <c r="B43" s="8" t="s">
        <v>21</v>
      </c>
      <c r="C43" s="8" t="s">
        <v>255</v>
      </c>
      <c r="D43" s="8" t="s">
        <v>256</v>
      </c>
      <c r="E43" s="8" t="s">
        <v>257</v>
      </c>
    </row>
    <row r="44" spans="1:5" ht="12.75" x14ac:dyDescent="0.2">
      <c r="C44" s="8" t="s">
        <v>258</v>
      </c>
      <c r="D44" s="8" t="s">
        <v>259</v>
      </c>
      <c r="E44" s="8" t="s">
        <v>260</v>
      </c>
    </row>
    <row r="45" spans="1:5" ht="12.75" x14ac:dyDescent="0.2">
      <c r="C45" s="8" t="s">
        <v>261</v>
      </c>
      <c r="D45" s="8" t="s">
        <v>262</v>
      </c>
      <c r="E45" s="8" t="s">
        <v>263</v>
      </c>
    </row>
    <row r="46" spans="1:5" ht="12.75" x14ac:dyDescent="0.2">
      <c r="C46" s="8" t="s">
        <v>264</v>
      </c>
      <c r="D46" s="8" t="s">
        <v>265</v>
      </c>
      <c r="E46" s="8" t="s">
        <v>266</v>
      </c>
    </row>
    <row r="47" spans="1:5" ht="12.75" x14ac:dyDescent="0.2">
      <c r="B47" s="8" t="s">
        <v>22</v>
      </c>
      <c r="C47" s="8"/>
    </row>
    <row r="48" spans="1:5" ht="12.75" x14ac:dyDescent="0.2">
      <c r="B48" s="8" t="s">
        <v>23</v>
      </c>
      <c r="C48" s="8"/>
    </row>
    <row r="49" spans="1:5" ht="12.75" x14ac:dyDescent="0.2">
      <c r="B49" s="8" t="s">
        <v>356</v>
      </c>
      <c r="C49" s="8" t="s">
        <v>322</v>
      </c>
      <c r="D49" s="8" t="s">
        <v>333</v>
      </c>
      <c r="E49" s="8" t="s">
        <v>323</v>
      </c>
    </row>
    <row r="51" spans="1:5" ht="12.75" x14ac:dyDescent="0.2">
      <c r="A51" s="6" t="s">
        <v>48</v>
      </c>
      <c r="B51" s="8" t="s">
        <v>0</v>
      </c>
      <c r="C51" s="9" t="s">
        <v>220</v>
      </c>
      <c r="D51" s="8" t="s">
        <v>221</v>
      </c>
      <c r="E51" s="8" t="s">
        <v>222</v>
      </c>
    </row>
    <row r="52" spans="1:5" ht="12.75" x14ac:dyDescent="0.2">
      <c r="B52" s="8" t="s">
        <v>13</v>
      </c>
      <c r="C52" s="9" t="s">
        <v>225</v>
      </c>
      <c r="D52" s="8" t="s">
        <v>223</v>
      </c>
      <c r="E52" s="8" t="s">
        <v>224</v>
      </c>
    </row>
    <row r="53" spans="1:5" s="6" customFormat="1" ht="12.75" x14ac:dyDescent="0.2">
      <c r="A53" s="8"/>
      <c r="B53" s="8" t="s">
        <v>14</v>
      </c>
      <c r="C53" s="9" t="s">
        <v>57</v>
      </c>
      <c r="D53" s="8"/>
      <c r="E53" s="8"/>
    </row>
    <row r="54" spans="1:5" ht="12.75" x14ac:dyDescent="0.2">
      <c r="B54" s="8" t="s">
        <v>15</v>
      </c>
      <c r="C54" s="9" t="s">
        <v>228</v>
      </c>
      <c r="D54" s="8" t="s">
        <v>226</v>
      </c>
      <c r="E54" s="8" t="s">
        <v>227</v>
      </c>
    </row>
    <row r="55" spans="1:5" ht="12.75" x14ac:dyDescent="0.2">
      <c r="B55" s="8" t="s">
        <v>16</v>
      </c>
      <c r="C55" s="9" t="s">
        <v>229</v>
      </c>
      <c r="D55" s="8" t="s">
        <v>230</v>
      </c>
      <c r="E55" s="8" t="s">
        <v>231</v>
      </c>
    </row>
    <row r="56" spans="1:5" ht="12.75" x14ac:dyDescent="0.2">
      <c r="B56" s="8" t="s">
        <v>17</v>
      </c>
    </row>
    <row r="57" spans="1:5" ht="12.75" x14ac:dyDescent="0.2">
      <c r="B57" s="8" t="s">
        <v>18</v>
      </c>
      <c r="C57" s="9" t="s">
        <v>207</v>
      </c>
      <c r="D57" s="8" t="s">
        <v>235</v>
      </c>
      <c r="E57" s="8" t="s">
        <v>236</v>
      </c>
    </row>
    <row r="58" spans="1:5" ht="12.75" x14ac:dyDescent="0.2">
      <c r="B58" s="8" t="s">
        <v>19</v>
      </c>
    </row>
    <row r="59" spans="1:5" ht="12.75" x14ac:dyDescent="0.2">
      <c r="B59" s="8" t="s">
        <v>20</v>
      </c>
      <c r="C59" s="9" t="s">
        <v>233</v>
      </c>
      <c r="D59" s="8" t="s">
        <v>232</v>
      </c>
      <c r="E59" s="8" t="s">
        <v>234</v>
      </c>
    </row>
    <row r="60" spans="1:5" ht="12.75" x14ac:dyDescent="0.2">
      <c r="B60" s="8" t="s">
        <v>21</v>
      </c>
      <c r="C60" s="9" t="s">
        <v>270</v>
      </c>
      <c r="D60" s="8" t="s">
        <v>271</v>
      </c>
      <c r="E60" s="8" t="s">
        <v>272</v>
      </c>
    </row>
    <row r="61" spans="1:5" ht="12.75" x14ac:dyDescent="0.2">
      <c r="B61" s="8" t="s">
        <v>22</v>
      </c>
      <c r="C61" s="9" t="s">
        <v>273</v>
      </c>
      <c r="D61" s="8" t="s">
        <v>276</v>
      </c>
      <c r="E61" s="8" t="s">
        <v>277</v>
      </c>
    </row>
    <row r="62" spans="1:5" ht="12.75" x14ac:dyDescent="0.2">
      <c r="B62" s="8" t="s">
        <v>274</v>
      </c>
      <c r="C62" s="9" t="s">
        <v>275</v>
      </c>
      <c r="D62" s="8" t="s">
        <v>276</v>
      </c>
      <c r="E62" s="8" t="s">
        <v>277</v>
      </c>
    </row>
    <row r="63" spans="1:5" ht="12.75" x14ac:dyDescent="0.2">
      <c r="B63" s="8" t="s">
        <v>359</v>
      </c>
      <c r="C63" s="8" t="s">
        <v>340</v>
      </c>
      <c r="D63" s="8" t="s">
        <v>341</v>
      </c>
      <c r="E63" s="8" t="s">
        <v>342</v>
      </c>
    </row>
    <row r="65" spans="1:5" ht="15" x14ac:dyDescent="0.2">
      <c r="A65" s="6" t="s">
        <v>6</v>
      </c>
      <c r="B65" s="6" t="s">
        <v>305</v>
      </c>
      <c r="C65" s="9" t="s">
        <v>306</v>
      </c>
      <c r="D65" s="8" t="s">
        <v>108</v>
      </c>
      <c r="E65" s="8" t="s">
        <v>312</v>
      </c>
    </row>
    <row r="66" spans="1:5" ht="15" x14ac:dyDescent="0.2">
      <c r="B66" s="8" t="s">
        <v>13</v>
      </c>
      <c r="C66" s="9" t="s">
        <v>308</v>
      </c>
      <c r="D66" s="8" t="s">
        <v>307</v>
      </c>
      <c r="E66" s="8" t="s">
        <v>311</v>
      </c>
    </row>
    <row r="67" spans="1:5" s="6" customFormat="1" ht="12.75" x14ac:dyDescent="0.2">
      <c r="A67" s="8"/>
      <c r="B67" s="8" t="s">
        <v>14</v>
      </c>
      <c r="C67" s="9" t="s">
        <v>57</v>
      </c>
      <c r="D67" s="8"/>
      <c r="E67" s="8"/>
    </row>
    <row r="68" spans="1:5" ht="27.5" customHeight="1" x14ac:dyDescent="0.2">
      <c r="B68" s="8" t="s">
        <v>15</v>
      </c>
      <c r="C68" s="9" t="s">
        <v>314</v>
      </c>
      <c r="D68" s="8" t="s">
        <v>315</v>
      </c>
      <c r="E68" s="8" t="s">
        <v>316</v>
      </c>
    </row>
    <row r="69" spans="1:5" ht="12.75" x14ac:dyDescent="0.2">
      <c r="B69" s="8" t="s">
        <v>16</v>
      </c>
      <c r="C69" s="9" t="s">
        <v>309</v>
      </c>
      <c r="D69" s="8" t="s">
        <v>310</v>
      </c>
      <c r="E69" s="8" t="s">
        <v>313</v>
      </c>
    </row>
    <row r="70" spans="1:5" ht="12.75" x14ac:dyDescent="0.2">
      <c r="B70" s="8" t="s">
        <v>17</v>
      </c>
      <c r="C70" s="9" t="s">
        <v>107</v>
      </c>
      <c r="D70" s="8" t="s">
        <v>108</v>
      </c>
      <c r="E70" s="8" t="s">
        <v>312</v>
      </c>
    </row>
    <row r="71" spans="1:5" ht="12.75" x14ac:dyDescent="0.2">
      <c r="B71" s="8" t="s">
        <v>18</v>
      </c>
      <c r="C71" s="9" t="s">
        <v>109</v>
      </c>
      <c r="D71" s="8" t="s">
        <v>108</v>
      </c>
      <c r="E71" s="8" t="s">
        <v>312</v>
      </c>
    </row>
    <row r="72" spans="1:5" ht="12.75" x14ac:dyDescent="0.2">
      <c r="B72" s="8" t="s">
        <v>19</v>
      </c>
      <c r="C72" s="9" t="s">
        <v>110</v>
      </c>
    </row>
    <row r="73" spans="1:5" ht="12.75" x14ac:dyDescent="0.2">
      <c r="B73" s="8" t="s">
        <v>20</v>
      </c>
      <c r="C73" s="9" t="s">
        <v>111</v>
      </c>
      <c r="D73" s="8" t="s">
        <v>108</v>
      </c>
      <c r="E73" s="8" t="s">
        <v>312</v>
      </c>
    </row>
    <row r="74" spans="1:5" ht="12.75" x14ac:dyDescent="0.2">
      <c r="B74" s="8" t="s">
        <v>21</v>
      </c>
      <c r="C74" s="9" t="s">
        <v>112</v>
      </c>
      <c r="D74" s="8" t="s">
        <v>113</v>
      </c>
      <c r="E74" s="8" t="s">
        <v>313</v>
      </c>
    </row>
    <row r="75" spans="1:5" ht="12.75" x14ac:dyDescent="0.2">
      <c r="B75" s="8" t="s">
        <v>22</v>
      </c>
      <c r="C75" s="9" t="s">
        <v>52</v>
      </c>
      <c r="D75" s="8" t="s">
        <v>114</v>
      </c>
    </row>
    <row r="76" spans="1:5" ht="12.75" x14ac:dyDescent="0.2">
      <c r="B76" s="8" t="s">
        <v>23</v>
      </c>
    </row>
    <row r="77" spans="1:5" ht="12.75" x14ac:dyDescent="0.2">
      <c r="B77" s="8" t="s">
        <v>360</v>
      </c>
      <c r="C77" s="9" t="s">
        <v>318</v>
      </c>
      <c r="D77" s="8" t="s">
        <v>319</v>
      </c>
      <c r="E77" s="8" t="s">
        <v>320</v>
      </c>
    </row>
    <row r="79" spans="1:5" ht="12.75" x14ac:dyDescent="0.2">
      <c r="A79" s="6" t="s">
        <v>5</v>
      </c>
      <c r="B79" s="6" t="s">
        <v>0</v>
      </c>
      <c r="C79" s="7" t="s">
        <v>27</v>
      </c>
      <c r="D79" s="6" t="s">
        <v>30</v>
      </c>
      <c r="E79" s="6" t="s">
        <v>28</v>
      </c>
    </row>
    <row r="80" spans="1:5" ht="12.75" x14ac:dyDescent="0.2">
      <c r="B80" s="8" t="s">
        <v>0</v>
      </c>
      <c r="C80" s="9" t="s">
        <v>29</v>
      </c>
      <c r="D80" s="8" t="s">
        <v>40</v>
      </c>
      <c r="E80" s="10" t="s">
        <v>39</v>
      </c>
    </row>
    <row r="81" spans="1:5" ht="12.75" x14ac:dyDescent="0.2">
      <c r="B81" s="8" t="s">
        <v>13</v>
      </c>
    </row>
    <row r="82" spans="1:5" s="6" customFormat="1" ht="12.75" x14ac:dyDescent="0.2">
      <c r="A82" s="8"/>
      <c r="B82" s="8" t="s">
        <v>42</v>
      </c>
      <c r="C82" s="9" t="s">
        <v>43</v>
      </c>
      <c r="D82" s="8" t="s">
        <v>44</v>
      </c>
      <c r="E82" s="8"/>
    </row>
    <row r="83" spans="1:5" ht="12.75" x14ac:dyDescent="0.2">
      <c r="B83" s="8" t="s">
        <v>14</v>
      </c>
      <c r="C83" s="9" t="s">
        <v>33</v>
      </c>
    </row>
    <row r="84" spans="1:5" ht="12.75" x14ac:dyDescent="0.2">
      <c r="B84" s="8" t="s">
        <v>15</v>
      </c>
      <c r="C84" s="9" t="s">
        <v>41</v>
      </c>
      <c r="D84" s="8" t="s">
        <v>31</v>
      </c>
      <c r="E84" s="8" t="s">
        <v>32</v>
      </c>
    </row>
    <row r="85" spans="1:5" ht="12.75" x14ac:dyDescent="0.2">
      <c r="B85" s="8" t="s">
        <v>16</v>
      </c>
      <c r="C85" s="9" t="s">
        <v>38</v>
      </c>
    </row>
    <row r="86" spans="1:5" ht="12.75" x14ac:dyDescent="0.2">
      <c r="B86" s="8" t="s">
        <v>17</v>
      </c>
      <c r="C86" s="9" t="s">
        <v>56</v>
      </c>
      <c r="D86" s="8" t="s">
        <v>46</v>
      </c>
    </row>
    <row r="87" spans="1:5" ht="12.75" x14ac:dyDescent="0.2">
      <c r="B87" s="8" t="s">
        <v>18</v>
      </c>
      <c r="C87" s="9" t="s">
        <v>34</v>
      </c>
      <c r="D87" s="8" t="s">
        <v>35</v>
      </c>
      <c r="E87" s="8" t="s">
        <v>36</v>
      </c>
    </row>
    <row r="88" spans="1:5" ht="12.75" x14ac:dyDescent="0.2">
      <c r="B88" s="8" t="s">
        <v>19</v>
      </c>
      <c r="C88" s="9" t="s">
        <v>37</v>
      </c>
      <c r="D88" s="8" t="s">
        <v>35</v>
      </c>
      <c r="E88" s="8" t="s">
        <v>36</v>
      </c>
    </row>
    <row r="89" spans="1:5" ht="12.75" x14ac:dyDescent="0.2">
      <c r="B89" s="8" t="s">
        <v>20</v>
      </c>
      <c r="C89" s="9" t="s">
        <v>45</v>
      </c>
      <c r="D89" s="8" t="s">
        <v>46</v>
      </c>
      <c r="E89" s="8" t="s">
        <v>47</v>
      </c>
    </row>
    <row r="90" spans="1:5" ht="12.75" x14ac:dyDescent="0.2">
      <c r="B90" s="8" t="s">
        <v>21</v>
      </c>
      <c r="C90" s="9" t="s">
        <v>49</v>
      </c>
      <c r="D90" s="8" t="s">
        <v>40</v>
      </c>
      <c r="E90" s="10" t="s">
        <v>50</v>
      </c>
    </row>
    <row r="91" spans="1:5" ht="12.75" x14ac:dyDescent="0.2">
      <c r="B91" s="8" t="s">
        <v>51</v>
      </c>
      <c r="C91" s="9" t="s">
        <v>53</v>
      </c>
      <c r="D91" s="8" t="s">
        <v>54</v>
      </c>
      <c r="E91" s="8" t="s">
        <v>55</v>
      </c>
    </row>
    <row r="92" spans="1:5" ht="12.75" x14ac:dyDescent="0.2">
      <c r="B92" s="8" t="s">
        <v>23</v>
      </c>
    </row>
    <row r="93" spans="1:5" ht="12.75" x14ac:dyDescent="0.2">
      <c r="B93" s="8" t="s">
        <v>360</v>
      </c>
      <c r="C93" s="9" t="s">
        <v>327</v>
      </c>
      <c r="D93" s="8" t="s">
        <v>328</v>
      </c>
      <c r="E93" s="8" t="s">
        <v>329</v>
      </c>
    </row>
    <row r="95" spans="1:5" ht="12.75" x14ac:dyDescent="0.2">
      <c r="A95" s="6" t="s">
        <v>4</v>
      </c>
      <c r="B95" s="6" t="s">
        <v>98</v>
      </c>
      <c r="C95" s="7" t="s">
        <v>99</v>
      </c>
      <c r="D95" s="8" t="s">
        <v>100</v>
      </c>
      <c r="E95" s="6" t="s">
        <v>101</v>
      </c>
    </row>
    <row r="96" spans="1:5" s="6" customFormat="1" ht="33.5" customHeight="1" x14ac:dyDescent="0.2">
      <c r="A96" s="8"/>
      <c r="B96" s="8" t="s">
        <v>13</v>
      </c>
      <c r="C96" s="9"/>
      <c r="D96" s="8"/>
      <c r="E96" s="10" t="s">
        <v>298</v>
      </c>
    </row>
    <row r="97" spans="1:5" ht="12.75" x14ac:dyDescent="0.2">
      <c r="B97" s="8" t="s">
        <v>14</v>
      </c>
      <c r="C97" s="9" t="s">
        <v>33</v>
      </c>
      <c r="D97" s="8" t="s">
        <v>279</v>
      </c>
    </row>
    <row r="98" spans="1:5" ht="12.75" x14ac:dyDescent="0.2">
      <c r="B98" s="8" t="s">
        <v>15</v>
      </c>
      <c r="C98" s="9" t="s">
        <v>102</v>
      </c>
      <c r="D98" s="8" t="s">
        <v>279</v>
      </c>
    </row>
    <row r="99" spans="1:5" ht="12.75" x14ac:dyDescent="0.2">
      <c r="B99" s="8" t="s">
        <v>16</v>
      </c>
      <c r="C99" s="9" t="s">
        <v>103</v>
      </c>
      <c r="D99" s="8" t="s">
        <v>280</v>
      </c>
    </row>
    <row r="100" spans="1:5" ht="12.75" x14ac:dyDescent="0.2">
      <c r="B100" s="8" t="s">
        <v>17</v>
      </c>
      <c r="C100" s="9" t="s">
        <v>281</v>
      </c>
      <c r="D100" s="8" t="s">
        <v>282</v>
      </c>
    </row>
    <row r="101" spans="1:5" ht="12.75" x14ac:dyDescent="0.2">
      <c r="B101" s="8" t="s">
        <v>18</v>
      </c>
      <c r="C101" s="9" t="s">
        <v>104</v>
      </c>
    </row>
    <row r="102" spans="1:5" ht="12.75" x14ac:dyDescent="0.2">
      <c r="B102" s="8" t="s">
        <v>19</v>
      </c>
      <c r="C102" s="9">
        <v>0.5</v>
      </c>
      <c r="D102" s="8" t="s">
        <v>283</v>
      </c>
    </row>
    <row r="103" spans="1:5" ht="12.75" x14ac:dyDescent="0.2">
      <c r="B103" s="8" t="s">
        <v>20</v>
      </c>
      <c r="C103" s="9" t="s">
        <v>105</v>
      </c>
      <c r="D103" s="8" t="s">
        <v>283</v>
      </c>
    </row>
    <row r="104" spans="1:5" ht="12.75" x14ac:dyDescent="0.2">
      <c r="B104" s="8" t="s">
        <v>21</v>
      </c>
      <c r="C104" s="9" t="s">
        <v>106</v>
      </c>
    </row>
    <row r="105" spans="1:5" ht="12.75" x14ac:dyDescent="0.2">
      <c r="B105" s="8" t="s">
        <v>22</v>
      </c>
    </row>
    <row r="106" spans="1:5" ht="12.75" x14ac:dyDescent="0.2">
      <c r="B106" s="8" t="s">
        <v>23</v>
      </c>
    </row>
    <row r="107" spans="1:5" ht="12.75" x14ac:dyDescent="0.2">
      <c r="B107" s="8" t="s">
        <v>360</v>
      </c>
      <c r="C107" s="9" t="s">
        <v>334</v>
      </c>
      <c r="D107" s="8" t="s">
        <v>335</v>
      </c>
      <c r="E107" s="8" t="s">
        <v>336</v>
      </c>
    </row>
    <row r="109" spans="1:5" ht="12.75" x14ac:dyDescent="0.2">
      <c r="A109" s="6" t="s">
        <v>3</v>
      </c>
      <c r="B109" s="6" t="s">
        <v>0</v>
      </c>
      <c r="C109" s="7" t="s">
        <v>362</v>
      </c>
      <c r="D109" s="6" t="s">
        <v>115</v>
      </c>
      <c r="E109" s="6" t="s">
        <v>116</v>
      </c>
    </row>
    <row r="110" spans="1:5" ht="12.75" x14ac:dyDescent="0.2">
      <c r="B110" s="8" t="s">
        <v>0</v>
      </c>
      <c r="C110" s="9" t="s">
        <v>117</v>
      </c>
      <c r="D110" s="8" t="s">
        <v>118</v>
      </c>
      <c r="E110" s="8" t="s">
        <v>119</v>
      </c>
    </row>
    <row r="111" spans="1:5" ht="12.75" x14ac:dyDescent="0.2">
      <c r="B111" s="8" t="s">
        <v>0</v>
      </c>
      <c r="C111" s="9" t="s">
        <v>120</v>
      </c>
      <c r="D111" s="8" t="s">
        <v>121</v>
      </c>
      <c r="E111" s="8" t="s">
        <v>122</v>
      </c>
    </row>
    <row r="112" spans="1:5" ht="12.75" x14ac:dyDescent="0.2">
      <c r="B112" s="8" t="s">
        <v>0</v>
      </c>
      <c r="C112" s="9" t="s">
        <v>123</v>
      </c>
      <c r="D112" s="8" t="s">
        <v>124</v>
      </c>
      <c r="E112" s="8" t="s">
        <v>125</v>
      </c>
    </row>
    <row r="113" spans="1:6" ht="12.75" x14ac:dyDescent="0.2">
      <c r="B113" s="8" t="s">
        <v>13</v>
      </c>
      <c r="C113" s="9" t="s">
        <v>126</v>
      </c>
      <c r="D113" s="8" t="s">
        <v>127</v>
      </c>
      <c r="E113" s="8" t="s">
        <v>268</v>
      </c>
      <c r="F113" s="8" t="s">
        <v>128</v>
      </c>
    </row>
    <row r="114" spans="1:6" ht="12.75" x14ac:dyDescent="0.2">
      <c r="B114" s="8" t="s">
        <v>13</v>
      </c>
      <c r="C114" s="9" t="s">
        <v>129</v>
      </c>
      <c r="D114" s="8" t="s">
        <v>130</v>
      </c>
      <c r="E114" s="8" t="s">
        <v>116</v>
      </c>
    </row>
    <row r="115" spans="1:6" ht="12.75" x14ac:dyDescent="0.2">
      <c r="B115" s="8" t="s">
        <v>13</v>
      </c>
      <c r="C115" s="9" t="s">
        <v>131</v>
      </c>
      <c r="D115" s="8" t="s">
        <v>132</v>
      </c>
      <c r="E115" s="8" t="s">
        <v>116</v>
      </c>
    </row>
    <row r="116" spans="1:6" ht="12.75" x14ac:dyDescent="0.2">
      <c r="B116" s="8" t="s">
        <v>13</v>
      </c>
      <c r="C116" s="9" t="s">
        <v>133</v>
      </c>
      <c r="D116" s="8" t="s">
        <v>134</v>
      </c>
      <c r="E116" s="8" t="s">
        <v>119</v>
      </c>
    </row>
    <row r="117" spans="1:6" x14ac:dyDescent="0.2">
      <c r="B117" s="8" t="s">
        <v>14</v>
      </c>
      <c r="C117" s="9" t="s">
        <v>135</v>
      </c>
      <c r="D117" s="8" t="s">
        <v>136</v>
      </c>
      <c r="E117" s="8" t="s">
        <v>116</v>
      </c>
    </row>
    <row r="118" spans="1:6" x14ac:dyDescent="0.2">
      <c r="B118" s="8" t="s">
        <v>15</v>
      </c>
      <c r="C118" s="9" t="s">
        <v>137</v>
      </c>
      <c r="D118" s="8" t="s">
        <v>136</v>
      </c>
      <c r="E118" s="8" t="s">
        <v>116</v>
      </c>
    </row>
    <row r="119" spans="1:6" ht="12.75" x14ac:dyDescent="0.2">
      <c r="B119" s="8" t="s">
        <v>14</v>
      </c>
      <c r="C119" s="9" t="s">
        <v>138</v>
      </c>
      <c r="D119" s="8" t="s">
        <v>121</v>
      </c>
      <c r="E119" s="8" t="s">
        <v>122</v>
      </c>
    </row>
    <row r="120" spans="1:6" ht="12.75" x14ac:dyDescent="0.2">
      <c r="B120" s="8" t="s">
        <v>15</v>
      </c>
      <c r="C120" s="9" t="s">
        <v>139</v>
      </c>
      <c r="D120" s="8" t="s">
        <v>121</v>
      </c>
      <c r="E120" s="8" t="s">
        <v>122</v>
      </c>
    </row>
    <row r="121" spans="1:6" ht="12.75" x14ac:dyDescent="0.2">
      <c r="B121" s="8" t="s">
        <v>16</v>
      </c>
      <c r="C121" s="9" t="s">
        <v>140</v>
      </c>
      <c r="D121" s="8" t="s">
        <v>132</v>
      </c>
      <c r="E121" s="8" t="s">
        <v>116</v>
      </c>
    </row>
    <row r="122" spans="1:6" ht="12.75" x14ac:dyDescent="0.2">
      <c r="B122" s="8" t="s">
        <v>17</v>
      </c>
      <c r="C122" s="9" t="s">
        <v>141</v>
      </c>
      <c r="D122" s="8" t="s">
        <v>142</v>
      </c>
      <c r="E122" s="8" t="s">
        <v>116</v>
      </c>
    </row>
    <row r="123" spans="1:6" ht="12.75" x14ac:dyDescent="0.2">
      <c r="B123" s="8" t="s">
        <v>17</v>
      </c>
      <c r="C123" s="9" t="s">
        <v>143</v>
      </c>
      <c r="D123" s="8" t="s">
        <v>144</v>
      </c>
      <c r="E123" s="8" t="s">
        <v>116</v>
      </c>
    </row>
    <row r="124" spans="1:6" ht="12.75" x14ac:dyDescent="0.2">
      <c r="B124" s="8" t="s">
        <v>17</v>
      </c>
      <c r="C124" s="9" t="s">
        <v>145</v>
      </c>
      <c r="D124" s="8" t="s">
        <v>146</v>
      </c>
      <c r="E124" s="8" t="s">
        <v>119</v>
      </c>
    </row>
    <row r="125" spans="1:6" ht="12.75" x14ac:dyDescent="0.2">
      <c r="B125" s="8" t="s">
        <v>17</v>
      </c>
      <c r="C125" s="9" t="s">
        <v>147</v>
      </c>
      <c r="D125" s="8" t="s">
        <v>121</v>
      </c>
      <c r="E125" s="8" t="s">
        <v>122</v>
      </c>
    </row>
    <row r="126" spans="1:6" x14ac:dyDescent="0.2">
      <c r="B126" s="8" t="s">
        <v>18</v>
      </c>
      <c r="C126" s="9" t="s">
        <v>148</v>
      </c>
      <c r="D126" s="8" t="s">
        <v>121</v>
      </c>
      <c r="E126" s="8" t="s">
        <v>122</v>
      </c>
    </row>
    <row r="127" spans="1:6" ht="12.75" x14ac:dyDescent="0.2">
      <c r="B127" s="8" t="s">
        <v>18</v>
      </c>
      <c r="C127" s="9" t="s">
        <v>149</v>
      </c>
      <c r="D127" s="8" t="s">
        <v>146</v>
      </c>
      <c r="E127" s="8" t="s">
        <v>119</v>
      </c>
    </row>
    <row r="128" spans="1:6" s="6" customFormat="1" ht="12.75" x14ac:dyDescent="0.2">
      <c r="A128" s="8"/>
      <c r="B128" s="8" t="s">
        <v>19</v>
      </c>
      <c r="C128" s="9" t="s">
        <v>150</v>
      </c>
      <c r="D128" s="8" t="s">
        <v>121</v>
      </c>
      <c r="E128" s="8" t="s">
        <v>122</v>
      </c>
    </row>
    <row r="129" spans="1:7" ht="12.75" x14ac:dyDescent="0.2">
      <c r="B129" s="8" t="s">
        <v>19</v>
      </c>
      <c r="C129" s="9" t="s">
        <v>151</v>
      </c>
      <c r="D129" s="8" t="s">
        <v>146</v>
      </c>
      <c r="E129" s="8" t="s">
        <v>119</v>
      </c>
    </row>
    <row r="130" spans="1:7" ht="12.75" x14ac:dyDescent="0.2">
      <c r="B130" s="8" t="s">
        <v>20</v>
      </c>
      <c r="C130" s="9" t="s">
        <v>152</v>
      </c>
      <c r="D130" s="8" t="s">
        <v>121</v>
      </c>
      <c r="E130" s="8" t="s">
        <v>122</v>
      </c>
    </row>
    <row r="131" spans="1:7" ht="12.75" x14ac:dyDescent="0.2">
      <c r="B131" s="8" t="s">
        <v>20</v>
      </c>
      <c r="C131" s="9" t="s">
        <v>153</v>
      </c>
      <c r="D131" s="8" t="s">
        <v>146</v>
      </c>
      <c r="E131" s="8" t="s">
        <v>119</v>
      </c>
    </row>
    <row r="132" spans="1:7" ht="12.75" x14ac:dyDescent="0.2">
      <c r="B132" s="8" t="s">
        <v>21</v>
      </c>
      <c r="C132" s="9" t="s">
        <v>154</v>
      </c>
      <c r="D132" s="8" t="s">
        <v>155</v>
      </c>
      <c r="E132" s="8" t="s">
        <v>116</v>
      </c>
    </row>
    <row r="133" spans="1:7" ht="38.25" x14ac:dyDescent="0.2">
      <c r="B133" s="8" t="s">
        <v>21</v>
      </c>
      <c r="C133" s="9" t="s">
        <v>156</v>
      </c>
      <c r="D133" s="10" t="s">
        <v>157</v>
      </c>
      <c r="E133" s="8" t="s">
        <v>119</v>
      </c>
    </row>
    <row r="134" spans="1:7" ht="12.75" x14ac:dyDescent="0.2">
      <c r="B134" s="8" t="s">
        <v>21</v>
      </c>
      <c r="C134" s="9" t="s">
        <v>158</v>
      </c>
      <c r="D134" s="8" t="s">
        <v>121</v>
      </c>
      <c r="E134" s="8" t="s">
        <v>122</v>
      </c>
    </row>
    <row r="135" spans="1:7" ht="12.75" x14ac:dyDescent="0.2">
      <c r="B135" s="8" t="s">
        <v>22</v>
      </c>
      <c r="C135" s="9" t="s">
        <v>159</v>
      </c>
      <c r="D135" s="8" t="s">
        <v>132</v>
      </c>
      <c r="E135" s="8" t="s">
        <v>324</v>
      </c>
    </row>
    <row r="136" spans="1:7" s="10" customFormat="1" ht="32" customHeight="1" x14ac:dyDescent="0.2">
      <c r="A136" s="8"/>
      <c r="B136" s="8" t="s">
        <v>23</v>
      </c>
      <c r="C136" s="9"/>
      <c r="D136" s="8"/>
      <c r="E136" s="8"/>
    </row>
    <row r="137" spans="1:7" ht="12.75" x14ac:dyDescent="0.2">
      <c r="B137" s="8" t="s">
        <v>360</v>
      </c>
      <c r="C137" s="9" t="s">
        <v>361</v>
      </c>
      <c r="D137" s="8" t="s">
        <v>326</v>
      </c>
      <c r="E137" s="8" t="s">
        <v>325</v>
      </c>
    </row>
    <row r="139" spans="1:7" ht="53.5" customHeight="1" x14ac:dyDescent="0.2">
      <c r="A139" s="6" t="s">
        <v>2</v>
      </c>
      <c r="B139" s="6" t="s">
        <v>0</v>
      </c>
      <c r="C139" s="7"/>
      <c r="D139" s="6"/>
      <c r="E139" s="13" t="s">
        <v>269</v>
      </c>
    </row>
    <row r="140" spans="1:7" ht="12.75" x14ac:dyDescent="0.2">
      <c r="B140" s="8" t="s">
        <v>13</v>
      </c>
    </row>
    <row r="141" spans="1:7" s="6" customFormat="1" ht="12.75" x14ac:dyDescent="0.2">
      <c r="A141" s="8"/>
      <c r="B141" s="8" t="s">
        <v>14</v>
      </c>
      <c r="C141" s="9"/>
      <c r="D141" s="8"/>
      <c r="E141" s="8"/>
      <c r="G141" s="8"/>
    </row>
    <row r="142" spans="1:7" ht="12.75" x14ac:dyDescent="0.2">
      <c r="B142" s="8" t="s">
        <v>15</v>
      </c>
    </row>
    <row r="143" spans="1:7" ht="12.75" x14ac:dyDescent="0.2">
      <c r="B143" s="8" t="s">
        <v>16</v>
      </c>
      <c r="C143" s="9" t="s">
        <v>217</v>
      </c>
      <c r="D143" s="8" t="s">
        <v>267</v>
      </c>
      <c r="E143" s="8" t="s">
        <v>210</v>
      </c>
    </row>
    <row r="144" spans="1:7" ht="12.75" x14ac:dyDescent="0.2">
      <c r="B144" s="8" t="s">
        <v>17</v>
      </c>
    </row>
    <row r="145" spans="1:6" x14ac:dyDescent="0.2">
      <c r="B145" s="8" t="s">
        <v>18</v>
      </c>
      <c r="C145" s="2" t="s">
        <v>213</v>
      </c>
      <c r="D145" s="8" t="s">
        <v>214</v>
      </c>
      <c r="E145" s="8" t="s">
        <v>210</v>
      </c>
    </row>
    <row r="146" spans="1:6" ht="12.75" x14ac:dyDescent="0.2">
      <c r="B146" s="8" t="s">
        <v>19</v>
      </c>
    </row>
    <row r="147" spans="1:6" ht="25.5" x14ac:dyDescent="0.2">
      <c r="A147" s="10"/>
      <c r="B147" s="10" t="s">
        <v>20</v>
      </c>
      <c r="C147" s="11" t="s">
        <v>215</v>
      </c>
      <c r="D147" s="10" t="s">
        <v>216</v>
      </c>
      <c r="E147" s="10" t="s">
        <v>278</v>
      </c>
    </row>
    <row r="148" spans="1:6" ht="12.75" x14ac:dyDescent="0.2">
      <c r="B148" s="8" t="s">
        <v>21</v>
      </c>
      <c r="C148" s="9" t="s">
        <v>212</v>
      </c>
      <c r="D148" s="8" t="s">
        <v>211</v>
      </c>
      <c r="E148" s="8" t="s">
        <v>210</v>
      </c>
    </row>
    <row r="149" spans="1:6" ht="12.75" x14ac:dyDescent="0.2">
      <c r="B149" s="8" t="s">
        <v>22</v>
      </c>
    </row>
    <row r="150" spans="1:6" ht="12.75" x14ac:dyDescent="0.2">
      <c r="B150" s="8" t="s">
        <v>23</v>
      </c>
    </row>
    <row r="151" spans="1:6" ht="12.75" x14ac:dyDescent="0.2">
      <c r="B151" s="8" t="s">
        <v>352</v>
      </c>
      <c r="C151" s="9" t="s">
        <v>353</v>
      </c>
      <c r="D151" s="8" t="s">
        <v>354</v>
      </c>
      <c r="E151" s="8" t="s">
        <v>355</v>
      </c>
    </row>
    <row r="153" spans="1:6" ht="12.75" x14ac:dyDescent="0.2">
      <c r="A153" s="6" t="s">
        <v>1</v>
      </c>
      <c r="B153" s="8" t="s">
        <v>160</v>
      </c>
      <c r="C153" s="12" t="s">
        <v>161</v>
      </c>
      <c r="D153" s="8" t="s">
        <v>162</v>
      </c>
      <c r="E153" s="8" t="s">
        <v>163</v>
      </c>
      <c r="F153" s="8" t="s">
        <v>164</v>
      </c>
    </row>
    <row r="154" spans="1:6" x14ac:dyDescent="0.2">
      <c r="B154" s="8" t="s">
        <v>13</v>
      </c>
      <c r="C154" s="12" t="s">
        <v>165</v>
      </c>
      <c r="D154" s="8" t="s">
        <v>162</v>
      </c>
      <c r="E154" s="8" t="s">
        <v>166</v>
      </c>
      <c r="F154" s="8" t="s">
        <v>164</v>
      </c>
    </row>
    <row r="155" spans="1:6" ht="25.5" x14ac:dyDescent="0.2">
      <c r="B155" s="8" t="s">
        <v>13</v>
      </c>
      <c r="C155" s="12" t="s">
        <v>167</v>
      </c>
      <c r="D155" s="8" t="s">
        <v>168</v>
      </c>
      <c r="E155" s="10" t="s">
        <v>169</v>
      </c>
      <c r="F155" s="8" t="s">
        <v>170</v>
      </c>
    </row>
    <row r="156" spans="1:6" ht="25.5" x14ac:dyDescent="0.2">
      <c r="B156" s="8" t="s">
        <v>13</v>
      </c>
      <c r="C156" s="12" t="s">
        <v>171</v>
      </c>
      <c r="D156" s="8" t="s">
        <v>168</v>
      </c>
      <c r="E156" s="10" t="s">
        <v>172</v>
      </c>
      <c r="F156" s="8" t="s">
        <v>170</v>
      </c>
    </row>
    <row r="157" spans="1:6" ht="25.5" x14ac:dyDescent="0.2">
      <c r="B157" s="8" t="s">
        <v>13</v>
      </c>
      <c r="C157" s="12" t="s">
        <v>173</v>
      </c>
      <c r="D157" s="8" t="s">
        <v>174</v>
      </c>
      <c r="E157" s="10" t="s">
        <v>175</v>
      </c>
    </row>
    <row r="158" spans="1:6" ht="12.75" x14ac:dyDescent="0.2">
      <c r="B158" s="8" t="s">
        <v>13</v>
      </c>
      <c r="C158" s="12" t="s">
        <v>176</v>
      </c>
      <c r="D158" s="8" t="s">
        <v>130</v>
      </c>
      <c r="E158" s="8" t="s">
        <v>177</v>
      </c>
    </row>
    <row r="159" spans="1:6" ht="12.75" x14ac:dyDescent="0.2">
      <c r="B159" s="8" t="s">
        <v>14</v>
      </c>
      <c r="C159" s="8" t="s">
        <v>178</v>
      </c>
      <c r="D159" s="8" t="s">
        <v>179</v>
      </c>
    </row>
    <row r="160" spans="1:6" ht="12.75" x14ac:dyDescent="0.2">
      <c r="B160" s="8" t="s">
        <v>15</v>
      </c>
      <c r="C160" s="8" t="s">
        <v>180</v>
      </c>
      <c r="D160" s="8" t="s">
        <v>179</v>
      </c>
    </row>
    <row r="161" spans="2:5" ht="12.75" x14ac:dyDescent="0.2">
      <c r="B161" s="8" t="s">
        <v>16</v>
      </c>
      <c r="C161" s="12" t="s">
        <v>181</v>
      </c>
      <c r="D161" s="8" t="s">
        <v>179</v>
      </c>
    </row>
    <row r="162" spans="2:5" ht="12.75" x14ac:dyDescent="0.2">
      <c r="B162" s="8" t="s">
        <v>17</v>
      </c>
      <c r="C162" s="12" t="s">
        <v>182</v>
      </c>
      <c r="D162" s="8" t="s">
        <v>183</v>
      </c>
      <c r="E162" s="8" t="s">
        <v>184</v>
      </c>
    </row>
    <row r="163" spans="2:5" ht="12.75" x14ac:dyDescent="0.2">
      <c r="B163" s="8" t="s">
        <v>17</v>
      </c>
      <c r="C163" s="12" t="s">
        <v>185</v>
      </c>
      <c r="D163" s="8" t="s">
        <v>186</v>
      </c>
      <c r="E163" s="8" t="s">
        <v>187</v>
      </c>
    </row>
    <row r="164" spans="2:5" ht="12.75" x14ac:dyDescent="0.2">
      <c r="B164" s="8" t="s">
        <v>18</v>
      </c>
      <c r="C164" s="8" t="s">
        <v>188</v>
      </c>
      <c r="D164" s="8" t="s">
        <v>189</v>
      </c>
      <c r="E164" s="8" t="s">
        <v>190</v>
      </c>
    </row>
    <row r="165" spans="2:5" ht="12.75" x14ac:dyDescent="0.2">
      <c r="B165" s="8" t="s">
        <v>19</v>
      </c>
      <c r="C165" s="8" t="s">
        <v>191</v>
      </c>
      <c r="D165" s="8" t="s">
        <v>192</v>
      </c>
      <c r="E165" s="8" t="s">
        <v>193</v>
      </c>
    </row>
    <row r="166" spans="2:5" ht="12.75" x14ac:dyDescent="0.2">
      <c r="B166" s="8" t="s">
        <v>20</v>
      </c>
      <c r="C166" s="8" t="s">
        <v>194</v>
      </c>
      <c r="D166" s="8" t="s">
        <v>195</v>
      </c>
      <c r="E166" s="8" t="s">
        <v>184</v>
      </c>
    </row>
    <row r="167" spans="2:5" ht="12.75" x14ac:dyDescent="0.2">
      <c r="B167" s="8" t="s">
        <v>20</v>
      </c>
      <c r="C167" s="8" t="s">
        <v>196</v>
      </c>
      <c r="D167" s="8" t="s">
        <v>179</v>
      </c>
      <c r="E167" s="8" t="s">
        <v>197</v>
      </c>
    </row>
    <row r="168" spans="2:5" ht="12.75" x14ac:dyDescent="0.2">
      <c r="B168" s="8" t="s">
        <v>21</v>
      </c>
      <c r="C168" s="8" t="s">
        <v>198</v>
      </c>
      <c r="D168" s="8" t="s">
        <v>199</v>
      </c>
      <c r="E168" s="8" t="s">
        <v>184</v>
      </c>
    </row>
    <row r="169" spans="2:5" ht="12.75" x14ac:dyDescent="0.2">
      <c r="B169" s="8" t="s">
        <v>21</v>
      </c>
      <c r="C169" s="8" t="s">
        <v>200</v>
      </c>
      <c r="D169" s="8" t="s">
        <v>179</v>
      </c>
      <c r="E169" s="8" t="s">
        <v>197</v>
      </c>
    </row>
    <row r="170" spans="2:5" ht="12.75" x14ac:dyDescent="0.2">
      <c r="B170" s="8" t="s">
        <v>22</v>
      </c>
      <c r="C170" s="8"/>
    </row>
    <row r="171" spans="2:5" ht="12.75" x14ac:dyDescent="0.2">
      <c r="B171" s="8" t="s">
        <v>23</v>
      </c>
      <c r="C171" s="8"/>
    </row>
    <row r="172" spans="2:5" ht="12.75" x14ac:dyDescent="0.2">
      <c r="B172" s="8" t="s">
        <v>317</v>
      </c>
      <c r="C172" s="9" t="s">
        <v>338</v>
      </c>
      <c r="D172" s="8" t="s">
        <v>337</v>
      </c>
      <c r="E172" s="8" t="s">
        <v>339</v>
      </c>
    </row>
  </sheetData>
  <printOptions gridLines="1"/>
  <pageMargins left="0.23622047244094491" right="0.23622047244094491" top="0.74803149606299213" bottom="0.74803149606299213" header="0.31496062992125984" footer="0.31496062992125984"/>
  <pageSetup paperSize="9" orientation="portrait"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2"/>
  <sheetViews>
    <sheetView workbookViewId="0">
      <selection activeCell="C30" sqref="C30"/>
    </sheetView>
  </sheetViews>
  <sheetFormatPr baseColWidth="10" defaultColWidth="8.6640625" defaultRowHeight="14" x14ac:dyDescent="0.2"/>
  <cols>
    <col min="1" max="1" width="18.1640625" style="2" customWidth="1"/>
    <col min="2" max="2" width="36.33203125" style="2" customWidth="1"/>
    <col min="3" max="3" width="27.6640625" style="2" customWidth="1"/>
    <col min="4" max="4" width="18.1640625" style="2" customWidth="1"/>
    <col min="5" max="5" width="22" style="2" customWidth="1"/>
    <col min="6" max="16384" width="8.6640625" style="2"/>
  </cols>
  <sheetData>
    <row r="1" spans="1:5" ht="12.75" x14ac:dyDescent="0.2">
      <c r="A1" s="1" t="s">
        <v>12</v>
      </c>
      <c r="B1" s="1" t="s">
        <v>11</v>
      </c>
      <c r="C1" s="1" t="s">
        <v>10</v>
      </c>
      <c r="D1" s="1" t="s">
        <v>9</v>
      </c>
      <c r="E1" s="1" t="s">
        <v>8</v>
      </c>
    </row>
    <row r="2" spans="1:5" ht="12.75" x14ac:dyDescent="0.2">
      <c r="A2" s="3" t="s">
        <v>24</v>
      </c>
      <c r="B2" s="3" t="s">
        <v>0</v>
      </c>
      <c r="C2" s="3"/>
      <c r="D2" s="3"/>
      <c r="E2" s="3"/>
    </row>
    <row r="3" spans="1:5" ht="12.75" x14ac:dyDescent="0.2">
      <c r="A3" s="3"/>
      <c r="B3" s="3" t="s">
        <v>13</v>
      </c>
      <c r="C3" s="3" t="s">
        <v>294</v>
      </c>
      <c r="D3" s="3" t="s">
        <v>285</v>
      </c>
      <c r="E3" s="3"/>
    </row>
    <row r="4" spans="1:5" ht="12.75" x14ac:dyDescent="0.2">
      <c r="A4" s="3"/>
      <c r="B4" s="3" t="s">
        <v>14</v>
      </c>
      <c r="C4" s="3" t="s">
        <v>293</v>
      </c>
      <c r="D4" s="3"/>
      <c r="E4" s="3"/>
    </row>
    <row r="5" spans="1:5" ht="12.75" x14ac:dyDescent="0.2">
      <c r="A5" s="3"/>
      <c r="B5" s="3" t="s">
        <v>15</v>
      </c>
      <c r="C5" s="3" t="s">
        <v>291</v>
      </c>
      <c r="D5" s="3"/>
      <c r="E5" s="3"/>
    </row>
    <row r="6" spans="1:5" ht="12.75" x14ac:dyDescent="0.2">
      <c r="A6" s="3"/>
      <c r="B6" s="3" t="s">
        <v>16</v>
      </c>
      <c r="C6" s="3"/>
      <c r="D6" s="3"/>
      <c r="E6" s="3"/>
    </row>
    <row r="7" spans="1:5" ht="12.75" x14ac:dyDescent="0.2">
      <c r="A7" s="3"/>
      <c r="B7" s="3" t="s">
        <v>17</v>
      </c>
      <c r="C7" s="3" t="s">
        <v>292</v>
      </c>
      <c r="D7" s="3"/>
      <c r="E7" s="3"/>
    </row>
    <row r="8" spans="1:5" ht="27" customHeight="1" x14ac:dyDescent="0.2">
      <c r="A8" s="3"/>
      <c r="B8" s="3" t="s">
        <v>18</v>
      </c>
      <c r="C8" s="3" t="s">
        <v>87</v>
      </c>
      <c r="D8" s="4" t="s">
        <v>92</v>
      </c>
      <c r="E8" s="3" t="s">
        <v>88</v>
      </c>
    </row>
    <row r="9" spans="1:5" ht="25.5" x14ac:dyDescent="0.2">
      <c r="A9" s="3"/>
      <c r="B9" s="3" t="s">
        <v>19</v>
      </c>
      <c r="C9" s="3" t="s">
        <v>89</v>
      </c>
      <c r="D9" s="4" t="s">
        <v>92</v>
      </c>
      <c r="E9" s="3" t="s">
        <v>88</v>
      </c>
    </row>
    <row r="10" spans="1:5" ht="12.75" x14ac:dyDescent="0.2">
      <c r="A10" s="3"/>
      <c r="B10" s="3" t="s">
        <v>20</v>
      </c>
      <c r="C10" s="3" t="s">
        <v>93</v>
      </c>
      <c r="D10" s="3" t="s">
        <v>91</v>
      </c>
      <c r="E10" s="3" t="s">
        <v>88</v>
      </c>
    </row>
    <row r="11" spans="1:5" ht="12.75" x14ac:dyDescent="0.2">
      <c r="A11" s="3"/>
      <c r="B11" s="3" t="s">
        <v>21</v>
      </c>
      <c r="C11" s="3" t="s">
        <v>90</v>
      </c>
      <c r="D11" s="3" t="s">
        <v>91</v>
      </c>
      <c r="E11" s="3" t="s">
        <v>88</v>
      </c>
    </row>
    <row r="12" spans="1:5" ht="12.75" x14ac:dyDescent="0.2">
      <c r="A12" s="3"/>
      <c r="B12" s="3" t="s">
        <v>22</v>
      </c>
      <c r="C12" s="14" t="s">
        <v>287</v>
      </c>
      <c r="D12" s="3" t="s">
        <v>285</v>
      </c>
      <c r="E12" s="3" t="s">
        <v>284</v>
      </c>
    </row>
    <row r="13" spans="1:5" ht="12.75" x14ac:dyDescent="0.2">
      <c r="A13" s="3"/>
      <c r="B13" s="3" t="s">
        <v>23</v>
      </c>
      <c r="C13" s="3"/>
      <c r="D13" s="3"/>
      <c r="E13" s="3"/>
    </row>
    <row r="14" spans="1:5" x14ac:dyDescent="0.2">
      <c r="A14" s="3"/>
      <c r="B14" s="3" t="s">
        <v>343</v>
      </c>
      <c r="C14" s="3" t="s">
        <v>349</v>
      </c>
      <c r="D14" s="3" t="s">
        <v>348</v>
      </c>
      <c r="E14" s="3" t="s">
        <v>345</v>
      </c>
    </row>
    <row r="15" spans="1:5" ht="12.75" x14ac:dyDescent="0.2">
      <c r="A15" s="3"/>
      <c r="B15" s="3"/>
      <c r="C15" s="3"/>
      <c r="D15" s="3"/>
      <c r="E15" s="3"/>
    </row>
    <row r="16" spans="1:5" ht="12.75" x14ac:dyDescent="0.2">
      <c r="A16" s="5" t="s">
        <v>25</v>
      </c>
      <c r="B16" s="5" t="s">
        <v>0</v>
      </c>
      <c r="C16" s="5"/>
      <c r="D16" s="5"/>
      <c r="E16" s="5" t="s">
        <v>86</v>
      </c>
    </row>
    <row r="17" spans="1:5" ht="12.75" x14ac:dyDescent="0.2">
      <c r="A17" s="5"/>
      <c r="B17" s="5" t="s">
        <v>13</v>
      </c>
      <c r="C17" s="5" t="s">
        <v>295</v>
      </c>
      <c r="D17" s="5" t="s">
        <v>285</v>
      </c>
      <c r="E17" s="5"/>
    </row>
    <row r="18" spans="1:5" ht="12.75" x14ac:dyDescent="0.2">
      <c r="A18" s="5"/>
      <c r="B18" s="5" t="s">
        <v>14</v>
      </c>
      <c r="C18" s="5" t="s">
        <v>57</v>
      </c>
      <c r="D18" s="5" t="s">
        <v>302</v>
      </c>
      <c r="E18" s="5"/>
    </row>
    <row r="19" spans="1:5" ht="12.75" x14ac:dyDescent="0.2">
      <c r="A19" s="5"/>
      <c r="B19" s="5" t="s">
        <v>15</v>
      </c>
      <c r="C19" s="5" t="s">
        <v>300</v>
      </c>
      <c r="D19" s="5" t="s">
        <v>302</v>
      </c>
      <c r="E19" s="5"/>
    </row>
    <row r="20" spans="1:5" ht="12.75" x14ac:dyDescent="0.2">
      <c r="A20" s="5"/>
      <c r="B20" s="5" t="s">
        <v>16</v>
      </c>
      <c r="C20" s="16" t="s">
        <v>301</v>
      </c>
      <c r="D20" s="5" t="s">
        <v>302</v>
      </c>
      <c r="E20" s="5"/>
    </row>
    <row r="21" spans="1:5" ht="12.75" x14ac:dyDescent="0.2">
      <c r="A21" s="5"/>
      <c r="B21" s="5" t="s">
        <v>17</v>
      </c>
      <c r="C21" s="5"/>
      <c r="D21" s="5"/>
      <c r="E21" s="5"/>
    </row>
    <row r="22" spans="1:5" ht="12.75" x14ac:dyDescent="0.2">
      <c r="A22" s="5"/>
      <c r="B22" s="5" t="s">
        <v>18</v>
      </c>
      <c r="C22" s="5" t="s">
        <v>299</v>
      </c>
      <c r="D22" s="5"/>
      <c r="E22" s="5"/>
    </row>
    <row r="23" spans="1:5" ht="12.75" x14ac:dyDescent="0.2">
      <c r="A23" s="5"/>
      <c r="B23" s="5" t="s">
        <v>19</v>
      </c>
      <c r="C23" s="5"/>
      <c r="D23" s="5"/>
      <c r="E23" s="5"/>
    </row>
    <row r="24" spans="1:5" ht="12.75" x14ac:dyDescent="0.2">
      <c r="A24" s="5"/>
      <c r="B24" s="5" t="s">
        <v>20</v>
      </c>
      <c r="C24" s="5" t="s">
        <v>96</v>
      </c>
      <c r="D24" s="5" t="s">
        <v>91</v>
      </c>
      <c r="E24" s="5" t="s">
        <v>97</v>
      </c>
    </row>
    <row r="25" spans="1:5" ht="12.75" x14ac:dyDescent="0.2">
      <c r="A25" s="5"/>
      <c r="B25" s="5" t="s">
        <v>21</v>
      </c>
      <c r="C25" s="5" t="s">
        <v>94</v>
      </c>
      <c r="D25" s="5" t="s">
        <v>91</v>
      </c>
      <c r="E25" s="5" t="s">
        <v>95</v>
      </c>
    </row>
    <row r="26" spans="1:5" ht="12.75" x14ac:dyDescent="0.2">
      <c r="A26" s="5"/>
      <c r="B26" s="5" t="s">
        <v>22</v>
      </c>
      <c r="C26" s="15" t="s">
        <v>288</v>
      </c>
      <c r="D26" s="5" t="s">
        <v>285</v>
      </c>
      <c r="E26" s="5" t="s">
        <v>286</v>
      </c>
    </row>
    <row r="27" spans="1:5" ht="12.75" x14ac:dyDescent="0.2">
      <c r="A27" s="5"/>
      <c r="B27" s="5" t="s">
        <v>23</v>
      </c>
      <c r="C27" s="5"/>
      <c r="D27" s="5"/>
      <c r="E27" s="5"/>
    </row>
    <row r="28" spans="1:5" x14ac:dyDescent="0.2">
      <c r="A28" s="5"/>
      <c r="B28" s="5" t="s">
        <v>344</v>
      </c>
      <c r="C28" s="5" t="s">
        <v>350</v>
      </c>
      <c r="D28" s="5" t="s">
        <v>348</v>
      </c>
      <c r="E28" s="5" t="s">
        <v>346</v>
      </c>
    </row>
    <row r="29" spans="1:5" ht="12.75" x14ac:dyDescent="0.2">
      <c r="A29" s="5"/>
      <c r="B29" s="5"/>
      <c r="C29" s="5"/>
      <c r="D29" s="5"/>
      <c r="E29" s="5"/>
    </row>
    <row r="30" spans="1:5" ht="12.75" x14ac:dyDescent="0.2">
      <c r="A30" s="2" t="s">
        <v>26</v>
      </c>
      <c r="B30" s="2" t="s">
        <v>0</v>
      </c>
    </row>
    <row r="31" spans="1:5" ht="12.75" x14ac:dyDescent="0.2">
      <c r="B31" s="2" t="s">
        <v>13</v>
      </c>
      <c r="C31" s="2" t="s">
        <v>296</v>
      </c>
      <c r="D31" s="2" t="s">
        <v>297</v>
      </c>
    </row>
    <row r="32" spans="1:5" ht="12.75" x14ac:dyDescent="0.2">
      <c r="B32" s="2" t="s">
        <v>14</v>
      </c>
      <c r="C32" s="2" t="s">
        <v>57</v>
      </c>
    </row>
    <row r="33" spans="2:5" ht="12.75" x14ac:dyDescent="0.2">
      <c r="B33" s="2" t="s">
        <v>15</v>
      </c>
      <c r="C33" s="2" t="s">
        <v>303</v>
      </c>
      <c r="D33" s="2" t="s">
        <v>302</v>
      </c>
    </row>
    <row r="34" spans="2:5" ht="12.75" x14ac:dyDescent="0.2">
      <c r="B34" s="2" t="s">
        <v>16</v>
      </c>
      <c r="C34" s="2" t="s">
        <v>304</v>
      </c>
      <c r="D34" s="2" t="s">
        <v>302</v>
      </c>
    </row>
    <row r="35" spans="2:5" ht="12.75" x14ac:dyDescent="0.2">
      <c r="B35" s="2" t="s">
        <v>17</v>
      </c>
    </row>
    <row r="36" spans="2:5" ht="12.75" x14ac:dyDescent="0.2">
      <c r="B36" s="2" t="s">
        <v>18</v>
      </c>
      <c r="C36" s="2" t="s">
        <v>289</v>
      </c>
      <c r="D36" s="2" t="s">
        <v>290</v>
      </c>
      <c r="E36" s="2" t="s">
        <v>219</v>
      </c>
    </row>
    <row r="37" spans="2:5" ht="12.75" x14ac:dyDescent="0.2">
      <c r="B37" s="2" t="s">
        <v>19</v>
      </c>
    </row>
    <row r="38" spans="2:5" ht="12.75" x14ac:dyDescent="0.2">
      <c r="B38" s="2" t="s">
        <v>20</v>
      </c>
      <c r="C38" s="2" t="s">
        <v>218</v>
      </c>
      <c r="D38" s="2" t="s">
        <v>91</v>
      </c>
      <c r="E38" s="2" t="s">
        <v>219</v>
      </c>
    </row>
    <row r="39" spans="2:5" ht="12.75" x14ac:dyDescent="0.2">
      <c r="B39" s="2" t="s">
        <v>21</v>
      </c>
    </row>
    <row r="40" spans="2:5" ht="12.75" x14ac:dyDescent="0.2">
      <c r="B40" s="2" t="s">
        <v>22</v>
      </c>
      <c r="E40" s="2" t="s">
        <v>219</v>
      </c>
    </row>
    <row r="41" spans="2:5" ht="12.75" x14ac:dyDescent="0.2">
      <c r="B41" s="2" t="s">
        <v>23</v>
      </c>
    </row>
    <row r="42" spans="2:5" x14ac:dyDescent="0.2">
      <c r="B42" s="2" t="s">
        <v>344</v>
      </c>
      <c r="C42" s="2" t="s">
        <v>351</v>
      </c>
      <c r="D42" s="8" t="s">
        <v>348</v>
      </c>
      <c r="E42" s="2" t="s">
        <v>347</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zoop simple groups</vt:lpstr>
      <vt:lpstr>zooplankton</vt:lpstr>
      <vt:lpstr>copepods</vt:lpstr>
    </vt:vector>
  </TitlesOfParts>
  <Company>ACE CRC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 Trebilco</dc:creator>
  <cp:lastModifiedBy>Rowan Trebilco</cp:lastModifiedBy>
  <cp:lastPrinted>2016-11-08T01:57:25Z</cp:lastPrinted>
  <dcterms:created xsi:type="dcterms:W3CDTF">2016-10-14T05:25:31Z</dcterms:created>
  <dcterms:modified xsi:type="dcterms:W3CDTF">2018-09-19T01:11:50Z</dcterms:modified>
</cp:coreProperties>
</file>