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243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2" i="1"/>
  <c r="J62" i="1" s="1"/>
  <c r="I63" i="1"/>
  <c r="J63" i="1" s="1"/>
  <c r="I64" i="1"/>
  <c r="J64" i="1" s="1"/>
  <c r="I65" i="1"/>
  <c r="J65" i="1" s="1"/>
  <c r="I38" i="1"/>
  <c r="J38" i="1" s="1"/>
  <c r="I39" i="1"/>
  <c r="J39" i="1" s="1"/>
  <c r="I40" i="1"/>
  <c r="J40" i="1" s="1"/>
  <c r="I41" i="1"/>
  <c r="J41" i="1" s="1"/>
  <c r="I50" i="1"/>
  <c r="J50" i="1" s="1"/>
  <c r="I51" i="1"/>
  <c r="J51" i="1" s="1"/>
  <c r="I52" i="1"/>
  <c r="J52" i="1" s="1"/>
  <c r="I53" i="1"/>
  <c r="J53" i="1" s="1"/>
  <c r="I26" i="1"/>
  <c r="J26" i="1" s="1"/>
  <c r="I27" i="1"/>
  <c r="J27" i="1" s="1"/>
  <c r="I28" i="1"/>
  <c r="J28" i="1" s="1"/>
  <c r="I29" i="1"/>
  <c r="J29" i="1" s="1"/>
  <c r="I6" i="1"/>
  <c r="J6" i="1" s="1"/>
  <c r="I7" i="1"/>
  <c r="J7" i="1" s="1"/>
  <c r="I8" i="1"/>
  <c r="J8" i="1" s="1"/>
  <c r="I9" i="1"/>
  <c r="J9" i="1" s="1"/>
  <c r="I18" i="1"/>
  <c r="J18" i="1" s="1"/>
  <c r="I19" i="1"/>
  <c r="J19" i="1" s="1"/>
  <c r="I20" i="1"/>
  <c r="J20" i="1" s="1"/>
  <c r="I21" i="1"/>
  <c r="J21" i="1" s="1"/>
  <c r="I66" i="1"/>
  <c r="J66" i="1" s="1"/>
  <c r="I67" i="1"/>
  <c r="J67" i="1" s="1"/>
  <c r="I68" i="1"/>
  <c r="J68" i="1" s="1"/>
  <c r="I69" i="1"/>
  <c r="J69" i="1" s="1"/>
  <c r="I42" i="1"/>
  <c r="J42" i="1" s="1"/>
  <c r="I43" i="1"/>
  <c r="J43" i="1" s="1"/>
  <c r="I44" i="1"/>
  <c r="J44" i="1" s="1"/>
  <c r="I45" i="1"/>
  <c r="J45" i="1" s="1"/>
  <c r="I54" i="1"/>
  <c r="J54" i="1" s="1"/>
  <c r="I55" i="1"/>
  <c r="J55" i="1" s="1"/>
  <c r="I56" i="1"/>
  <c r="J56" i="1" s="1"/>
  <c r="I57" i="1"/>
  <c r="J57" i="1" s="1"/>
  <c r="I30" i="1"/>
  <c r="J30" i="1" s="1"/>
  <c r="I31" i="1"/>
  <c r="J31" i="1" s="1"/>
  <c r="I32" i="1"/>
  <c r="J32" i="1" s="1"/>
  <c r="I33" i="1"/>
  <c r="J33" i="1" s="1"/>
  <c r="I10" i="1"/>
  <c r="J10" i="1" s="1"/>
  <c r="I11" i="1"/>
  <c r="J11" i="1" s="1"/>
  <c r="I12" i="1"/>
  <c r="J12" i="1" s="1"/>
  <c r="I13" i="1"/>
  <c r="J13" i="1" s="1"/>
  <c r="I22" i="1"/>
  <c r="J22" i="1" s="1"/>
  <c r="I23" i="1"/>
  <c r="J23" i="1" s="1"/>
  <c r="I24" i="1"/>
  <c r="J24" i="1" s="1"/>
  <c r="I25" i="1"/>
  <c r="J25" i="1" s="1"/>
  <c r="I70" i="1"/>
  <c r="J70" i="1" s="1"/>
  <c r="I71" i="1"/>
  <c r="J71" i="1" s="1"/>
  <c r="I72" i="1"/>
  <c r="J72" i="1" s="1"/>
  <c r="I73" i="1"/>
  <c r="J73" i="1" s="1"/>
  <c r="I46" i="1"/>
  <c r="J46" i="1" s="1"/>
  <c r="L49" i="1" s="1"/>
  <c r="I47" i="1"/>
  <c r="J47" i="1" s="1"/>
  <c r="I48" i="1"/>
  <c r="J48" i="1" s="1"/>
  <c r="I49" i="1"/>
  <c r="J49" i="1" s="1"/>
  <c r="I58" i="1"/>
  <c r="J58" i="1" s="1"/>
  <c r="I59" i="1"/>
  <c r="J59" i="1" s="1"/>
  <c r="I60" i="1"/>
  <c r="J60" i="1" s="1"/>
  <c r="I61" i="1"/>
  <c r="J61" i="1" s="1"/>
  <c r="I34" i="1"/>
  <c r="J34" i="1" s="1"/>
  <c r="I35" i="1"/>
  <c r="J35" i="1" s="1"/>
  <c r="I36" i="1"/>
  <c r="J36" i="1" s="1"/>
  <c r="I37" i="1"/>
  <c r="J37" i="1" s="1"/>
  <c r="I14" i="1"/>
  <c r="J14" i="1" s="1"/>
  <c r="I15" i="1"/>
  <c r="J15" i="1" s="1"/>
  <c r="I16" i="1"/>
  <c r="J16" i="1" s="1"/>
  <c r="I17" i="1"/>
  <c r="J17" i="1" s="1"/>
  <c r="I2" i="1"/>
  <c r="J2" i="1" s="1"/>
  <c r="L37" i="1" l="1"/>
  <c r="L61" i="1"/>
  <c r="L73" i="1"/>
  <c r="L25" i="1"/>
  <c r="L13" i="1"/>
  <c r="L33" i="1"/>
  <c r="L57" i="1"/>
  <c r="L45" i="1"/>
  <c r="L69" i="1"/>
  <c r="L21" i="1"/>
  <c r="L9" i="1"/>
  <c r="L29" i="1"/>
  <c r="L53" i="1"/>
  <c r="L41" i="1"/>
  <c r="L65" i="1"/>
  <c r="K5" i="1"/>
  <c r="L5" i="1"/>
  <c r="K17" i="1"/>
  <c r="L17" i="1"/>
  <c r="K37" i="1"/>
  <c r="K61" i="1"/>
  <c r="K49" i="1"/>
  <c r="K73" i="1"/>
  <c r="K25" i="1"/>
  <c r="K13" i="1"/>
  <c r="K33" i="1"/>
  <c r="K57" i="1"/>
  <c r="K45" i="1"/>
  <c r="K69" i="1"/>
  <c r="K21" i="1"/>
  <c r="K9" i="1"/>
  <c r="K29" i="1"/>
  <c r="K53" i="1"/>
  <c r="K41" i="1"/>
  <c r="K65" i="1"/>
  <c r="M65" i="1" l="1"/>
  <c r="M41" i="1"/>
  <c r="M53" i="1"/>
  <c r="M29" i="1"/>
  <c r="M9" i="1"/>
  <c r="M21" i="1"/>
  <c r="M69" i="1"/>
  <c r="M45" i="1"/>
  <c r="M57" i="1"/>
  <c r="M33" i="1"/>
  <c r="M13" i="1"/>
  <c r="M25" i="1"/>
  <c r="M73" i="1"/>
  <c r="M49" i="1"/>
  <c r="M61" i="1"/>
  <c r="M37" i="1"/>
  <c r="M17" i="1"/>
  <c r="M5" i="1"/>
</calcChain>
</file>

<file path=xl/sharedStrings.xml><?xml version="1.0" encoding="utf-8"?>
<sst xmlns="http://schemas.openxmlformats.org/spreadsheetml/2006/main" count="14" uniqueCount="14">
  <si>
    <t>Hrs.40</t>
  </si>
  <si>
    <t>Hrs.50</t>
  </si>
  <si>
    <t>Wks.20/30</t>
  </si>
  <si>
    <t>Hrs.GA3</t>
  </si>
  <si>
    <t>numseeds</t>
  </si>
  <si>
    <t>Germinate</t>
  </si>
  <si>
    <t>propgerm</t>
  </si>
  <si>
    <t>Wks.5</t>
  </si>
  <si>
    <t>wks.15/25</t>
  </si>
  <si>
    <t>** TZ 83%</t>
  </si>
  <si>
    <t>Average</t>
  </si>
  <si>
    <t>st.dev.prop</t>
  </si>
  <si>
    <t>st.error .prop</t>
  </si>
  <si>
    <t>germ.percent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</si>
</sst>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D1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4" max="4" width="10.140625" bestFit="1" customWidth="1"/>
    <col min="6" max="6" width="9.85546875" bestFit="1" customWidth="1"/>
    <col min="7" max="7" width="10.140625" bestFit="1" customWidth="1"/>
    <col min="8" max="8" width="10.42578125" bestFit="1" customWidth="1"/>
    <col min="10" max="10" width="13.140625" bestFit="1" customWidth="1"/>
  </cols>
  <sheetData>
    <row r="1" spans="1:15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4</v>
      </c>
      <c r="H1" t="s">
        <v>5</v>
      </c>
      <c r="I1" t="s">
        <v>6</v>
      </c>
      <c r="J1" t="s">
        <v>13</v>
      </c>
      <c r="K1" t="s">
        <v>10</v>
      </c>
      <c r="L1" t="s">
        <v>11</v>
      </c>
      <c r="M1" t="s">
        <v>12</v>
      </c>
      <c r="O1" t="s">
        <v>9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50</v>
      </c>
      <c r="H2">
        <v>0</v>
      </c>
      <c r="I2">
        <f t="shared" ref="I2:I33" si="0">H2/G2</f>
        <v>0</v>
      </c>
      <c r="J2">
        <f>I2*100</f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2</v>
      </c>
      <c r="G3">
        <v>50</v>
      </c>
      <c r="H3">
        <v>0</v>
      </c>
      <c r="I3">
        <f t="shared" si="0"/>
        <v>0</v>
      </c>
      <c r="J3">
        <f t="shared" ref="J3:J66" si="1">I3*100</f>
        <v>0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2</v>
      </c>
      <c r="G4">
        <v>50</v>
      </c>
      <c r="H4">
        <v>0</v>
      </c>
      <c r="I4">
        <f t="shared" si="0"/>
        <v>0</v>
      </c>
      <c r="J4">
        <f t="shared" si="1"/>
        <v>0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2</v>
      </c>
      <c r="G5">
        <v>50</v>
      </c>
      <c r="H5">
        <v>0</v>
      </c>
      <c r="I5">
        <f t="shared" si="0"/>
        <v>0</v>
      </c>
      <c r="J5">
        <f t="shared" si="1"/>
        <v>0</v>
      </c>
      <c r="K5">
        <f>AVERAGE(J2:J5)</f>
        <v>0</v>
      </c>
      <c r="L5">
        <f>STDEV(J2:J5)</f>
        <v>0</v>
      </c>
      <c r="M5">
        <f>L5/SQRT(4)</f>
        <v>0</v>
      </c>
    </row>
    <row r="6" spans="1:15" x14ac:dyDescent="0.25">
      <c r="A6">
        <v>24</v>
      </c>
      <c r="B6">
        <v>0</v>
      </c>
      <c r="C6">
        <v>0</v>
      </c>
      <c r="D6">
        <v>0</v>
      </c>
      <c r="E6">
        <v>0</v>
      </c>
      <c r="F6">
        <v>2</v>
      </c>
      <c r="G6">
        <v>50</v>
      </c>
      <c r="H6">
        <v>0</v>
      </c>
      <c r="I6">
        <f t="shared" si="0"/>
        <v>0</v>
      </c>
      <c r="J6">
        <f t="shared" si="1"/>
        <v>0</v>
      </c>
    </row>
    <row r="7" spans="1:15" x14ac:dyDescent="0.25">
      <c r="A7">
        <v>24</v>
      </c>
      <c r="B7">
        <v>0</v>
      </c>
      <c r="C7">
        <v>0</v>
      </c>
      <c r="D7">
        <v>0</v>
      </c>
      <c r="E7">
        <v>0</v>
      </c>
      <c r="F7">
        <v>2</v>
      </c>
      <c r="G7">
        <v>50</v>
      </c>
      <c r="H7">
        <v>0</v>
      </c>
      <c r="I7">
        <f t="shared" si="0"/>
        <v>0</v>
      </c>
      <c r="J7">
        <f t="shared" si="1"/>
        <v>0</v>
      </c>
    </row>
    <row r="8" spans="1:15" x14ac:dyDescent="0.25">
      <c r="A8">
        <v>24</v>
      </c>
      <c r="B8">
        <v>0</v>
      </c>
      <c r="C8">
        <v>0</v>
      </c>
      <c r="D8">
        <v>0</v>
      </c>
      <c r="E8">
        <v>0</v>
      </c>
      <c r="F8">
        <v>2</v>
      </c>
      <c r="G8">
        <v>50</v>
      </c>
      <c r="H8">
        <v>0</v>
      </c>
      <c r="I8">
        <f t="shared" si="0"/>
        <v>0</v>
      </c>
      <c r="J8">
        <f t="shared" si="1"/>
        <v>0</v>
      </c>
    </row>
    <row r="9" spans="1:15" x14ac:dyDescent="0.25">
      <c r="A9">
        <v>24</v>
      </c>
      <c r="B9">
        <v>0</v>
      </c>
      <c r="C9">
        <v>0</v>
      </c>
      <c r="D9">
        <v>0</v>
      </c>
      <c r="E9">
        <v>0</v>
      </c>
      <c r="F9">
        <v>2</v>
      </c>
      <c r="G9">
        <v>50</v>
      </c>
      <c r="H9">
        <v>0</v>
      </c>
      <c r="I9">
        <f t="shared" si="0"/>
        <v>0</v>
      </c>
      <c r="J9">
        <f t="shared" si="1"/>
        <v>0</v>
      </c>
      <c r="K9">
        <f t="shared" ref="K9" si="2">AVERAGE(J6:J9)</f>
        <v>0</v>
      </c>
      <c r="L9">
        <f t="shared" ref="L9" si="3">STDEV(J6:J9)</f>
        <v>0</v>
      </c>
      <c r="M9">
        <f>L9/SQRT(4)</f>
        <v>0</v>
      </c>
    </row>
    <row r="10" spans="1:15" x14ac:dyDescent="0.25">
      <c r="A10">
        <v>24</v>
      </c>
      <c r="B10">
        <v>0</v>
      </c>
      <c r="C10">
        <v>0</v>
      </c>
      <c r="D10">
        <v>0</v>
      </c>
      <c r="E10">
        <v>0</v>
      </c>
      <c r="F10">
        <v>4</v>
      </c>
      <c r="G10">
        <v>50</v>
      </c>
      <c r="H10">
        <v>0</v>
      </c>
      <c r="I10">
        <f t="shared" si="0"/>
        <v>0</v>
      </c>
      <c r="J10">
        <f t="shared" si="1"/>
        <v>0</v>
      </c>
    </row>
    <row r="11" spans="1:15" x14ac:dyDescent="0.25">
      <c r="A11">
        <v>24</v>
      </c>
      <c r="B11">
        <v>0</v>
      </c>
      <c r="C11">
        <v>0</v>
      </c>
      <c r="D11">
        <v>0</v>
      </c>
      <c r="E11">
        <v>0</v>
      </c>
      <c r="F11">
        <v>4</v>
      </c>
      <c r="G11">
        <v>50</v>
      </c>
      <c r="H11">
        <v>0</v>
      </c>
      <c r="I11">
        <f t="shared" si="0"/>
        <v>0</v>
      </c>
      <c r="J11">
        <f t="shared" si="1"/>
        <v>0</v>
      </c>
    </row>
    <row r="12" spans="1:15" x14ac:dyDescent="0.25">
      <c r="A12">
        <v>24</v>
      </c>
      <c r="B12">
        <v>0</v>
      </c>
      <c r="C12">
        <v>0</v>
      </c>
      <c r="D12">
        <v>0</v>
      </c>
      <c r="E12">
        <v>0</v>
      </c>
      <c r="F12">
        <v>4</v>
      </c>
      <c r="G12">
        <v>50</v>
      </c>
      <c r="H12">
        <v>0</v>
      </c>
      <c r="I12">
        <f t="shared" si="0"/>
        <v>0</v>
      </c>
      <c r="J12">
        <f t="shared" si="1"/>
        <v>0</v>
      </c>
    </row>
    <row r="13" spans="1:15" x14ac:dyDescent="0.25">
      <c r="A13">
        <v>24</v>
      </c>
      <c r="B13">
        <v>0</v>
      </c>
      <c r="C13">
        <v>0</v>
      </c>
      <c r="D13">
        <v>0</v>
      </c>
      <c r="E13">
        <v>0</v>
      </c>
      <c r="F13">
        <v>4</v>
      </c>
      <c r="G13">
        <v>50</v>
      </c>
      <c r="H13">
        <v>0</v>
      </c>
      <c r="I13">
        <f t="shared" si="0"/>
        <v>0</v>
      </c>
      <c r="J13">
        <f t="shared" si="1"/>
        <v>0</v>
      </c>
      <c r="K13">
        <f t="shared" ref="K13" si="4">AVERAGE(J10:J13)</f>
        <v>0</v>
      </c>
      <c r="L13">
        <f t="shared" ref="L13" si="5">STDEV(J10:J13)</f>
        <v>0</v>
      </c>
      <c r="M13">
        <f>L13/SQRT(4)</f>
        <v>0</v>
      </c>
    </row>
    <row r="14" spans="1:15" x14ac:dyDescent="0.25">
      <c r="A14">
        <v>24</v>
      </c>
      <c r="B14">
        <v>0</v>
      </c>
      <c r="C14">
        <v>0</v>
      </c>
      <c r="D14">
        <v>0</v>
      </c>
      <c r="E14">
        <v>0</v>
      </c>
      <c r="F14">
        <v>6</v>
      </c>
      <c r="G14">
        <v>50</v>
      </c>
      <c r="H14">
        <v>0</v>
      </c>
      <c r="I14">
        <f t="shared" si="0"/>
        <v>0</v>
      </c>
      <c r="J14">
        <f t="shared" si="1"/>
        <v>0</v>
      </c>
    </row>
    <row r="15" spans="1:15" x14ac:dyDescent="0.25">
      <c r="A15">
        <v>24</v>
      </c>
      <c r="B15">
        <v>0</v>
      </c>
      <c r="C15">
        <v>0</v>
      </c>
      <c r="D15">
        <v>0</v>
      </c>
      <c r="E15">
        <v>0</v>
      </c>
      <c r="F15">
        <v>6</v>
      </c>
      <c r="G15">
        <v>50</v>
      </c>
      <c r="H15">
        <v>0</v>
      </c>
      <c r="I15">
        <f t="shared" si="0"/>
        <v>0</v>
      </c>
      <c r="J15">
        <f t="shared" si="1"/>
        <v>0</v>
      </c>
    </row>
    <row r="16" spans="1:15" x14ac:dyDescent="0.25">
      <c r="A16">
        <v>24</v>
      </c>
      <c r="B16">
        <v>0</v>
      </c>
      <c r="C16">
        <v>0</v>
      </c>
      <c r="D16">
        <v>0</v>
      </c>
      <c r="E16">
        <v>0</v>
      </c>
      <c r="F16">
        <v>6</v>
      </c>
      <c r="G16">
        <v>50</v>
      </c>
      <c r="H16">
        <v>0</v>
      </c>
      <c r="I16">
        <f t="shared" si="0"/>
        <v>0</v>
      </c>
      <c r="J16">
        <f t="shared" si="1"/>
        <v>0</v>
      </c>
    </row>
    <row r="17" spans="1:13" x14ac:dyDescent="0.25">
      <c r="A17">
        <v>24</v>
      </c>
      <c r="B17">
        <v>0</v>
      </c>
      <c r="C17">
        <v>0</v>
      </c>
      <c r="D17">
        <v>0</v>
      </c>
      <c r="E17">
        <v>0</v>
      </c>
      <c r="F17">
        <v>6</v>
      </c>
      <c r="G17">
        <v>50</v>
      </c>
      <c r="H17">
        <v>0</v>
      </c>
      <c r="I17">
        <f t="shared" si="0"/>
        <v>0</v>
      </c>
      <c r="J17">
        <f t="shared" si="1"/>
        <v>0</v>
      </c>
      <c r="K17">
        <f t="shared" ref="K17" si="6">AVERAGE(J14:J17)</f>
        <v>0</v>
      </c>
      <c r="L17">
        <f t="shared" ref="L17" si="7">STDEV(J14:J17)</f>
        <v>0</v>
      </c>
      <c r="M17">
        <f>L17/SQRT(4)</f>
        <v>0</v>
      </c>
    </row>
    <row r="18" spans="1:13" x14ac:dyDescent="0.25">
      <c r="A18">
        <v>0</v>
      </c>
      <c r="B18">
        <v>0</v>
      </c>
      <c r="C18">
        <v>0</v>
      </c>
      <c r="D18">
        <v>0</v>
      </c>
      <c r="E18">
        <v>4</v>
      </c>
      <c r="F18">
        <v>2</v>
      </c>
      <c r="G18">
        <v>50</v>
      </c>
      <c r="H18">
        <v>0</v>
      </c>
      <c r="I18">
        <f t="shared" si="0"/>
        <v>0</v>
      </c>
      <c r="J18">
        <f t="shared" si="1"/>
        <v>0</v>
      </c>
    </row>
    <row r="19" spans="1:13" x14ac:dyDescent="0.25">
      <c r="A19">
        <v>0</v>
      </c>
      <c r="B19">
        <v>0</v>
      </c>
      <c r="C19">
        <v>0</v>
      </c>
      <c r="D19">
        <v>0</v>
      </c>
      <c r="E19">
        <v>4</v>
      </c>
      <c r="F19">
        <v>2</v>
      </c>
      <c r="G19">
        <v>50</v>
      </c>
      <c r="H19">
        <v>0</v>
      </c>
      <c r="I19">
        <f t="shared" si="0"/>
        <v>0</v>
      </c>
      <c r="J19">
        <f t="shared" si="1"/>
        <v>0</v>
      </c>
    </row>
    <row r="20" spans="1:13" x14ac:dyDescent="0.25">
      <c r="A20">
        <v>0</v>
      </c>
      <c r="B20">
        <v>0</v>
      </c>
      <c r="C20">
        <v>0</v>
      </c>
      <c r="D20">
        <v>0</v>
      </c>
      <c r="E20">
        <v>4</v>
      </c>
      <c r="F20">
        <v>2</v>
      </c>
      <c r="G20">
        <v>50</v>
      </c>
      <c r="H20">
        <v>0</v>
      </c>
      <c r="I20">
        <f t="shared" si="0"/>
        <v>0</v>
      </c>
      <c r="J20">
        <f t="shared" si="1"/>
        <v>0</v>
      </c>
    </row>
    <row r="21" spans="1:13" x14ac:dyDescent="0.25">
      <c r="A21">
        <v>0</v>
      </c>
      <c r="B21">
        <v>0</v>
      </c>
      <c r="C21">
        <v>0</v>
      </c>
      <c r="D21">
        <v>0</v>
      </c>
      <c r="E21">
        <v>4</v>
      </c>
      <c r="F21">
        <v>2</v>
      </c>
      <c r="G21">
        <v>50</v>
      </c>
      <c r="H21">
        <v>0</v>
      </c>
      <c r="I21">
        <f t="shared" si="0"/>
        <v>0</v>
      </c>
      <c r="J21">
        <f t="shared" si="1"/>
        <v>0</v>
      </c>
      <c r="K21">
        <f t="shared" ref="K21" si="8">AVERAGE(J18:J21)</f>
        <v>0</v>
      </c>
      <c r="L21">
        <f t="shared" ref="L21" si="9">STDEV(J18:J21)</f>
        <v>0</v>
      </c>
      <c r="M21">
        <f>L21/SQRT(4)</f>
        <v>0</v>
      </c>
    </row>
    <row r="22" spans="1:13" x14ac:dyDescent="0.25">
      <c r="A22">
        <v>0</v>
      </c>
      <c r="B22">
        <v>0</v>
      </c>
      <c r="C22">
        <v>0</v>
      </c>
      <c r="D22">
        <v>0</v>
      </c>
      <c r="E22">
        <v>8</v>
      </c>
      <c r="F22">
        <v>2</v>
      </c>
      <c r="G22">
        <v>50</v>
      </c>
      <c r="H22">
        <v>0</v>
      </c>
      <c r="I22">
        <f t="shared" si="0"/>
        <v>0</v>
      </c>
      <c r="J22">
        <f t="shared" si="1"/>
        <v>0</v>
      </c>
    </row>
    <row r="23" spans="1:13" x14ac:dyDescent="0.25">
      <c r="A23">
        <v>0</v>
      </c>
      <c r="B23">
        <v>0</v>
      </c>
      <c r="C23">
        <v>0</v>
      </c>
      <c r="D23">
        <v>0</v>
      </c>
      <c r="E23">
        <v>8</v>
      </c>
      <c r="F23">
        <v>2</v>
      </c>
      <c r="G23">
        <v>50</v>
      </c>
      <c r="H23">
        <v>0</v>
      </c>
      <c r="I23">
        <f t="shared" si="0"/>
        <v>0</v>
      </c>
      <c r="J23">
        <f t="shared" si="1"/>
        <v>0</v>
      </c>
    </row>
    <row r="24" spans="1:13" x14ac:dyDescent="0.25">
      <c r="A24">
        <v>0</v>
      </c>
      <c r="B24">
        <v>0</v>
      </c>
      <c r="C24">
        <v>0</v>
      </c>
      <c r="D24">
        <v>0</v>
      </c>
      <c r="E24">
        <v>8</v>
      </c>
      <c r="F24">
        <v>2</v>
      </c>
      <c r="G24">
        <v>50</v>
      </c>
      <c r="H24">
        <v>0</v>
      </c>
      <c r="I24">
        <f t="shared" si="0"/>
        <v>0</v>
      </c>
      <c r="J24">
        <f t="shared" si="1"/>
        <v>0</v>
      </c>
    </row>
    <row r="25" spans="1:13" x14ac:dyDescent="0.25">
      <c r="A25">
        <v>0</v>
      </c>
      <c r="B25">
        <v>0</v>
      </c>
      <c r="C25">
        <v>0</v>
      </c>
      <c r="D25">
        <v>0</v>
      </c>
      <c r="E25">
        <v>8</v>
      </c>
      <c r="F25">
        <v>2</v>
      </c>
      <c r="G25">
        <v>50</v>
      </c>
      <c r="H25">
        <v>0</v>
      </c>
      <c r="I25">
        <f t="shared" si="0"/>
        <v>0</v>
      </c>
      <c r="J25">
        <f t="shared" si="1"/>
        <v>0</v>
      </c>
      <c r="K25">
        <f t="shared" ref="K25" si="10">AVERAGE(J22:J25)</f>
        <v>0</v>
      </c>
      <c r="L25">
        <f t="shared" ref="L25" si="11">STDEV(J22:J25)</f>
        <v>0</v>
      </c>
      <c r="M25">
        <f>L25/SQRT(4)</f>
        <v>0</v>
      </c>
    </row>
    <row r="26" spans="1:13" x14ac:dyDescent="0.25">
      <c r="A26">
        <v>0</v>
      </c>
      <c r="B26">
        <v>0</v>
      </c>
      <c r="C26">
        <v>24</v>
      </c>
      <c r="D26">
        <v>0</v>
      </c>
      <c r="E26">
        <v>0</v>
      </c>
      <c r="F26">
        <v>2</v>
      </c>
      <c r="G26">
        <v>50</v>
      </c>
      <c r="H26">
        <v>0</v>
      </c>
      <c r="I26">
        <f t="shared" si="0"/>
        <v>0</v>
      </c>
      <c r="J26">
        <f t="shared" si="1"/>
        <v>0</v>
      </c>
    </row>
    <row r="27" spans="1:13" x14ac:dyDescent="0.25">
      <c r="A27">
        <v>0</v>
      </c>
      <c r="B27">
        <v>0</v>
      </c>
      <c r="C27">
        <v>24</v>
      </c>
      <c r="D27">
        <v>0</v>
      </c>
      <c r="E27">
        <v>0</v>
      </c>
      <c r="F27">
        <v>2</v>
      </c>
      <c r="G27">
        <v>50</v>
      </c>
      <c r="H27">
        <v>0</v>
      </c>
      <c r="I27">
        <f t="shared" si="0"/>
        <v>0</v>
      </c>
      <c r="J27">
        <f t="shared" si="1"/>
        <v>0</v>
      </c>
    </row>
    <row r="28" spans="1:13" x14ac:dyDescent="0.25">
      <c r="A28">
        <v>0</v>
      </c>
      <c r="B28">
        <v>0</v>
      </c>
      <c r="C28">
        <v>24</v>
      </c>
      <c r="D28">
        <v>0</v>
      </c>
      <c r="E28">
        <v>0</v>
      </c>
      <c r="F28">
        <v>2</v>
      </c>
      <c r="G28">
        <v>50</v>
      </c>
      <c r="H28">
        <v>0</v>
      </c>
      <c r="I28">
        <f t="shared" si="0"/>
        <v>0</v>
      </c>
      <c r="J28">
        <f t="shared" si="1"/>
        <v>0</v>
      </c>
    </row>
    <row r="29" spans="1:13" x14ac:dyDescent="0.25">
      <c r="A29">
        <v>0</v>
      </c>
      <c r="B29">
        <v>0</v>
      </c>
      <c r="C29">
        <v>24</v>
      </c>
      <c r="D29">
        <v>0</v>
      </c>
      <c r="E29">
        <v>0</v>
      </c>
      <c r="F29">
        <v>2</v>
      </c>
      <c r="G29">
        <v>50</v>
      </c>
      <c r="H29">
        <v>0</v>
      </c>
      <c r="I29">
        <f t="shared" si="0"/>
        <v>0</v>
      </c>
      <c r="J29">
        <f t="shared" si="1"/>
        <v>0</v>
      </c>
      <c r="K29">
        <f t="shared" ref="K29" si="12">AVERAGE(J26:J29)</f>
        <v>0</v>
      </c>
      <c r="L29">
        <f t="shared" ref="L29" si="13">STDEV(J26:J29)</f>
        <v>0</v>
      </c>
      <c r="M29">
        <f>L29/SQRT(4)</f>
        <v>0</v>
      </c>
    </row>
    <row r="30" spans="1:13" x14ac:dyDescent="0.25">
      <c r="A30">
        <v>0</v>
      </c>
      <c r="B30">
        <v>0</v>
      </c>
      <c r="C30">
        <v>24</v>
      </c>
      <c r="D30">
        <v>0</v>
      </c>
      <c r="E30">
        <v>4</v>
      </c>
      <c r="F30">
        <v>2</v>
      </c>
      <c r="G30">
        <v>50</v>
      </c>
      <c r="H30">
        <v>0</v>
      </c>
      <c r="I30">
        <f t="shared" si="0"/>
        <v>0</v>
      </c>
      <c r="J30">
        <f t="shared" si="1"/>
        <v>0</v>
      </c>
    </row>
    <row r="31" spans="1:13" x14ac:dyDescent="0.25">
      <c r="A31">
        <v>0</v>
      </c>
      <c r="B31">
        <v>0</v>
      </c>
      <c r="C31">
        <v>24</v>
      </c>
      <c r="D31">
        <v>0</v>
      </c>
      <c r="E31">
        <v>4</v>
      </c>
      <c r="F31">
        <v>2</v>
      </c>
      <c r="G31">
        <v>50</v>
      </c>
      <c r="H31">
        <v>0</v>
      </c>
      <c r="I31">
        <f t="shared" si="0"/>
        <v>0</v>
      </c>
      <c r="J31">
        <f t="shared" si="1"/>
        <v>0</v>
      </c>
    </row>
    <row r="32" spans="1:13" x14ac:dyDescent="0.25">
      <c r="A32">
        <v>0</v>
      </c>
      <c r="B32">
        <v>0</v>
      </c>
      <c r="C32">
        <v>24</v>
      </c>
      <c r="D32">
        <v>0</v>
      </c>
      <c r="E32">
        <v>4</v>
      </c>
      <c r="F32">
        <v>2</v>
      </c>
      <c r="G32">
        <v>50</v>
      </c>
      <c r="H32">
        <v>0</v>
      </c>
      <c r="I32">
        <f t="shared" si="0"/>
        <v>0</v>
      </c>
      <c r="J32">
        <f t="shared" si="1"/>
        <v>0</v>
      </c>
    </row>
    <row r="33" spans="1:13" x14ac:dyDescent="0.25">
      <c r="A33">
        <v>0</v>
      </c>
      <c r="B33">
        <v>0</v>
      </c>
      <c r="C33">
        <v>24</v>
      </c>
      <c r="D33">
        <v>0</v>
      </c>
      <c r="E33">
        <v>4</v>
      </c>
      <c r="F33">
        <v>2</v>
      </c>
      <c r="G33">
        <v>50</v>
      </c>
      <c r="H33">
        <v>0</v>
      </c>
      <c r="I33">
        <f t="shared" si="0"/>
        <v>0</v>
      </c>
      <c r="J33">
        <f t="shared" si="1"/>
        <v>0</v>
      </c>
      <c r="K33">
        <f t="shared" ref="K33" si="14">AVERAGE(J30:J33)</f>
        <v>0</v>
      </c>
      <c r="L33">
        <f t="shared" ref="L33" si="15">STDEV(J30:J33)</f>
        <v>0</v>
      </c>
      <c r="M33">
        <f>L33/SQRT(4)</f>
        <v>0</v>
      </c>
    </row>
    <row r="34" spans="1:13" x14ac:dyDescent="0.25">
      <c r="A34">
        <v>0</v>
      </c>
      <c r="B34">
        <v>0</v>
      </c>
      <c r="C34">
        <v>24</v>
      </c>
      <c r="D34">
        <v>0</v>
      </c>
      <c r="E34">
        <v>8</v>
      </c>
      <c r="F34">
        <v>2</v>
      </c>
      <c r="G34">
        <v>50</v>
      </c>
      <c r="H34">
        <v>0</v>
      </c>
      <c r="I34">
        <f t="shared" ref="I34:I65" si="16">H34/G34</f>
        <v>0</v>
      </c>
      <c r="J34">
        <f t="shared" si="1"/>
        <v>0</v>
      </c>
    </row>
    <row r="35" spans="1:13" x14ac:dyDescent="0.25">
      <c r="A35">
        <v>0</v>
      </c>
      <c r="B35">
        <v>0</v>
      </c>
      <c r="C35">
        <v>24</v>
      </c>
      <c r="D35">
        <v>0</v>
      </c>
      <c r="E35">
        <v>8</v>
      </c>
      <c r="F35">
        <v>2</v>
      </c>
      <c r="G35">
        <v>50</v>
      </c>
      <c r="H35">
        <v>0</v>
      </c>
      <c r="I35">
        <f t="shared" si="16"/>
        <v>0</v>
      </c>
      <c r="J35">
        <f t="shared" si="1"/>
        <v>0</v>
      </c>
    </row>
    <row r="36" spans="1:13" x14ac:dyDescent="0.25">
      <c r="A36">
        <v>0</v>
      </c>
      <c r="B36">
        <v>0</v>
      </c>
      <c r="C36">
        <v>24</v>
      </c>
      <c r="D36">
        <v>0</v>
      </c>
      <c r="E36">
        <v>8</v>
      </c>
      <c r="F36">
        <v>2</v>
      </c>
      <c r="G36">
        <v>50</v>
      </c>
      <c r="H36">
        <v>0</v>
      </c>
      <c r="I36">
        <f t="shared" si="16"/>
        <v>0</v>
      </c>
      <c r="J36">
        <f t="shared" si="1"/>
        <v>0</v>
      </c>
    </row>
    <row r="37" spans="1:13" x14ac:dyDescent="0.25">
      <c r="A37">
        <v>0</v>
      </c>
      <c r="B37">
        <v>0</v>
      </c>
      <c r="C37">
        <v>24</v>
      </c>
      <c r="D37">
        <v>0</v>
      </c>
      <c r="E37">
        <v>8</v>
      </c>
      <c r="F37">
        <v>2</v>
      </c>
      <c r="G37">
        <v>50</v>
      </c>
      <c r="H37">
        <v>0</v>
      </c>
      <c r="I37">
        <f t="shared" si="16"/>
        <v>0</v>
      </c>
      <c r="J37">
        <f t="shared" si="1"/>
        <v>0</v>
      </c>
      <c r="K37">
        <f t="shared" ref="K37" si="17">AVERAGE(J34:J37)</f>
        <v>0</v>
      </c>
      <c r="L37">
        <f t="shared" ref="L37" si="18">STDEV(J34:J37)</f>
        <v>0</v>
      </c>
      <c r="M37">
        <f>L37/SQRT(4)</f>
        <v>0</v>
      </c>
    </row>
    <row r="38" spans="1:13" x14ac:dyDescent="0.25">
      <c r="A38">
        <v>0</v>
      </c>
      <c r="B38">
        <v>24</v>
      </c>
      <c r="C38">
        <v>0</v>
      </c>
      <c r="D38">
        <v>0</v>
      </c>
      <c r="E38">
        <v>0</v>
      </c>
      <c r="F38">
        <v>2</v>
      </c>
      <c r="G38">
        <v>50</v>
      </c>
      <c r="H38">
        <v>0</v>
      </c>
      <c r="I38">
        <f t="shared" si="16"/>
        <v>0</v>
      </c>
      <c r="J38">
        <f t="shared" si="1"/>
        <v>0</v>
      </c>
    </row>
    <row r="39" spans="1:13" x14ac:dyDescent="0.25">
      <c r="A39">
        <v>0</v>
      </c>
      <c r="B39">
        <v>24</v>
      </c>
      <c r="C39">
        <v>0</v>
      </c>
      <c r="D39">
        <v>0</v>
      </c>
      <c r="E39">
        <v>0</v>
      </c>
      <c r="F39">
        <v>2</v>
      </c>
      <c r="G39">
        <v>50</v>
      </c>
      <c r="H39">
        <v>0</v>
      </c>
      <c r="I39">
        <f t="shared" si="16"/>
        <v>0</v>
      </c>
      <c r="J39">
        <f t="shared" si="1"/>
        <v>0</v>
      </c>
    </row>
    <row r="40" spans="1:13" x14ac:dyDescent="0.25">
      <c r="A40">
        <v>0</v>
      </c>
      <c r="B40">
        <v>24</v>
      </c>
      <c r="C40">
        <v>0</v>
      </c>
      <c r="D40">
        <v>0</v>
      </c>
      <c r="E40">
        <v>0</v>
      </c>
      <c r="F40">
        <v>2</v>
      </c>
      <c r="G40">
        <v>50</v>
      </c>
      <c r="H40">
        <v>0</v>
      </c>
      <c r="I40">
        <f t="shared" si="16"/>
        <v>0</v>
      </c>
      <c r="J40">
        <f t="shared" si="1"/>
        <v>0</v>
      </c>
    </row>
    <row r="41" spans="1:13" x14ac:dyDescent="0.25">
      <c r="A41">
        <v>0</v>
      </c>
      <c r="B41">
        <v>24</v>
      </c>
      <c r="C41">
        <v>0</v>
      </c>
      <c r="D41">
        <v>0</v>
      </c>
      <c r="E41">
        <v>0</v>
      </c>
      <c r="F41">
        <v>2</v>
      </c>
      <c r="G41">
        <v>50</v>
      </c>
      <c r="H41">
        <v>0</v>
      </c>
      <c r="I41">
        <f t="shared" si="16"/>
        <v>0</v>
      </c>
      <c r="J41">
        <f t="shared" si="1"/>
        <v>0</v>
      </c>
      <c r="K41">
        <f t="shared" ref="K41" si="19">AVERAGE(J38:J41)</f>
        <v>0</v>
      </c>
      <c r="L41">
        <f t="shared" ref="L41" si="20">STDEV(J38:J41)</f>
        <v>0</v>
      </c>
      <c r="M41">
        <f>L41/SQRT(4)</f>
        <v>0</v>
      </c>
    </row>
    <row r="42" spans="1:13" x14ac:dyDescent="0.25">
      <c r="A42">
        <v>0</v>
      </c>
      <c r="B42">
        <v>24</v>
      </c>
      <c r="C42">
        <v>0</v>
      </c>
      <c r="D42">
        <v>0</v>
      </c>
      <c r="E42">
        <v>4</v>
      </c>
      <c r="F42">
        <v>2</v>
      </c>
      <c r="G42">
        <v>50</v>
      </c>
      <c r="H42">
        <v>0</v>
      </c>
      <c r="I42">
        <f t="shared" si="16"/>
        <v>0</v>
      </c>
      <c r="J42">
        <f t="shared" si="1"/>
        <v>0</v>
      </c>
    </row>
    <row r="43" spans="1:13" x14ac:dyDescent="0.25">
      <c r="A43">
        <v>0</v>
      </c>
      <c r="B43">
        <v>24</v>
      </c>
      <c r="C43">
        <v>0</v>
      </c>
      <c r="D43">
        <v>0</v>
      </c>
      <c r="E43">
        <v>4</v>
      </c>
      <c r="F43">
        <v>2</v>
      </c>
      <c r="G43">
        <v>50</v>
      </c>
      <c r="H43">
        <v>0</v>
      </c>
      <c r="I43">
        <f t="shared" si="16"/>
        <v>0</v>
      </c>
      <c r="J43">
        <f t="shared" si="1"/>
        <v>0</v>
      </c>
    </row>
    <row r="44" spans="1:13" x14ac:dyDescent="0.25">
      <c r="A44">
        <v>0</v>
      </c>
      <c r="B44">
        <v>24</v>
      </c>
      <c r="C44">
        <v>0</v>
      </c>
      <c r="D44">
        <v>0</v>
      </c>
      <c r="E44">
        <v>4</v>
      </c>
      <c r="F44">
        <v>2</v>
      </c>
      <c r="G44">
        <v>50</v>
      </c>
      <c r="H44">
        <v>0</v>
      </c>
      <c r="I44">
        <f t="shared" si="16"/>
        <v>0</v>
      </c>
      <c r="J44">
        <f t="shared" si="1"/>
        <v>0</v>
      </c>
    </row>
    <row r="45" spans="1:13" x14ac:dyDescent="0.25">
      <c r="A45">
        <v>0</v>
      </c>
      <c r="B45">
        <v>24</v>
      </c>
      <c r="C45">
        <v>0</v>
      </c>
      <c r="D45">
        <v>0</v>
      </c>
      <c r="E45">
        <v>4</v>
      </c>
      <c r="F45">
        <v>2</v>
      </c>
      <c r="G45">
        <v>50</v>
      </c>
      <c r="H45">
        <v>0</v>
      </c>
      <c r="I45">
        <f t="shared" si="16"/>
        <v>0</v>
      </c>
      <c r="J45">
        <f t="shared" si="1"/>
        <v>0</v>
      </c>
      <c r="K45">
        <f t="shared" ref="K45" si="21">AVERAGE(J42:J45)</f>
        <v>0</v>
      </c>
      <c r="L45">
        <f t="shared" ref="L45" si="22">STDEV(J42:J45)</f>
        <v>0</v>
      </c>
      <c r="M45">
        <f>L45/SQRT(4)</f>
        <v>0</v>
      </c>
    </row>
    <row r="46" spans="1:13" x14ac:dyDescent="0.25">
      <c r="A46">
        <v>0</v>
      </c>
      <c r="B46">
        <v>24</v>
      </c>
      <c r="C46">
        <v>0</v>
      </c>
      <c r="D46">
        <v>0</v>
      </c>
      <c r="E46">
        <v>8</v>
      </c>
      <c r="F46">
        <v>2</v>
      </c>
      <c r="G46">
        <v>50</v>
      </c>
      <c r="H46">
        <v>0</v>
      </c>
      <c r="I46">
        <f t="shared" si="16"/>
        <v>0</v>
      </c>
      <c r="J46">
        <f t="shared" si="1"/>
        <v>0</v>
      </c>
    </row>
    <row r="47" spans="1:13" x14ac:dyDescent="0.25">
      <c r="A47">
        <v>0</v>
      </c>
      <c r="B47">
        <v>24</v>
      </c>
      <c r="C47">
        <v>0</v>
      </c>
      <c r="D47">
        <v>0</v>
      </c>
      <c r="E47">
        <v>8</v>
      </c>
      <c r="F47">
        <v>2</v>
      </c>
      <c r="G47">
        <v>50</v>
      </c>
      <c r="H47">
        <v>0</v>
      </c>
      <c r="I47">
        <f t="shared" si="16"/>
        <v>0</v>
      </c>
      <c r="J47">
        <f t="shared" si="1"/>
        <v>0</v>
      </c>
    </row>
    <row r="48" spans="1:13" x14ac:dyDescent="0.25">
      <c r="A48">
        <v>0</v>
      </c>
      <c r="B48">
        <v>24</v>
      </c>
      <c r="C48">
        <v>0</v>
      </c>
      <c r="D48">
        <v>0</v>
      </c>
      <c r="E48">
        <v>8</v>
      </c>
      <c r="F48">
        <v>2</v>
      </c>
      <c r="G48">
        <v>50</v>
      </c>
      <c r="H48">
        <v>0</v>
      </c>
      <c r="I48">
        <f t="shared" si="16"/>
        <v>0</v>
      </c>
      <c r="J48">
        <f t="shared" si="1"/>
        <v>0</v>
      </c>
    </row>
    <row r="49" spans="1:13" x14ac:dyDescent="0.25">
      <c r="A49">
        <v>0</v>
      </c>
      <c r="B49">
        <v>24</v>
      </c>
      <c r="C49">
        <v>0</v>
      </c>
      <c r="D49">
        <v>0</v>
      </c>
      <c r="E49">
        <v>8</v>
      </c>
      <c r="F49">
        <v>2</v>
      </c>
      <c r="G49">
        <v>50</v>
      </c>
      <c r="H49">
        <v>0</v>
      </c>
      <c r="I49">
        <f t="shared" si="16"/>
        <v>0</v>
      </c>
      <c r="J49">
        <f t="shared" si="1"/>
        <v>0</v>
      </c>
      <c r="K49">
        <f t="shared" ref="K49" si="23">AVERAGE(J46:J49)</f>
        <v>0</v>
      </c>
      <c r="L49">
        <f t="shared" ref="L49" si="24">STDEV(J46:J49)</f>
        <v>0</v>
      </c>
      <c r="M49">
        <f>L49/SQRT(4)</f>
        <v>0</v>
      </c>
    </row>
    <row r="50" spans="1:13" x14ac:dyDescent="0.25">
      <c r="A50">
        <v>0</v>
      </c>
      <c r="B50">
        <v>48</v>
      </c>
      <c r="C50">
        <v>0</v>
      </c>
      <c r="D50">
        <v>0</v>
      </c>
      <c r="E50">
        <v>0</v>
      </c>
      <c r="F50">
        <v>2</v>
      </c>
      <c r="G50">
        <v>50</v>
      </c>
      <c r="H50">
        <v>0</v>
      </c>
      <c r="I50">
        <f t="shared" si="16"/>
        <v>0</v>
      </c>
      <c r="J50">
        <f t="shared" si="1"/>
        <v>0</v>
      </c>
    </row>
    <row r="51" spans="1:13" x14ac:dyDescent="0.25">
      <c r="A51">
        <v>0</v>
      </c>
      <c r="B51">
        <v>48</v>
      </c>
      <c r="C51">
        <v>0</v>
      </c>
      <c r="D51">
        <v>0</v>
      </c>
      <c r="E51">
        <v>0</v>
      </c>
      <c r="F51">
        <v>2</v>
      </c>
      <c r="G51">
        <v>50</v>
      </c>
      <c r="H51">
        <v>0</v>
      </c>
      <c r="I51">
        <f t="shared" si="16"/>
        <v>0</v>
      </c>
      <c r="J51">
        <f t="shared" si="1"/>
        <v>0</v>
      </c>
    </row>
    <row r="52" spans="1:13" x14ac:dyDescent="0.25">
      <c r="A52">
        <v>0</v>
      </c>
      <c r="B52">
        <v>48</v>
      </c>
      <c r="C52">
        <v>0</v>
      </c>
      <c r="D52">
        <v>0</v>
      </c>
      <c r="E52">
        <v>0</v>
      </c>
      <c r="F52">
        <v>2</v>
      </c>
      <c r="G52">
        <v>50</v>
      </c>
      <c r="H52">
        <v>0</v>
      </c>
      <c r="I52">
        <f t="shared" si="16"/>
        <v>0</v>
      </c>
      <c r="J52">
        <f t="shared" si="1"/>
        <v>0</v>
      </c>
    </row>
    <row r="53" spans="1:13" x14ac:dyDescent="0.25">
      <c r="A53">
        <v>0</v>
      </c>
      <c r="B53">
        <v>48</v>
      </c>
      <c r="C53">
        <v>0</v>
      </c>
      <c r="D53">
        <v>0</v>
      </c>
      <c r="E53">
        <v>0</v>
      </c>
      <c r="F53">
        <v>2</v>
      </c>
      <c r="G53">
        <v>50</v>
      </c>
      <c r="H53">
        <v>0</v>
      </c>
      <c r="I53">
        <f t="shared" si="16"/>
        <v>0</v>
      </c>
      <c r="J53">
        <f t="shared" si="1"/>
        <v>0</v>
      </c>
      <c r="K53">
        <f t="shared" ref="K53" si="25">AVERAGE(J50:J53)</f>
        <v>0</v>
      </c>
      <c r="L53">
        <f t="shared" ref="L53" si="26">STDEV(J50:J53)</f>
        <v>0</v>
      </c>
      <c r="M53">
        <f>L53/SQRT(4)</f>
        <v>0</v>
      </c>
    </row>
    <row r="54" spans="1:13" x14ac:dyDescent="0.25">
      <c r="A54">
        <v>0</v>
      </c>
      <c r="B54">
        <v>48</v>
      </c>
      <c r="C54">
        <v>0</v>
      </c>
      <c r="D54">
        <v>0</v>
      </c>
      <c r="E54">
        <v>4</v>
      </c>
      <c r="F54">
        <v>2</v>
      </c>
      <c r="G54">
        <v>50</v>
      </c>
      <c r="H54">
        <v>0</v>
      </c>
      <c r="I54">
        <f t="shared" si="16"/>
        <v>0</v>
      </c>
      <c r="J54">
        <f t="shared" si="1"/>
        <v>0</v>
      </c>
    </row>
    <row r="55" spans="1:13" x14ac:dyDescent="0.25">
      <c r="A55">
        <v>0</v>
      </c>
      <c r="B55">
        <v>48</v>
      </c>
      <c r="C55">
        <v>0</v>
      </c>
      <c r="D55">
        <v>0</v>
      </c>
      <c r="E55">
        <v>4</v>
      </c>
      <c r="F55">
        <v>2</v>
      </c>
      <c r="G55">
        <v>50</v>
      </c>
      <c r="H55">
        <v>0</v>
      </c>
      <c r="I55">
        <f t="shared" si="16"/>
        <v>0</v>
      </c>
      <c r="J55">
        <f t="shared" si="1"/>
        <v>0</v>
      </c>
    </row>
    <row r="56" spans="1:13" x14ac:dyDescent="0.25">
      <c r="A56">
        <v>0</v>
      </c>
      <c r="B56">
        <v>48</v>
      </c>
      <c r="C56">
        <v>0</v>
      </c>
      <c r="D56">
        <v>0</v>
      </c>
      <c r="E56">
        <v>4</v>
      </c>
      <c r="F56">
        <v>2</v>
      </c>
      <c r="G56">
        <v>50</v>
      </c>
      <c r="H56">
        <v>0</v>
      </c>
      <c r="I56">
        <f t="shared" si="16"/>
        <v>0</v>
      </c>
      <c r="J56">
        <f t="shared" si="1"/>
        <v>0</v>
      </c>
    </row>
    <row r="57" spans="1:13" x14ac:dyDescent="0.25">
      <c r="A57">
        <v>0</v>
      </c>
      <c r="B57">
        <v>48</v>
      </c>
      <c r="C57">
        <v>0</v>
      </c>
      <c r="D57">
        <v>0</v>
      </c>
      <c r="E57">
        <v>4</v>
      </c>
      <c r="F57">
        <v>2</v>
      </c>
      <c r="G57">
        <v>50</v>
      </c>
      <c r="H57">
        <v>0</v>
      </c>
      <c r="I57">
        <f t="shared" si="16"/>
        <v>0</v>
      </c>
      <c r="J57">
        <f t="shared" si="1"/>
        <v>0</v>
      </c>
      <c r="K57">
        <f t="shared" ref="K57" si="27">AVERAGE(J54:J57)</f>
        <v>0</v>
      </c>
      <c r="L57">
        <f t="shared" ref="L57" si="28">STDEV(J54:J57)</f>
        <v>0</v>
      </c>
      <c r="M57">
        <f>L57/SQRT(4)</f>
        <v>0</v>
      </c>
    </row>
    <row r="58" spans="1:13" x14ac:dyDescent="0.25">
      <c r="A58">
        <v>0</v>
      </c>
      <c r="B58">
        <v>48</v>
      </c>
      <c r="C58">
        <v>0</v>
      </c>
      <c r="D58">
        <v>0</v>
      </c>
      <c r="E58">
        <v>8</v>
      </c>
      <c r="F58">
        <v>2</v>
      </c>
      <c r="G58">
        <v>50</v>
      </c>
      <c r="H58">
        <v>0</v>
      </c>
      <c r="I58">
        <f t="shared" si="16"/>
        <v>0</v>
      </c>
      <c r="J58">
        <f t="shared" si="1"/>
        <v>0</v>
      </c>
    </row>
    <row r="59" spans="1:13" x14ac:dyDescent="0.25">
      <c r="A59">
        <v>0</v>
      </c>
      <c r="B59">
        <v>48</v>
      </c>
      <c r="C59">
        <v>0</v>
      </c>
      <c r="D59">
        <v>0</v>
      </c>
      <c r="E59">
        <v>8</v>
      </c>
      <c r="F59">
        <v>2</v>
      </c>
      <c r="G59">
        <v>50</v>
      </c>
      <c r="H59">
        <v>0</v>
      </c>
      <c r="I59">
        <f t="shared" si="16"/>
        <v>0</v>
      </c>
      <c r="J59">
        <f t="shared" si="1"/>
        <v>0</v>
      </c>
    </row>
    <row r="60" spans="1:13" x14ac:dyDescent="0.25">
      <c r="A60">
        <v>0</v>
      </c>
      <c r="B60">
        <v>48</v>
      </c>
      <c r="C60">
        <v>0</v>
      </c>
      <c r="D60">
        <v>0</v>
      </c>
      <c r="E60">
        <v>8</v>
      </c>
      <c r="F60">
        <v>2</v>
      </c>
      <c r="G60">
        <v>50</v>
      </c>
      <c r="H60">
        <v>0</v>
      </c>
      <c r="I60">
        <f t="shared" si="16"/>
        <v>0</v>
      </c>
      <c r="J60">
        <f t="shared" si="1"/>
        <v>0</v>
      </c>
    </row>
    <row r="61" spans="1:13" x14ac:dyDescent="0.25">
      <c r="A61">
        <v>0</v>
      </c>
      <c r="B61">
        <v>48</v>
      </c>
      <c r="C61">
        <v>0</v>
      </c>
      <c r="D61">
        <v>0</v>
      </c>
      <c r="E61">
        <v>8</v>
      </c>
      <c r="F61">
        <v>2</v>
      </c>
      <c r="G61">
        <v>50</v>
      </c>
      <c r="H61">
        <v>0</v>
      </c>
      <c r="I61">
        <f t="shared" si="16"/>
        <v>0</v>
      </c>
      <c r="J61">
        <f t="shared" si="1"/>
        <v>0</v>
      </c>
      <c r="K61">
        <f t="shared" ref="K61" si="29">AVERAGE(J58:J61)</f>
        <v>0</v>
      </c>
      <c r="L61">
        <f t="shared" ref="L61" si="30">STDEV(J58:J61)</f>
        <v>0</v>
      </c>
      <c r="M61">
        <f>L61/SQRT(4)</f>
        <v>0</v>
      </c>
    </row>
    <row r="62" spans="1:13" x14ac:dyDescent="0.25">
      <c r="A62">
        <v>0</v>
      </c>
      <c r="B62">
        <v>0</v>
      </c>
      <c r="C62">
        <v>0</v>
      </c>
      <c r="D62">
        <v>4</v>
      </c>
      <c r="E62">
        <v>0</v>
      </c>
      <c r="F62">
        <v>2</v>
      </c>
      <c r="G62">
        <v>50</v>
      </c>
      <c r="H62">
        <v>0</v>
      </c>
      <c r="I62">
        <f t="shared" si="16"/>
        <v>0</v>
      </c>
      <c r="J62">
        <f t="shared" si="1"/>
        <v>0</v>
      </c>
    </row>
    <row r="63" spans="1:13" x14ac:dyDescent="0.25">
      <c r="A63">
        <v>0</v>
      </c>
      <c r="B63">
        <v>0</v>
      </c>
      <c r="C63">
        <v>0</v>
      </c>
      <c r="D63">
        <v>4</v>
      </c>
      <c r="E63">
        <v>0</v>
      </c>
      <c r="F63">
        <v>2</v>
      </c>
      <c r="G63">
        <v>50</v>
      </c>
      <c r="H63">
        <v>0</v>
      </c>
      <c r="I63">
        <f t="shared" si="16"/>
        <v>0</v>
      </c>
      <c r="J63">
        <f t="shared" si="1"/>
        <v>0</v>
      </c>
    </row>
    <row r="64" spans="1:13" x14ac:dyDescent="0.25">
      <c r="A64">
        <v>0</v>
      </c>
      <c r="B64">
        <v>0</v>
      </c>
      <c r="C64">
        <v>0</v>
      </c>
      <c r="D64">
        <v>4</v>
      </c>
      <c r="E64">
        <v>0</v>
      </c>
      <c r="F64">
        <v>2</v>
      </c>
      <c r="G64">
        <v>50</v>
      </c>
      <c r="H64">
        <v>0</v>
      </c>
      <c r="I64">
        <f t="shared" si="16"/>
        <v>0</v>
      </c>
      <c r="J64">
        <f t="shared" si="1"/>
        <v>0</v>
      </c>
    </row>
    <row r="65" spans="1:13" x14ac:dyDescent="0.25">
      <c r="A65">
        <v>0</v>
      </c>
      <c r="B65">
        <v>0</v>
      </c>
      <c r="C65">
        <v>0</v>
      </c>
      <c r="D65">
        <v>4</v>
      </c>
      <c r="E65">
        <v>0</v>
      </c>
      <c r="F65">
        <v>2</v>
      </c>
      <c r="G65">
        <v>50</v>
      </c>
      <c r="H65">
        <v>0</v>
      </c>
      <c r="I65">
        <f t="shared" si="16"/>
        <v>0</v>
      </c>
      <c r="J65">
        <f t="shared" si="1"/>
        <v>0</v>
      </c>
      <c r="K65">
        <f t="shared" ref="K65" si="31">AVERAGE(J62:J65)</f>
        <v>0</v>
      </c>
      <c r="L65">
        <f t="shared" ref="L65" si="32">STDEV(J62:J65)</f>
        <v>0</v>
      </c>
      <c r="M65">
        <f>L65/SQRT(4)</f>
        <v>0</v>
      </c>
    </row>
    <row r="66" spans="1:13" x14ac:dyDescent="0.25">
      <c r="A66">
        <v>0</v>
      </c>
      <c r="B66">
        <v>0</v>
      </c>
      <c r="C66">
        <v>0</v>
      </c>
      <c r="D66">
        <v>4</v>
      </c>
      <c r="E66">
        <v>4</v>
      </c>
      <c r="F66">
        <v>2</v>
      </c>
      <c r="G66">
        <v>50</v>
      </c>
      <c r="H66">
        <v>13</v>
      </c>
      <c r="I66">
        <f t="shared" ref="I66:I97" si="33">H66/G66</f>
        <v>0.26</v>
      </c>
      <c r="J66">
        <f t="shared" si="1"/>
        <v>26</v>
      </c>
    </row>
    <row r="67" spans="1:13" x14ac:dyDescent="0.25">
      <c r="A67">
        <v>0</v>
      </c>
      <c r="B67">
        <v>0</v>
      </c>
      <c r="C67">
        <v>0</v>
      </c>
      <c r="D67">
        <v>4</v>
      </c>
      <c r="E67">
        <v>4</v>
      </c>
      <c r="F67">
        <v>2</v>
      </c>
      <c r="G67">
        <v>50</v>
      </c>
      <c r="H67">
        <v>25</v>
      </c>
      <c r="I67">
        <f t="shared" si="33"/>
        <v>0.5</v>
      </c>
      <c r="J67">
        <f t="shared" ref="J67:J73" si="34">I67*100</f>
        <v>50</v>
      </c>
    </row>
    <row r="68" spans="1:13" x14ac:dyDescent="0.25">
      <c r="A68">
        <v>0</v>
      </c>
      <c r="B68">
        <v>0</v>
      </c>
      <c r="C68">
        <v>0</v>
      </c>
      <c r="D68">
        <v>4</v>
      </c>
      <c r="E68">
        <v>4</v>
      </c>
      <c r="F68">
        <v>2</v>
      </c>
      <c r="G68">
        <v>50</v>
      </c>
      <c r="H68">
        <v>16</v>
      </c>
      <c r="I68">
        <f t="shared" si="33"/>
        <v>0.32</v>
      </c>
      <c r="J68">
        <f t="shared" si="34"/>
        <v>32</v>
      </c>
    </row>
    <row r="69" spans="1:13" x14ac:dyDescent="0.25">
      <c r="A69">
        <v>0</v>
      </c>
      <c r="B69">
        <v>0</v>
      </c>
      <c r="C69">
        <v>0</v>
      </c>
      <c r="D69">
        <v>4</v>
      </c>
      <c r="E69">
        <v>4</v>
      </c>
      <c r="F69">
        <v>2</v>
      </c>
      <c r="G69">
        <v>50</v>
      </c>
      <c r="H69">
        <v>14</v>
      </c>
      <c r="I69">
        <f t="shared" si="33"/>
        <v>0.28000000000000003</v>
      </c>
      <c r="J69">
        <f t="shared" si="34"/>
        <v>28.000000000000004</v>
      </c>
      <c r="K69">
        <f t="shared" ref="K69" si="35">AVERAGE(J66:J69)</f>
        <v>34</v>
      </c>
      <c r="L69">
        <f t="shared" ref="L69" si="36">STDEV(J66:J69)</f>
        <v>10.954451150103322</v>
      </c>
      <c r="M69">
        <f>L69/SQRT(4)</f>
        <v>5.4772255750516612</v>
      </c>
    </row>
    <row r="70" spans="1:13" x14ac:dyDescent="0.25">
      <c r="A70">
        <v>0</v>
      </c>
      <c r="B70">
        <v>0</v>
      </c>
      <c r="C70">
        <v>0</v>
      </c>
      <c r="D70">
        <v>4</v>
      </c>
      <c r="E70">
        <v>8</v>
      </c>
      <c r="F70">
        <v>2</v>
      </c>
      <c r="G70">
        <v>50</v>
      </c>
      <c r="H70">
        <v>37</v>
      </c>
      <c r="I70">
        <f t="shared" si="33"/>
        <v>0.74</v>
      </c>
      <c r="J70">
        <f t="shared" si="34"/>
        <v>74</v>
      </c>
    </row>
    <row r="71" spans="1:13" x14ac:dyDescent="0.25">
      <c r="A71">
        <v>0</v>
      </c>
      <c r="B71">
        <v>0</v>
      </c>
      <c r="C71">
        <v>0</v>
      </c>
      <c r="D71">
        <v>4</v>
      </c>
      <c r="E71">
        <v>8</v>
      </c>
      <c r="F71">
        <v>2</v>
      </c>
      <c r="G71">
        <v>50</v>
      </c>
      <c r="H71">
        <v>28</v>
      </c>
      <c r="I71">
        <f t="shared" si="33"/>
        <v>0.56000000000000005</v>
      </c>
      <c r="J71">
        <f t="shared" si="34"/>
        <v>56.000000000000007</v>
      </c>
    </row>
    <row r="72" spans="1:13" x14ac:dyDescent="0.25">
      <c r="A72">
        <v>0</v>
      </c>
      <c r="B72">
        <v>0</v>
      </c>
      <c r="C72">
        <v>0</v>
      </c>
      <c r="D72">
        <v>4</v>
      </c>
      <c r="E72">
        <v>8</v>
      </c>
      <c r="F72">
        <v>2</v>
      </c>
      <c r="G72">
        <v>50</v>
      </c>
      <c r="H72">
        <v>34</v>
      </c>
      <c r="I72">
        <f t="shared" si="33"/>
        <v>0.68</v>
      </c>
      <c r="J72">
        <f t="shared" si="34"/>
        <v>68</v>
      </c>
    </row>
    <row r="73" spans="1:13" x14ac:dyDescent="0.25">
      <c r="A73">
        <v>0</v>
      </c>
      <c r="B73">
        <v>0</v>
      </c>
      <c r="C73">
        <v>0</v>
      </c>
      <c r="D73">
        <v>4</v>
      </c>
      <c r="E73">
        <v>8</v>
      </c>
      <c r="F73">
        <v>2</v>
      </c>
      <c r="G73">
        <v>50</v>
      </c>
      <c r="H73">
        <v>35</v>
      </c>
      <c r="I73">
        <f t="shared" si="33"/>
        <v>0.7</v>
      </c>
      <c r="J73">
        <f t="shared" si="34"/>
        <v>70</v>
      </c>
      <c r="K73">
        <f t="shared" ref="K73" si="37">AVERAGE(J70:J73)</f>
        <v>67</v>
      </c>
      <c r="L73">
        <f t="shared" ref="L73" si="38">STDEV(J70:J73)</f>
        <v>7.7459666924148305</v>
      </c>
      <c r="M73">
        <f>L73/SQRT(4)</f>
        <v>3.8729833462074152</v>
      </c>
    </row>
  </sheetData>
  <sortState ref="A2:P73">
    <sortCondition ref="D2:D73"/>
    <sortCondition ref="B2:B73"/>
    <sortCondition ref="C2:C73"/>
    <sortCondition ref="E2:E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2011-10-12T20:54:48Z</dcterms:created>
  <dcterms:modified xsi:type="dcterms:W3CDTF">2011-12-06T05:22:30Z</dcterms:modified>
</cp:coreProperties>
</file>