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Keely/Downloads/"/>
    </mc:Choice>
  </mc:AlternateContent>
  <xr:revisionPtr revIDLastSave="0" documentId="13_ncr:1_{50BC76BF-6BC9-2046-BB4F-D3A9573A90F3}" xr6:coauthVersionLast="32" xr6:coauthVersionMax="32" xr10:uidLastSave="{00000000-0000-0000-0000-000000000000}"/>
  <bookViews>
    <workbookView xWindow="0" yWindow="440" windowWidth="27220" windowHeight="1756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1" i="1" l="1"/>
  <c r="P61" i="1"/>
  <c r="N61" i="1"/>
  <c r="L61" i="1"/>
  <c r="G128" i="1"/>
  <c r="E128" i="1"/>
  <c r="C128" i="1"/>
  <c r="AC51" i="1"/>
  <c r="AF43" i="1"/>
  <c r="AD45" i="1"/>
  <c r="AB43" i="1"/>
  <c r="AC52" i="1" s="1"/>
  <c r="AC53" i="1" s="1"/>
  <c r="L75" i="1"/>
  <c r="L76" i="1" s="1"/>
  <c r="L74" i="1"/>
  <c r="C133" i="1" l="1"/>
  <c r="M135" i="1" s="1"/>
  <c r="C132" i="1"/>
  <c r="M134" i="1" s="1"/>
  <c r="M136" i="1" l="1"/>
  <c r="C134" i="1"/>
</calcChain>
</file>

<file path=xl/sharedStrings.xml><?xml version="1.0" encoding="utf-8"?>
<sst xmlns="http://schemas.openxmlformats.org/spreadsheetml/2006/main" count="57" uniqueCount="30">
  <si>
    <t xml:space="preserve">Standing </t>
  </si>
  <si>
    <t>(alert sent)</t>
  </si>
  <si>
    <t>Report record (~60 second chunks)</t>
  </si>
  <si>
    <t>Walking</t>
  </si>
  <si>
    <t>(alert)</t>
  </si>
  <si>
    <t>Waving</t>
  </si>
  <si>
    <t>frames</t>
  </si>
  <si>
    <t>abnormals</t>
  </si>
  <si>
    <t>% false alarm rate</t>
  </si>
  <si>
    <t>Standing/Waving</t>
  </si>
  <si>
    <t>Standing/Walking</t>
  </si>
  <si>
    <t>Walking/Waving</t>
  </si>
  <si>
    <t>Report record (~30 second chunks)</t>
  </si>
  <si>
    <t>Standing /Abnormal</t>
  </si>
  <si>
    <t>Walking/Abnormal</t>
  </si>
  <si>
    <t>Waving/Abnormal</t>
  </si>
  <si>
    <t>63 frames</t>
  </si>
  <si>
    <t>16 abnormal</t>
  </si>
  <si>
    <t>13 abnormal</t>
  </si>
  <si>
    <t>abnormal</t>
  </si>
  <si>
    <t>%false alarm rate</t>
  </si>
  <si>
    <t>Single Person</t>
  </si>
  <si>
    <t>Two People</t>
  </si>
  <si>
    <t>Abnormal</t>
  </si>
  <si>
    <t>Normal</t>
  </si>
  <si>
    <t>Single Person totals</t>
  </si>
  <si>
    <t>False Alarm Total</t>
  </si>
  <si>
    <t>Multiple people totals</t>
  </si>
  <si>
    <t>multiple people totals</t>
  </si>
  <si>
    <t>anomaly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</si>
</sst>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G136"/>
  <sheetViews>
    <sheetView tabSelected="1" topLeftCell="A69" workbookViewId="0">
      <selection activeCell="J89" sqref="J89"/>
    </sheetView>
  </sheetViews>
  <sheetFormatPr baseColWidth="10" defaultColWidth="8.83203125" defaultRowHeight="15" x14ac:dyDescent="0.2"/>
  <sheetData>
    <row r="2" spans="3:32" x14ac:dyDescent="0.2">
      <c r="C2" s="1" t="s">
        <v>21</v>
      </c>
      <c r="D2" s="1" t="s">
        <v>24</v>
      </c>
      <c r="L2" s="1" t="s">
        <v>22</v>
      </c>
      <c r="M2" s="1" t="s">
        <v>24</v>
      </c>
      <c r="AB2" s="1" t="s">
        <v>22</v>
      </c>
      <c r="AC2" s="1" t="s">
        <v>23</v>
      </c>
    </row>
    <row r="3" spans="3:32" x14ac:dyDescent="0.2">
      <c r="C3" t="s">
        <v>2</v>
      </c>
      <c r="L3" t="s">
        <v>12</v>
      </c>
      <c r="AB3" t="s">
        <v>12</v>
      </c>
    </row>
    <row r="5" spans="3:32" x14ac:dyDescent="0.2">
      <c r="C5" t="s">
        <v>0</v>
      </c>
      <c r="E5" t="s">
        <v>3</v>
      </c>
      <c r="G5" t="s">
        <v>5</v>
      </c>
      <c r="L5" t="s">
        <v>0</v>
      </c>
      <c r="N5" t="s">
        <v>3</v>
      </c>
      <c r="P5" t="s">
        <v>5</v>
      </c>
      <c r="R5" t="s">
        <v>9</v>
      </c>
      <c r="T5" t="s">
        <v>10</v>
      </c>
      <c r="V5" t="s">
        <v>11</v>
      </c>
      <c r="AB5" t="s">
        <v>13</v>
      </c>
      <c r="AD5" t="s">
        <v>14</v>
      </c>
      <c r="AF5" t="s">
        <v>15</v>
      </c>
    </row>
    <row r="6" spans="3:32" x14ac:dyDescent="0.2">
      <c r="C6">
        <v>0</v>
      </c>
      <c r="E6">
        <v>0</v>
      </c>
      <c r="G6">
        <v>0</v>
      </c>
      <c r="L6">
        <v>0</v>
      </c>
      <c r="N6">
        <v>0</v>
      </c>
      <c r="P6">
        <v>0</v>
      </c>
      <c r="R6">
        <v>0</v>
      </c>
      <c r="T6">
        <v>0</v>
      </c>
      <c r="V6">
        <v>0</v>
      </c>
      <c r="AB6">
        <v>0</v>
      </c>
      <c r="AD6">
        <v>0</v>
      </c>
      <c r="AF6">
        <v>0</v>
      </c>
    </row>
    <row r="7" spans="3:32" x14ac:dyDescent="0.2">
      <c r="C7">
        <v>0</v>
      </c>
      <c r="E7">
        <v>0</v>
      </c>
      <c r="G7">
        <v>0</v>
      </c>
      <c r="L7">
        <v>0</v>
      </c>
      <c r="N7">
        <v>0</v>
      </c>
      <c r="P7">
        <v>0</v>
      </c>
      <c r="R7">
        <v>0</v>
      </c>
      <c r="T7">
        <v>0</v>
      </c>
      <c r="V7">
        <v>0</v>
      </c>
      <c r="AB7">
        <v>0</v>
      </c>
      <c r="AD7">
        <v>0</v>
      </c>
      <c r="AF7">
        <v>0</v>
      </c>
    </row>
    <row r="8" spans="3:32" x14ac:dyDescent="0.2">
      <c r="C8">
        <v>0</v>
      </c>
      <c r="E8">
        <v>0</v>
      </c>
      <c r="G8">
        <v>0</v>
      </c>
      <c r="L8">
        <v>0</v>
      </c>
      <c r="N8">
        <v>0</v>
      </c>
      <c r="P8">
        <v>0</v>
      </c>
      <c r="R8">
        <v>0</v>
      </c>
      <c r="T8">
        <v>0</v>
      </c>
      <c r="V8">
        <v>0</v>
      </c>
      <c r="AB8">
        <v>0</v>
      </c>
      <c r="AD8">
        <v>0</v>
      </c>
      <c r="AF8">
        <v>0</v>
      </c>
    </row>
    <row r="9" spans="3:32" x14ac:dyDescent="0.2">
      <c r="C9">
        <v>0</v>
      </c>
      <c r="E9">
        <v>0</v>
      </c>
      <c r="G9">
        <v>0</v>
      </c>
      <c r="L9">
        <v>0</v>
      </c>
      <c r="N9">
        <v>0</v>
      </c>
      <c r="P9">
        <v>0</v>
      </c>
      <c r="R9">
        <v>0</v>
      </c>
      <c r="T9">
        <v>0</v>
      </c>
      <c r="V9">
        <v>0</v>
      </c>
      <c r="AB9">
        <v>0</v>
      </c>
      <c r="AD9">
        <v>0</v>
      </c>
      <c r="AF9">
        <v>0</v>
      </c>
    </row>
    <row r="10" spans="3:32" x14ac:dyDescent="0.2">
      <c r="C10">
        <v>0</v>
      </c>
      <c r="E10">
        <v>1</v>
      </c>
      <c r="F10" t="s">
        <v>4</v>
      </c>
      <c r="G10">
        <v>0</v>
      </c>
      <c r="L10">
        <v>0</v>
      </c>
      <c r="N10">
        <v>0</v>
      </c>
      <c r="P10">
        <v>0</v>
      </c>
      <c r="R10">
        <v>0</v>
      </c>
      <c r="T10">
        <v>0</v>
      </c>
      <c r="V10">
        <v>0</v>
      </c>
      <c r="AB10">
        <v>0</v>
      </c>
      <c r="AD10">
        <v>0</v>
      </c>
      <c r="AF10">
        <v>0</v>
      </c>
    </row>
    <row r="11" spans="3:32" x14ac:dyDescent="0.2">
      <c r="C11">
        <v>0</v>
      </c>
      <c r="E11">
        <v>1</v>
      </c>
      <c r="G11">
        <v>0</v>
      </c>
      <c r="L11">
        <v>0</v>
      </c>
      <c r="N11">
        <v>0</v>
      </c>
      <c r="P11">
        <v>0</v>
      </c>
      <c r="R11">
        <v>0</v>
      </c>
      <c r="T11">
        <v>0</v>
      </c>
      <c r="V11">
        <v>0</v>
      </c>
      <c r="AB11">
        <v>0</v>
      </c>
      <c r="AD11">
        <v>0</v>
      </c>
      <c r="AF11">
        <v>0</v>
      </c>
    </row>
    <row r="12" spans="3:32" x14ac:dyDescent="0.2">
      <c r="C12">
        <v>0</v>
      </c>
      <c r="E12">
        <v>0</v>
      </c>
      <c r="G12">
        <v>0</v>
      </c>
      <c r="L12">
        <v>0</v>
      </c>
      <c r="N12">
        <v>1</v>
      </c>
      <c r="P12">
        <v>0</v>
      </c>
      <c r="R12">
        <v>0</v>
      </c>
      <c r="T12">
        <v>0</v>
      </c>
      <c r="V12">
        <v>0</v>
      </c>
      <c r="AB12">
        <v>1</v>
      </c>
      <c r="AD12">
        <v>0</v>
      </c>
      <c r="AF12">
        <v>0</v>
      </c>
    </row>
    <row r="13" spans="3:32" x14ac:dyDescent="0.2">
      <c r="C13">
        <v>0</v>
      </c>
      <c r="E13">
        <v>1</v>
      </c>
      <c r="G13">
        <v>0</v>
      </c>
      <c r="L13">
        <v>0</v>
      </c>
      <c r="N13">
        <v>1</v>
      </c>
      <c r="P13">
        <v>0</v>
      </c>
      <c r="R13">
        <v>0</v>
      </c>
      <c r="T13">
        <v>0</v>
      </c>
      <c r="V13">
        <v>1</v>
      </c>
      <c r="AB13">
        <v>1</v>
      </c>
      <c r="AD13">
        <v>0</v>
      </c>
      <c r="AF13">
        <v>0</v>
      </c>
    </row>
    <row r="14" spans="3:32" x14ac:dyDescent="0.2">
      <c r="C14">
        <v>0</v>
      </c>
      <c r="E14">
        <v>1</v>
      </c>
      <c r="G14">
        <v>0</v>
      </c>
      <c r="L14">
        <v>0</v>
      </c>
      <c r="N14">
        <v>1</v>
      </c>
      <c r="P14">
        <v>0</v>
      </c>
      <c r="R14">
        <v>0</v>
      </c>
      <c r="T14">
        <v>0</v>
      </c>
      <c r="V14">
        <v>1</v>
      </c>
      <c r="AB14">
        <v>1</v>
      </c>
      <c r="AD14">
        <v>1</v>
      </c>
      <c r="AF14">
        <v>0</v>
      </c>
    </row>
    <row r="15" spans="3:32" x14ac:dyDescent="0.2">
      <c r="C15">
        <v>0</v>
      </c>
      <c r="E15">
        <v>1</v>
      </c>
      <c r="G15">
        <v>0</v>
      </c>
      <c r="L15">
        <v>0</v>
      </c>
      <c r="N15">
        <v>1</v>
      </c>
      <c r="P15">
        <v>0</v>
      </c>
      <c r="R15">
        <v>0</v>
      </c>
      <c r="T15">
        <v>0</v>
      </c>
      <c r="V15">
        <v>1</v>
      </c>
      <c r="AB15">
        <v>1</v>
      </c>
      <c r="AD15">
        <v>1</v>
      </c>
      <c r="AF15">
        <v>1</v>
      </c>
    </row>
    <row r="16" spans="3:32" x14ac:dyDescent="0.2">
      <c r="C16">
        <v>0</v>
      </c>
      <c r="E16">
        <v>0</v>
      </c>
      <c r="G16">
        <v>0</v>
      </c>
      <c r="L16">
        <v>0</v>
      </c>
      <c r="N16">
        <v>1</v>
      </c>
      <c r="P16">
        <v>0</v>
      </c>
      <c r="R16">
        <v>0</v>
      </c>
      <c r="T16">
        <v>0</v>
      </c>
      <c r="V16">
        <v>1</v>
      </c>
      <c r="AB16">
        <v>1</v>
      </c>
      <c r="AD16">
        <v>1</v>
      </c>
      <c r="AF16">
        <v>1</v>
      </c>
    </row>
    <row r="17" spans="3:32" x14ac:dyDescent="0.2">
      <c r="C17">
        <v>0</v>
      </c>
      <c r="E17">
        <v>0</v>
      </c>
      <c r="G17">
        <v>0</v>
      </c>
      <c r="L17">
        <v>0</v>
      </c>
      <c r="N17">
        <v>1</v>
      </c>
      <c r="P17">
        <v>0</v>
      </c>
      <c r="R17">
        <v>0</v>
      </c>
      <c r="T17">
        <v>0</v>
      </c>
      <c r="V17">
        <v>1</v>
      </c>
      <c r="AB17">
        <v>1</v>
      </c>
      <c r="AD17">
        <v>1</v>
      </c>
      <c r="AF17">
        <v>1</v>
      </c>
    </row>
    <row r="18" spans="3:32" x14ac:dyDescent="0.2">
      <c r="C18">
        <v>0</v>
      </c>
      <c r="E18">
        <v>0</v>
      </c>
      <c r="G18">
        <v>0</v>
      </c>
      <c r="L18">
        <v>0</v>
      </c>
      <c r="N18">
        <v>1</v>
      </c>
      <c r="P18">
        <v>0</v>
      </c>
      <c r="R18">
        <v>0</v>
      </c>
      <c r="T18">
        <v>0</v>
      </c>
      <c r="V18">
        <v>1</v>
      </c>
      <c r="AB18">
        <v>1</v>
      </c>
      <c r="AD18">
        <v>1</v>
      </c>
      <c r="AF18">
        <v>1</v>
      </c>
    </row>
    <row r="19" spans="3:32" x14ac:dyDescent="0.2">
      <c r="C19">
        <v>0</v>
      </c>
      <c r="E19">
        <v>0</v>
      </c>
      <c r="G19">
        <v>0</v>
      </c>
      <c r="L19">
        <v>0</v>
      </c>
      <c r="N19">
        <v>1</v>
      </c>
      <c r="P19">
        <v>0</v>
      </c>
      <c r="R19">
        <v>0</v>
      </c>
      <c r="T19">
        <v>0</v>
      </c>
      <c r="V19">
        <v>1</v>
      </c>
      <c r="AB19">
        <v>1</v>
      </c>
      <c r="AD19">
        <v>1</v>
      </c>
      <c r="AF19">
        <v>0</v>
      </c>
    </row>
    <row r="20" spans="3:32" x14ac:dyDescent="0.2">
      <c r="C20">
        <v>0</v>
      </c>
      <c r="E20">
        <v>0</v>
      </c>
      <c r="G20">
        <v>0</v>
      </c>
      <c r="L20">
        <v>0</v>
      </c>
      <c r="N20">
        <v>1</v>
      </c>
      <c r="P20">
        <v>0</v>
      </c>
      <c r="R20">
        <v>0</v>
      </c>
      <c r="T20">
        <v>0</v>
      </c>
      <c r="V20">
        <v>1</v>
      </c>
      <c r="AB20">
        <v>1</v>
      </c>
      <c r="AD20">
        <v>1</v>
      </c>
      <c r="AF20">
        <v>0</v>
      </c>
    </row>
    <row r="21" spans="3:32" x14ac:dyDescent="0.2">
      <c r="C21">
        <v>0</v>
      </c>
      <c r="E21">
        <v>0</v>
      </c>
      <c r="G21">
        <v>0</v>
      </c>
      <c r="L21">
        <v>0</v>
      </c>
      <c r="N21">
        <v>1</v>
      </c>
      <c r="P21">
        <v>0</v>
      </c>
      <c r="R21">
        <v>0</v>
      </c>
      <c r="T21">
        <v>0</v>
      </c>
      <c r="V21">
        <v>0</v>
      </c>
      <c r="AB21">
        <v>0</v>
      </c>
      <c r="AD21">
        <v>0</v>
      </c>
      <c r="AF21">
        <v>1</v>
      </c>
    </row>
    <row r="22" spans="3:32" x14ac:dyDescent="0.2">
      <c r="C22">
        <v>0</v>
      </c>
      <c r="E22">
        <v>0</v>
      </c>
      <c r="G22">
        <v>0</v>
      </c>
      <c r="L22">
        <v>0</v>
      </c>
      <c r="N22">
        <v>1</v>
      </c>
      <c r="P22">
        <v>0</v>
      </c>
      <c r="R22">
        <v>0</v>
      </c>
      <c r="T22">
        <v>1</v>
      </c>
      <c r="V22">
        <v>1</v>
      </c>
      <c r="AB22">
        <v>0</v>
      </c>
      <c r="AD22">
        <v>0</v>
      </c>
      <c r="AF22">
        <v>1</v>
      </c>
    </row>
    <row r="23" spans="3:32" x14ac:dyDescent="0.2">
      <c r="C23">
        <v>0</v>
      </c>
      <c r="E23">
        <v>0</v>
      </c>
      <c r="G23">
        <v>0</v>
      </c>
      <c r="L23">
        <v>0</v>
      </c>
      <c r="N23">
        <v>1</v>
      </c>
      <c r="P23">
        <v>0</v>
      </c>
      <c r="R23">
        <v>0</v>
      </c>
      <c r="T23">
        <v>1</v>
      </c>
      <c r="V23">
        <v>1</v>
      </c>
      <c r="AB23">
        <v>0</v>
      </c>
      <c r="AD23">
        <v>1</v>
      </c>
      <c r="AF23">
        <v>0</v>
      </c>
    </row>
    <row r="24" spans="3:32" x14ac:dyDescent="0.2">
      <c r="C24">
        <v>0</v>
      </c>
      <c r="E24">
        <v>0</v>
      </c>
      <c r="G24">
        <v>0</v>
      </c>
      <c r="L24">
        <v>0</v>
      </c>
      <c r="N24">
        <v>1</v>
      </c>
      <c r="P24">
        <v>0</v>
      </c>
      <c r="R24">
        <v>0</v>
      </c>
      <c r="T24">
        <v>0</v>
      </c>
      <c r="V24">
        <v>1</v>
      </c>
      <c r="AB24">
        <v>1</v>
      </c>
      <c r="AD24">
        <v>1</v>
      </c>
      <c r="AF24">
        <v>0</v>
      </c>
    </row>
    <row r="25" spans="3:32" x14ac:dyDescent="0.2">
      <c r="C25">
        <v>0</v>
      </c>
      <c r="E25">
        <v>0</v>
      </c>
      <c r="G25">
        <v>0</v>
      </c>
      <c r="L25">
        <v>0</v>
      </c>
      <c r="N25">
        <v>0</v>
      </c>
      <c r="P25">
        <v>0</v>
      </c>
      <c r="R25">
        <v>0</v>
      </c>
      <c r="T25">
        <v>0</v>
      </c>
      <c r="V25">
        <v>0</v>
      </c>
      <c r="AB25">
        <v>1</v>
      </c>
      <c r="AD25">
        <v>1</v>
      </c>
      <c r="AF25">
        <v>0</v>
      </c>
    </row>
    <row r="26" spans="3:32" x14ac:dyDescent="0.2">
      <c r="C26">
        <v>0</v>
      </c>
      <c r="E26">
        <v>0</v>
      </c>
      <c r="G26">
        <v>0</v>
      </c>
      <c r="L26">
        <v>0</v>
      </c>
      <c r="N26">
        <v>0</v>
      </c>
      <c r="P26">
        <v>0</v>
      </c>
      <c r="R26">
        <v>0</v>
      </c>
      <c r="T26">
        <v>0</v>
      </c>
      <c r="V26">
        <v>0</v>
      </c>
      <c r="AB26">
        <v>1</v>
      </c>
      <c r="AD26">
        <v>1</v>
      </c>
      <c r="AF26">
        <v>1</v>
      </c>
    </row>
    <row r="27" spans="3:32" x14ac:dyDescent="0.2">
      <c r="C27">
        <v>0</v>
      </c>
      <c r="E27">
        <v>0</v>
      </c>
      <c r="G27">
        <v>0</v>
      </c>
      <c r="L27">
        <v>0</v>
      </c>
      <c r="N27">
        <v>0</v>
      </c>
      <c r="P27">
        <v>0</v>
      </c>
      <c r="R27">
        <v>0</v>
      </c>
      <c r="T27">
        <v>0</v>
      </c>
      <c r="V27">
        <v>0</v>
      </c>
      <c r="AB27">
        <v>0</v>
      </c>
      <c r="AD27">
        <v>1</v>
      </c>
      <c r="AF27">
        <v>0</v>
      </c>
    </row>
    <row r="28" spans="3:32" x14ac:dyDescent="0.2">
      <c r="C28">
        <v>0</v>
      </c>
      <c r="E28">
        <v>0</v>
      </c>
      <c r="G28">
        <v>0</v>
      </c>
      <c r="L28">
        <v>0</v>
      </c>
      <c r="N28">
        <v>0</v>
      </c>
      <c r="P28">
        <v>0</v>
      </c>
      <c r="R28">
        <v>0</v>
      </c>
      <c r="T28">
        <v>0</v>
      </c>
      <c r="V28">
        <v>0</v>
      </c>
      <c r="AB28">
        <v>0</v>
      </c>
      <c r="AD28">
        <v>1</v>
      </c>
      <c r="AF28">
        <v>1</v>
      </c>
    </row>
    <row r="29" spans="3:32" x14ac:dyDescent="0.2">
      <c r="C29">
        <v>0</v>
      </c>
      <c r="E29">
        <v>1</v>
      </c>
      <c r="G29">
        <v>0</v>
      </c>
      <c r="L29">
        <v>0</v>
      </c>
      <c r="N29">
        <v>0</v>
      </c>
      <c r="P29">
        <v>0</v>
      </c>
      <c r="R29">
        <v>0</v>
      </c>
      <c r="T29">
        <v>0</v>
      </c>
      <c r="V29">
        <v>0</v>
      </c>
      <c r="AB29">
        <v>1</v>
      </c>
      <c r="AD29">
        <v>1</v>
      </c>
      <c r="AF29">
        <v>1</v>
      </c>
    </row>
    <row r="30" spans="3:32" x14ac:dyDescent="0.2">
      <c r="C30">
        <v>0</v>
      </c>
      <c r="E30">
        <v>1</v>
      </c>
      <c r="G30">
        <v>0</v>
      </c>
      <c r="L30">
        <v>0</v>
      </c>
      <c r="N30">
        <v>1</v>
      </c>
      <c r="P30">
        <v>0</v>
      </c>
      <c r="R30">
        <v>0</v>
      </c>
      <c r="T30">
        <v>0</v>
      </c>
      <c r="V30">
        <v>0</v>
      </c>
      <c r="AB30">
        <v>1</v>
      </c>
      <c r="AD30">
        <v>1</v>
      </c>
      <c r="AF30">
        <v>1</v>
      </c>
    </row>
    <row r="31" spans="3:32" x14ac:dyDescent="0.2">
      <c r="C31">
        <v>0</v>
      </c>
      <c r="E31">
        <v>0</v>
      </c>
      <c r="G31">
        <v>0</v>
      </c>
      <c r="L31">
        <v>0</v>
      </c>
      <c r="N31">
        <v>1</v>
      </c>
      <c r="P31">
        <v>0</v>
      </c>
      <c r="R31">
        <v>0</v>
      </c>
      <c r="T31">
        <v>0</v>
      </c>
      <c r="V31">
        <v>0</v>
      </c>
      <c r="AB31">
        <v>1</v>
      </c>
      <c r="AD31">
        <v>0</v>
      </c>
      <c r="AF31">
        <v>1</v>
      </c>
    </row>
    <row r="32" spans="3:32" x14ac:dyDescent="0.2">
      <c r="C32">
        <v>0</v>
      </c>
      <c r="E32">
        <v>0</v>
      </c>
      <c r="G32">
        <v>0</v>
      </c>
      <c r="L32">
        <v>0</v>
      </c>
      <c r="N32">
        <v>1</v>
      </c>
      <c r="P32">
        <v>0</v>
      </c>
      <c r="R32">
        <v>0</v>
      </c>
      <c r="T32">
        <v>0</v>
      </c>
      <c r="V32">
        <v>0</v>
      </c>
      <c r="AB32">
        <v>1</v>
      </c>
      <c r="AD32">
        <v>0</v>
      </c>
      <c r="AF32">
        <v>0</v>
      </c>
    </row>
    <row r="33" spans="3:33" x14ac:dyDescent="0.2">
      <c r="C33">
        <v>0</v>
      </c>
      <c r="E33">
        <v>0</v>
      </c>
      <c r="G33">
        <v>0</v>
      </c>
      <c r="L33">
        <v>0</v>
      </c>
      <c r="N33">
        <v>1</v>
      </c>
      <c r="P33">
        <v>0</v>
      </c>
      <c r="R33">
        <v>0</v>
      </c>
      <c r="T33">
        <v>0</v>
      </c>
      <c r="V33">
        <v>0</v>
      </c>
      <c r="AB33">
        <v>1</v>
      </c>
      <c r="AD33">
        <v>1</v>
      </c>
      <c r="AF33">
        <v>0</v>
      </c>
    </row>
    <row r="34" spans="3:33" x14ac:dyDescent="0.2">
      <c r="C34">
        <v>0</v>
      </c>
      <c r="E34">
        <v>0</v>
      </c>
      <c r="G34">
        <v>0</v>
      </c>
      <c r="L34">
        <v>0</v>
      </c>
      <c r="N34">
        <v>1</v>
      </c>
      <c r="P34">
        <v>0</v>
      </c>
      <c r="R34">
        <v>0</v>
      </c>
      <c r="T34">
        <v>0</v>
      </c>
      <c r="V34">
        <v>0</v>
      </c>
      <c r="AB34">
        <v>0</v>
      </c>
      <c r="AD34">
        <v>1</v>
      </c>
      <c r="AF34">
        <v>0</v>
      </c>
    </row>
    <row r="35" spans="3:33" x14ac:dyDescent="0.2">
      <c r="C35">
        <v>0</v>
      </c>
      <c r="E35">
        <v>0</v>
      </c>
      <c r="G35">
        <v>0</v>
      </c>
      <c r="L35">
        <v>0</v>
      </c>
      <c r="N35">
        <v>1</v>
      </c>
      <c r="P35">
        <v>0</v>
      </c>
      <c r="R35">
        <v>0</v>
      </c>
      <c r="T35">
        <v>0</v>
      </c>
      <c r="V35">
        <v>0</v>
      </c>
      <c r="AB35">
        <v>0</v>
      </c>
      <c r="AD35">
        <v>1</v>
      </c>
      <c r="AF35">
        <v>1</v>
      </c>
    </row>
    <row r="36" spans="3:33" x14ac:dyDescent="0.2">
      <c r="C36">
        <v>0</v>
      </c>
      <c r="E36">
        <v>0</v>
      </c>
      <c r="G36">
        <v>0</v>
      </c>
      <c r="L36">
        <v>0</v>
      </c>
      <c r="N36">
        <v>1</v>
      </c>
      <c r="P36">
        <v>0</v>
      </c>
      <c r="R36">
        <v>0</v>
      </c>
      <c r="T36">
        <v>0</v>
      </c>
      <c r="V36">
        <v>0</v>
      </c>
      <c r="AB36">
        <v>1</v>
      </c>
      <c r="AD36">
        <v>1</v>
      </c>
      <c r="AF36">
        <v>1</v>
      </c>
    </row>
    <row r="37" spans="3:33" x14ac:dyDescent="0.2">
      <c r="C37">
        <v>0</v>
      </c>
      <c r="E37">
        <v>0</v>
      </c>
      <c r="G37">
        <v>0</v>
      </c>
      <c r="L37">
        <v>0</v>
      </c>
      <c r="N37">
        <v>1</v>
      </c>
      <c r="P37">
        <v>0</v>
      </c>
      <c r="R37">
        <v>0</v>
      </c>
      <c r="T37">
        <v>0</v>
      </c>
      <c r="V37">
        <v>0</v>
      </c>
      <c r="AB37">
        <v>0</v>
      </c>
      <c r="AD37">
        <v>1</v>
      </c>
      <c r="AF37">
        <v>1</v>
      </c>
    </row>
    <row r="38" spans="3:33" x14ac:dyDescent="0.2">
      <c r="C38">
        <v>0</v>
      </c>
      <c r="E38">
        <v>0</v>
      </c>
      <c r="G38">
        <v>0</v>
      </c>
      <c r="L38">
        <v>0</v>
      </c>
      <c r="N38">
        <v>1</v>
      </c>
      <c r="P38">
        <v>0</v>
      </c>
      <c r="R38">
        <v>0</v>
      </c>
      <c r="T38">
        <v>0</v>
      </c>
      <c r="V38">
        <v>0</v>
      </c>
      <c r="AB38">
        <v>1</v>
      </c>
      <c r="AD38">
        <v>1</v>
      </c>
      <c r="AF38">
        <v>1</v>
      </c>
    </row>
    <row r="39" spans="3:33" x14ac:dyDescent="0.2">
      <c r="C39">
        <v>0</v>
      </c>
      <c r="E39">
        <v>0</v>
      </c>
      <c r="G39">
        <v>0</v>
      </c>
      <c r="L39">
        <v>0</v>
      </c>
      <c r="N39">
        <v>1</v>
      </c>
      <c r="R39">
        <v>0</v>
      </c>
      <c r="T39">
        <v>0</v>
      </c>
      <c r="V39">
        <v>0</v>
      </c>
      <c r="AB39">
        <v>0</v>
      </c>
      <c r="AD39">
        <v>1</v>
      </c>
      <c r="AF39">
        <v>0</v>
      </c>
    </row>
    <row r="40" spans="3:33" x14ac:dyDescent="0.2">
      <c r="C40">
        <v>0</v>
      </c>
      <c r="E40">
        <v>0</v>
      </c>
      <c r="G40">
        <v>0</v>
      </c>
      <c r="L40">
        <v>0</v>
      </c>
      <c r="N40">
        <v>1</v>
      </c>
      <c r="T40">
        <v>0</v>
      </c>
      <c r="V40">
        <v>0</v>
      </c>
      <c r="AB40">
        <v>0</v>
      </c>
      <c r="AD40">
        <v>1</v>
      </c>
      <c r="AF40">
        <v>0</v>
      </c>
    </row>
    <row r="41" spans="3:33" x14ac:dyDescent="0.2">
      <c r="C41">
        <v>0</v>
      </c>
      <c r="E41">
        <v>0</v>
      </c>
      <c r="G41">
        <v>0</v>
      </c>
      <c r="L41">
        <v>0</v>
      </c>
      <c r="N41">
        <v>1</v>
      </c>
      <c r="T41">
        <v>1</v>
      </c>
      <c r="V41">
        <v>0</v>
      </c>
      <c r="AD41">
        <v>1</v>
      </c>
    </row>
    <row r="42" spans="3:33" x14ac:dyDescent="0.2">
      <c r="C42">
        <v>0</v>
      </c>
      <c r="E42">
        <v>0</v>
      </c>
      <c r="G42">
        <v>0</v>
      </c>
      <c r="L42">
        <v>0</v>
      </c>
      <c r="T42">
        <v>1</v>
      </c>
      <c r="V42">
        <v>0</v>
      </c>
      <c r="AB42">
        <v>35</v>
      </c>
      <c r="AC42" t="s">
        <v>6</v>
      </c>
      <c r="AD42">
        <v>1</v>
      </c>
      <c r="AF42">
        <v>35</v>
      </c>
      <c r="AG42" t="s">
        <v>6</v>
      </c>
    </row>
    <row r="43" spans="3:33" x14ac:dyDescent="0.2">
      <c r="C43">
        <v>0</v>
      </c>
      <c r="E43">
        <v>0</v>
      </c>
      <c r="G43">
        <v>0</v>
      </c>
      <c r="L43">
        <v>0</v>
      </c>
      <c r="T43">
        <v>1</v>
      </c>
      <c r="V43">
        <v>0</v>
      </c>
      <c r="AB43">
        <f>SUM(AB6:AB40)</f>
        <v>19</v>
      </c>
      <c r="AC43" t="s">
        <v>7</v>
      </c>
      <c r="AF43">
        <f>SUM(AF6:AF40)</f>
        <v>15</v>
      </c>
      <c r="AG43" t="s">
        <v>7</v>
      </c>
    </row>
    <row r="44" spans="3:33" x14ac:dyDescent="0.2">
      <c r="C44">
        <v>0</v>
      </c>
      <c r="E44">
        <v>0</v>
      </c>
      <c r="G44">
        <v>0</v>
      </c>
      <c r="L44">
        <v>0</v>
      </c>
      <c r="T44">
        <v>1</v>
      </c>
      <c r="V44">
        <v>0</v>
      </c>
      <c r="AD44">
        <v>37</v>
      </c>
      <c r="AE44" t="s">
        <v>6</v>
      </c>
    </row>
    <row r="45" spans="3:33" x14ac:dyDescent="0.2">
      <c r="C45">
        <v>0</v>
      </c>
      <c r="E45">
        <v>0</v>
      </c>
      <c r="G45">
        <v>0</v>
      </c>
      <c r="L45">
        <v>0</v>
      </c>
      <c r="T45">
        <v>1</v>
      </c>
      <c r="V45">
        <v>0</v>
      </c>
      <c r="AD45">
        <f>SUM(AD6:AD42)</f>
        <v>25</v>
      </c>
      <c r="AE45" t="s">
        <v>7</v>
      </c>
    </row>
    <row r="46" spans="3:33" x14ac:dyDescent="0.2">
      <c r="C46">
        <v>0</v>
      </c>
      <c r="E46">
        <v>1</v>
      </c>
      <c r="G46">
        <v>0</v>
      </c>
      <c r="L46">
        <v>0</v>
      </c>
      <c r="T46">
        <v>1</v>
      </c>
      <c r="V46">
        <v>0</v>
      </c>
    </row>
    <row r="47" spans="3:33" x14ac:dyDescent="0.2">
      <c r="C47">
        <v>0</v>
      </c>
      <c r="E47">
        <v>1</v>
      </c>
      <c r="G47">
        <v>0</v>
      </c>
      <c r="T47">
        <v>1</v>
      </c>
      <c r="V47">
        <v>0</v>
      </c>
    </row>
    <row r="48" spans="3:33" x14ac:dyDescent="0.2">
      <c r="C48">
        <v>0</v>
      </c>
      <c r="E48">
        <v>1</v>
      </c>
      <c r="G48">
        <v>0</v>
      </c>
      <c r="T48">
        <v>0</v>
      </c>
      <c r="V48">
        <v>0</v>
      </c>
    </row>
    <row r="49" spans="3:30" x14ac:dyDescent="0.2">
      <c r="C49">
        <v>0</v>
      </c>
      <c r="E49">
        <v>0</v>
      </c>
      <c r="G49">
        <v>0</v>
      </c>
      <c r="T49">
        <v>0</v>
      </c>
      <c r="V49">
        <v>0</v>
      </c>
    </row>
    <row r="50" spans="3:30" x14ac:dyDescent="0.2">
      <c r="C50">
        <v>0</v>
      </c>
      <c r="E50">
        <v>0</v>
      </c>
      <c r="G50">
        <v>0</v>
      </c>
      <c r="T50">
        <v>0</v>
      </c>
      <c r="V50">
        <v>0</v>
      </c>
      <c r="AC50" t="s">
        <v>28</v>
      </c>
    </row>
    <row r="51" spans="3:30" x14ac:dyDescent="0.2">
      <c r="C51">
        <v>0</v>
      </c>
      <c r="E51">
        <v>0</v>
      </c>
      <c r="G51">
        <v>0</v>
      </c>
      <c r="T51">
        <v>0</v>
      </c>
      <c r="V51">
        <v>0</v>
      </c>
      <c r="AC51">
        <f>AB42+AD44+AF42</f>
        <v>107</v>
      </c>
      <c r="AD51" t="s">
        <v>6</v>
      </c>
    </row>
    <row r="52" spans="3:30" x14ac:dyDescent="0.2">
      <c r="C52">
        <v>0</v>
      </c>
      <c r="E52">
        <v>0</v>
      </c>
      <c r="G52">
        <v>0</v>
      </c>
      <c r="T52">
        <v>0</v>
      </c>
      <c r="V52">
        <v>0</v>
      </c>
      <c r="AC52">
        <f>AB43+AD45+AF43</f>
        <v>59</v>
      </c>
      <c r="AD52" t="s">
        <v>7</v>
      </c>
    </row>
    <row r="53" spans="3:30" x14ac:dyDescent="0.2">
      <c r="C53">
        <v>0</v>
      </c>
      <c r="E53">
        <v>0</v>
      </c>
      <c r="G53">
        <v>0</v>
      </c>
      <c r="T53">
        <v>0</v>
      </c>
      <c r="V53">
        <v>0</v>
      </c>
      <c r="AC53">
        <f>(AC52/AC51)*100</f>
        <v>55.140186915887845</v>
      </c>
      <c r="AD53" t="s">
        <v>29</v>
      </c>
    </row>
    <row r="54" spans="3:30" x14ac:dyDescent="0.2">
      <c r="C54">
        <v>0</v>
      </c>
      <c r="E54">
        <v>0</v>
      </c>
      <c r="G54">
        <v>0</v>
      </c>
      <c r="T54">
        <v>1</v>
      </c>
      <c r="V54">
        <v>0</v>
      </c>
    </row>
    <row r="55" spans="3:30" x14ac:dyDescent="0.2">
      <c r="C55">
        <v>0</v>
      </c>
      <c r="E55">
        <v>0</v>
      </c>
      <c r="G55">
        <v>0</v>
      </c>
      <c r="T55">
        <v>0</v>
      </c>
      <c r="V55">
        <v>0</v>
      </c>
    </row>
    <row r="56" spans="3:30" x14ac:dyDescent="0.2">
      <c r="C56">
        <v>0</v>
      </c>
      <c r="E56">
        <v>0</v>
      </c>
      <c r="G56">
        <v>0</v>
      </c>
      <c r="T56">
        <v>1</v>
      </c>
      <c r="V56">
        <v>0</v>
      </c>
    </row>
    <row r="57" spans="3:30" x14ac:dyDescent="0.2">
      <c r="C57">
        <v>0</v>
      </c>
      <c r="E57">
        <v>1</v>
      </c>
      <c r="G57">
        <v>0</v>
      </c>
      <c r="T57">
        <v>0</v>
      </c>
      <c r="V57">
        <v>0</v>
      </c>
    </row>
    <row r="58" spans="3:30" x14ac:dyDescent="0.2">
      <c r="C58">
        <v>0</v>
      </c>
      <c r="E58">
        <v>1</v>
      </c>
      <c r="G58">
        <v>0</v>
      </c>
      <c r="T58">
        <v>1</v>
      </c>
      <c r="V58">
        <v>0</v>
      </c>
    </row>
    <row r="59" spans="3:30" x14ac:dyDescent="0.2">
      <c r="C59">
        <v>0</v>
      </c>
      <c r="E59">
        <v>1</v>
      </c>
      <c r="G59">
        <v>0</v>
      </c>
      <c r="L59">
        <v>41</v>
      </c>
      <c r="M59" t="s">
        <v>6</v>
      </c>
      <c r="N59">
        <v>36</v>
      </c>
      <c r="P59">
        <v>33</v>
      </c>
      <c r="R59">
        <v>34</v>
      </c>
      <c r="T59">
        <v>1</v>
      </c>
      <c r="V59">
        <v>0</v>
      </c>
    </row>
    <row r="60" spans="3:30" x14ac:dyDescent="0.2">
      <c r="C60">
        <v>0</v>
      </c>
      <c r="E60">
        <v>0</v>
      </c>
      <c r="G60">
        <v>0</v>
      </c>
      <c r="L60">
        <v>0</v>
      </c>
      <c r="M60" t="s">
        <v>7</v>
      </c>
      <c r="N60">
        <v>25</v>
      </c>
      <c r="P60">
        <v>0</v>
      </c>
      <c r="R60">
        <v>0</v>
      </c>
      <c r="T60">
        <v>0</v>
      </c>
      <c r="V60">
        <v>0</v>
      </c>
    </row>
    <row r="61" spans="3:30" x14ac:dyDescent="0.2">
      <c r="C61">
        <v>0</v>
      </c>
      <c r="E61">
        <v>0</v>
      </c>
      <c r="G61">
        <v>0</v>
      </c>
      <c r="L61">
        <f>(L60/L59)*100</f>
        <v>0</v>
      </c>
      <c r="N61">
        <f>(N60/N59)*100</f>
        <v>69.444444444444443</v>
      </c>
      <c r="P61">
        <f>(P60/P59)*100</f>
        <v>0</v>
      </c>
      <c r="R61">
        <f>(R60/R59)*100</f>
        <v>0</v>
      </c>
      <c r="T61">
        <v>0</v>
      </c>
      <c r="V61">
        <v>1</v>
      </c>
    </row>
    <row r="62" spans="3:30" x14ac:dyDescent="0.2">
      <c r="C62">
        <v>0</v>
      </c>
      <c r="E62">
        <v>0</v>
      </c>
      <c r="G62">
        <v>0</v>
      </c>
      <c r="T62">
        <v>0</v>
      </c>
      <c r="V62">
        <v>1</v>
      </c>
    </row>
    <row r="63" spans="3:30" x14ac:dyDescent="0.2">
      <c r="C63">
        <v>0</v>
      </c>
      <c r="E63">
        <v>0</v>
      </c>
      <c r="G63">
        <v>0</v>
      </c>
      <c r="T63">
        <v>0</v>
      </c>
      <c r="V63">
        <v>0</v>
      </c>
    </row>
    <row r="64" spans="3:30" x14ac:dyDescent="0.2">
      <c r="C64">
        <v>0</v>
      </c>
      <c r="E64">
        <v>0</v>
      </c>
      <c r="G64">
        <v>0</v>
      </c>
      <c r="T64">
        <v>0</v>
      </c>
      <c r="V64">
        <v>0</v>
      </c>
    </row>
    <row r="65" spans="3:22" x14ac:dyDescent="0.2">
      <c r="C65">
        <v>0</v>
      </c>
      <c r="E65">
        <v>0</v>
      </c>
      <c r="G65">
        <v>0</v>
      </c>
      <c r="T65">
        <v>1</v>
      </c>
      <c r="V65">
        <v>0</v>
      </c>
    </row>
    <row r="66" spans="3:22" x14ac:dyDescent="0.2">
      <c r="C66">
        <v>0</v>
      </c>
      <c r="E66">
        <v>0</v>
      </c>
      <c r="G66">
        <v>0</v>
      </c>
      <c r="T66">
        <v>1</v>
      </c>
      <c r="V66">
        <v>0</v>
      </c>
    </row>
    <row r="67" spans="3:22" x14ac:dyDescent="0.2">
      <c r="C67">
        <v>0</v>
      </c>
      <c r="E67">
        <v>0</v>
      </c>
      <c r="G67">
        <v>0</v>
      </c>
      <c r="T67">
        <v>1</v>
      </c>
      <c r="V67">
        <v>0</v>
      </c>
    </row>
    <row r="68" spans="3:22" x14ac:dyDescent="0.2">
      <c r="C68">
        <v>0</v>
      </c>
      <c r="E68">
        <v>0</v>
      </c>
      <c r="G68">
        <v>0</v>
      </c>
      <c r="T68">
        <v>0</v>
      </c>
      <c r="V68">
        <v>0</v>
      </c>
    </row>
    <row r="69" spans="3:22" x14ac:dyDescent="0.2">
      <c r="C69">
        <v>0</v>
      </c>
      <c r="E69">
        <v>0</v>
      </c>
      <c r="G69">
        <v>0</v>
      </c>
    </row>
    <row r="70" spans="3:22" x14ac:dyDescent="0.2">
      <c r="C70">
        <v>0</v>
      </c>
      <c r="E70">
        <v>0</v>
      </c>
      <c r="G70">
        <v>0</v>
      </c>
      <c r="T70" t="s">
        <v>16</v>
      </c>
      <c r="V70" t="s">
        <v>16</v>
      </c>
    </row>
    <row r="71" spans="3:22" x14ac:dyDescent="0.2">
      <c r="C71">
        <v>0</v>
      </c>
      <c r="E71">
        <v>0</v>
      </c>
      <c r="G71">
        <v>0</v>
      </c>
      <c r="T71" t="s">
        <v>17</v>
      </c>
      <c r="V71" t="s">
        <v>18</v>
      </c>
    </row>
    <row r="72" spans="3:22" x14ac:dyDescent="0.2">
      <c r="C72">
        <v>1</v>
      </c>
      <c r="D72" t="s">
        <v>1</v>
      </c>
      <c r="E72">
        <v>0</v>
      </c>
      <c r="G72">
        <v>0</v>
      </c>
    </row>
    <row r="73" spans="3:22" x14ac:dyDescent="0.2">
      <c r="C73">
        <v>1</v>
      </c>
      <c r="E73">
        <v>0</v>
      </c>
      <c r="G73">
        <v>0</v>
      </c>
      <c r="L73" t="s">
        <v>27</v>
      </c>
    </row>
    <row r="74" spans="3:22" x14ac:dyDescent="0.2">
      <c r="C74">
        <v>1</v>
      </c>
      <c r="E74">
        <v>0</v>
      </c>
      <c r="G74">
        <v>0</v>
      </c>
      <c r="L74">
        <f>41 + 36 + 33 + 34 + 63 + 63</f>
        <v>270</v>
      </c>
      <c r="M74" t="s">
        <v>6</v>
      </c>
    </row>
    <row r="75" spans="3:22" x14ac:dyDescent="0.2">
      <c r="C75">
        <v>1</v>
      </c>
      <c r="E75">
        <v>0</v>
      </c>
      <c r="G75">
        <v>0</v>
      </c>
      <c r="L75">
        <f>0 + 25 + 0+0+16+13</f>
        <v>54</v>
      </c>
      <c r="M75" t="s">
        <v>19</v>
      </c>
    </row>
    <row r="76" spans="3:22" x14ac:dyDescent="0.2">
      <c r="C76">
        <v>0</v>
      </c>
      <c r="E76">
        <v>0</v>
      </c>
      <c r="G76">
        <v>0</v>
      </c>
      <c r="L76">
        <f>(L75/L74)*100</f>
        <v>20</v>
      </c>
      <c r="M76" t="s">
        <v>8</v>
      </c>
    </row>
    <row r="77" spans="3:22" x14ac:dyDescent="0.2">
      <c r="C77">
        <v>0</v>
      </c>
      <c r="E77">
        <v>0</v>
      </c>
      <c r="G77">
        <v>0</v>
      </c>
    </row>
    <row r="78" spans="3:22" x14ac:dyDescent="0.2">
      <c r="C78">
        <v>0</v>
      </c>
      <c r="E78">
        <v>0</v>
      </c>
      <c r="G78">
        <v>0</v>
      </c>
    </row>
    <row r="79" spans="3:22" x14ac:dyDescent="0.2">
      <c r="C79">
        <v>0</v>
      </c>
      <c r="E79">
        <v>0</v>
      </c>
      <c r="G79">
        <v>0</v>
      </c>
    </row>
    <row r="80" spans="3:22" x14ac:dyDescent="0.2">
      <c r="C80">
        <v>0</v>
      </c>
      <c r="E80">
        <v>0</v>
      </c>
      <c r="G80">
        <v>0</v>
      </c>
    </row>
    <row r="81" spans="3:7" x14ac:dyDescent="0.2">
      <c r="C81">
        <v>0</v>
      </c>
      <c r="E81">
        <v>0</v>
      </c>
      <c r="G81">
        <v>0</v>
      </c>
    </row>
    <row r="82" spans="3:7" x14ac:dyDescent="0.2">
      <c r="C82">
        <v>0</v>
      </c>
      <c r="E82">
        <v>0</v>
      </c>
      <c r="G82">
        <v>0</v>
      </c>
    </row>
    <row r="83" spans="3:7" x14ac:dyDescent="0.2">
      <c r="C83">
        <v>0</v>
      </c>
      <c r="E83">
        <v>0</v>
      </c>
      <c r="G83">
        <v>0</v>
      </c>
    </row>
    <row r="84" spans="3:7" x14ac:dyDescent="0.2">
      <c r="C84">
        <v>0</v>
      </c>
      <c r="E84">
        <v>0</v>
      </c>
      <c r="G84">
        <v>0</v>
      </c>
    </row>
    <row r="85" spans="3:7" x14ac:dyDescent="0.2">
      <c r="C85">
        <v>0</v>
      </c>
      <c r="E85">
        <v>0</v>
      </c>
      <c r="G85">
        <v>0</v>
      </c>
    </row>
    <row r="86" spans="3:7" x14ac:dyDescent="0.2">
      <c r="C86">
        <v>0</v>
      </c>
      <c r="E86">
        <v>0</v>
      </c>
      <c r="G86">
        <v>0</v>
      </c>
    </row>
    <row r="87" spans="3:7" x14ac:dyDescent="0.2">
      <c r="C87">
        <v>0</v>
      </c>
      <c r="E87">
        <v>0</v>
      </c>
      <c r="G87">
        <v>0</v>
      </c>
    </row>
    <row r="88" spans="3:7" x14ac:dyDescent="0.2">
      <c r="C88">
        <v>0</v>
      </c>
      <c r="E88">
        <v>0</v>
      </c>
      <c r="G88">
        <v>0</v>
      </c>
    </row>
    <row r="89" spans="3:7" x14ac:dyDescent="0.2">
      <c r="C89">
        <v>0</v>
      </c>
      <c r="E89">
        <v>0</v>
      </c>
      <c r="G89">
        <v>0</v>
      </c>
    </row>
    <row r="90" spans="3:7" x14ac:dyDescent="0.2">
      <c r="C90">
        <v>0</v>
      </c>
      <c r="E90">
        <v>0</v>
      </c>
      <c r="G90">
        <v>0</v>
      </c>
    </row>
    <row r="91" spans="3:7" x14ac:dyDescent="0.2">
      <c r="C91">
        <v>0</v>
      </c>
      <c r="E91">
        <v>0</v>
      </c>
      <c r="G91">
        <v>0</v>
      </c>
    </row>
    <row r="92" spans="3:7" x14ac:dyDescent="0.2">
      <c r="C92">
        <v>0</v>
      </c>
      <c r="E92">
        <v>0</v>
      </c>
      <c r="G92">
        <v>0</v>
      </c>
    </row>
    <row r="93" spans="3:7" x14ac:dyDescent="0.2">
      <c r="C93">
        <v>0</v>
      </c>
      <c r="G93">
        <v>0</v>
      </c>
    </row>
    <row r="94" spans="3:7" x14ac:dyDescent="0.2">
      <c r="C94">
        <v>0</v>
      </c>
      <c r="G94">
        <v>0</v>
      </c>
    </row>
    <row r="95" spans="3:7" x14ac:dyDescent="0.2">
      <c r="C95">
        <v>0</v>
      </c>
      <c r="G95">
        <v>0</v>
      </c>
    </row>
    <row r="96" spans="3:7" x14ac:dyDescent="0.2">
      <c r="C96">
        <v>0</v>
      </c>
      <c r="G96">
        <v>0</v>
      </c>
    </row>
    <row r="97" spans="3:7" x14ac:dyDescent="0.2">
      <c r="C97">
        <v>0</v>
      </c>
      <c r="G97">
        <v>0</v>
      </c>
    </row>
    <row r="98" spans="3:7" x14ac:dyDescent="0.2">
      <c r="C98">
        <v>0</v>
      </c>
      <c r="G98">
        <v>0</v>
      </c>
    </row>
    <row r="99" spans="3:7" x14ac:dyDescent="0.2">
      <c r="C99">
        <v>0</v>
      </c>
      <c r="G99">
        <v>0</v>
      </c>
    </row>
    <row r="100" spans="3:7" x14ac:dyDescent="0.2">
      <c r="C100">
        <v>0</v>
      </c>
      <c r="G100">
        <v>0</v>
      </c>
    </row>
    <row r="101" spans="3:7" x14ac:dyDescent="0.2">
      <c r="C101">
        <v>0</v>
      </c>
      <c r="G101">
        <v>0</v>
      </c>
    </row>
    <row r="102" spans="3:7" x14ac:dyDescent="0.2">
      <c r="C102">
        <v>0</v>
      </c>
      <c r="G102">
        <v>0</v>
      </c>
    </row>
    <row r="103" spans="3:7" x14ac:dyDescent="0.2">
      <c r="C103">
        <v>0</v>
      </c>
      <c r="G103">
        <v>0</v>
      </c>
    </row>
    <row r="104" spans="3:7" x14ac:dyDescent="0.2">
      <c r="C104">
        <v>0</v>
      </c>
      <c r="G104">
        <v>0</v>
      </c>
    </row>
    <row r="105" spans="3:7" x14ac:dyDescent="0.2">
      <c r="C105">
        <v>0</v>
      </c>
      <c r="G105">
        <v>0</v>
      </c>
    </row>
    <row r="106" spans="3:7" x14ac:dyDescent="0.2">
      <c r="C106">
        <v>0</v>
      </c>
      <c r="G106">
        <v>0</v>
      </c>
    </row>
    <row r="107" spans="3:7" x14ac:dyDescent="0.2">
      <c r="C107">
        <v>0</v>
      </c>
      <c r="G107">
        <v>0</v>
      </c>
    </row>
    <row r="108" spans="3:7" x14ac:dyDescent="0.2">
      <c r="C108">
        <v>0</v>
      </c>
      <c r="G108">
        <v>0</v>
      </c>
    </row>
    <row r="109" spans="3:7" x14ac:dyDescent="0.2">
      <c r="C109">
        <v>0</v>
      </c>
      <c r="G109">
        <v>0</v>
      </c>
    </row>
    <row r="110" spans="3:7" x14ac:dyDescent="0.2">
      <c r="C110">
        <v>0</v>
      </c>
      <c r="G110">
        <v>0</v>
      </c>
    </row>
    <row r="111" spans="3:7" x14ac:dyDescent="0.2">
      <c r="C111">
        <v>0</v>
      </c>
      <c r="G111">
        <v>0</v>
      </c>
    </row>
    <row r="112" spans="3:7" x14ac:dyDescent="0.2">
      <c r="C112">
        <v>0</v>
      </c>
      <c r="G112">
        <v>0</v>
      </c>
    </row>
    <row r="113" spans="3:8" x14ac:dyDescent="0.2">
      <c r="C113">
        <v>0</v>
      </c>
      <c r="G113">
        <v>0</v>
      </c>
    </row>
    <row r="114" spans="3:8" x14ac:dyDescent="0.2">
      <c r="C114">
        <v>0</v>
      </c>
    </row>
    <row r="115" spans="3:8" x14ac:dyDescent="0.2">
      <c r="C115">
        <v>0</v>
      </c>
    </row>
    <row r="116" spans="3:8" x14ac:dyDescent="0.2">
      <c r="C116">
        <v>0</v>
      </c>
    </row>
    <row r="117" spans="3:8" x14ac:dyDescent="0.2">
      <c r="C117">
        <v>0</v>
      </c>
    </row>
    <row r="118" spans="3:8" x14ac:dyDescent="0.2">
      <c r="C118">
        <v>0</v>
      </c>
    </row>
    <row r="119" spans="3:8" x14ac:dyDescent="0.2">
      <c r="C119">
        <v>0</v>
      </c>
    </row>
    <row r="120" spans="3:8" x14ac:dyDescent="0.2">
      <c r="C120">
        <v>0</v>
      </c>
    </row>
    <row r="121" spans="3:8" x14ac:dyDescent="0.2">
      <c r="C121">
        <v>0</v>
      </c>
    </row>
    <row r="122" spans="3:8" x14ac:dyDescent="0.2">
      <c r="C122">
        <v>0</v>
      </c>
    </row>
    <row r="123" spans="3:8" x14ac:dyDescent="0.2">
      <c r="C123">
        <v>0</v>
      </c>
    </row>
    <row r="124" spans="3:8" x14ac:dyDescent="0.2">
      <c r="C124">
        <v>0</v>
      </c>
    </row>
    <row r="126" spans="3:8" x14ac:dyDescent="0.2">
      <c r="C126">
        <v>119</v>
      </c>
      <c r="D126" t="s">
        <v>6</v>
      </c>
      <c r="E126">
        <v>87</v>
      </c>
      <c r="F126" t="s">
        <v>6</v>
      </c>
      <c r="G126">
        <v>108</v>
      </c>
      <c r="H126" t="s">
        <v>6</v>
      </c>
    </row>
    <row r="127" spans="3:8" x14ac:dyDescent="0.2">
      <c r="C127">
        <v>4</v>
      </c>
      <c r="D127" t="s">
        <v>7</v>
      </c>
      <c r="E127">
        <v>13</v>
      </c>
      <c r="F127" t="s">
        <v>7</v>
      </c>
      <c r="G127">
        <v>0</v>
      </c>
      <c r="H127" t="s">
        <v>7</v>
      </c>
    </row>
    <row r="128" spans="3:8" x14ac:dyDescent="0.2">
      <c r="C128">
        <f>(C127/C126)*100</f>
        <v>3.3613445378151261</v>
      </c>
      <c r="E128">
        <f>(E127/E126)*100</f>
        <v>14.942528735632186</v>
      </c>
      <c r="G128">
        <f>(G127/G126)*100</f>
        <v>0</v>
      </c>
    </row>
    <row r="131" spans="3:14" x14ac:dyDescent="0.2">
      <c r="C131" t="s">
        <v>25</v>
      </c>
    </row>
    <row r="132" spans="3:14" x14ac:dyDescent="0.2">
      <c r="C132">
        <f>(119+87+108)</f>
        <v>314</v>
      </c>
      <c r="D132" t="s">
        <v>6</v>
      </c>
    </row>
    <row r="133" spans="3:14" x14ac:dyDescent="0.2">
      <c r="C133">
        <f>(4+13+0)</f>
        <v>17</v>
      </c>
      <c r="D133" t="s">
        <v>7</v>
      </c>
      <c r="M133" s="1" t="s">
        <v>26</v>
      </c>
    </row>
    <row r="134" spans="3:14" x14ac:dyDescent="0.2">
      <c r="C134">
        <f>(C133/C132)*100</f>
        <v>5.4140127388535033</v>
      </c>
      <c r="D134" t="s">
        <v>8</v>
      </c>
      <c r="M134">
        <f>C132+L74</f>
        <v>584</v>
      </c>
      <c r="N134" t="s">
        <v>6</v>
      </c>
    </row>
    <row r="135" spans="3:14" x14ac:dyDescent="0.2">
      <c r="M135">
        <f>C133+L75</f>
        <v>71</v>
      </c>
      <c r="N135" t="s">
        <v>7</v>
      </c>
    </row>
    <row r="136" spans="3:14" x14ac:dyDescent="0.2">
      <c r="M136">
        <f>(M135/M134)*100</f>
        <v>12.157534246575343</v>
      </c>
      <c r="N136" t="s">
        <v>20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Weber, Amy</dc:creator>
  <cp:lastModifiedBy>Keely Jones</cp:lastModifiedBy>
  <dcterms:created xsi:type="dcterms:W3CDTF">2018-04-18T21:36:07Z</dcterms:created>
  <dcterms:modified xsi:type="dcterms:W3CDTF">2018-04-23T03:54:41Z</dcterms:modified>
</cp:coreProperties>
</file>