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arina\Portfolio\Tor_Des_Geants\TOR330 Data\"/>
    </mc:Choice>
  </mc:AlternateContent>
  <xr:revisionPtr revIDLastSave="0" documentId="13_ncr:1_{887376AB-A46D-44E4-BDEC-4B97EBDD4BBD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TOR330 Timetable 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MaWvR4Q+WTNWHq23wGtHonHnOLu5M+4GjW8/EVtmCI="/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E16" i="2"/>
  <c r="E17" i="2"/>
  <c r="G25" i="2"/>
  <c r="G26" i="2"/>
  <c r="G27" i="2"/>
  <c r="G28" i="2"/>
  <c r="E25" i="2"/>
  <c r="E26" i="2"/>
  <c r="E27" i="2"/>
  <c r="E28" i="2"/>
  <c r="E29" i="2"/>
  <c r="E30" i="2"/>
  <c r="E31" i="2"/>
  <c r="E32" i="2"/>
  <c r="E33" i="2"/>
  <c r="E34" i="2"/>
  <c r="E35" i="2"/>
  <c r="E36" i="2"/>
  <c r="G36" i="2"/>
  <c r="G35" i="2"/>
  <c r="G34" i="2"/>
  <c r="G33" i="2"/>
  <c r="G32" i="2"/>
  <c r="G31" i="2"/>
  <c r="G30" i="2"/>
  <c r="G29" i="2"/>
  <c r="G24" i="2"/>
  <c r="E24" i="2"/>
  <c r="G23" i="2"/>
  <c r="E23" i="2"/>
  <c r="G22" i="2"/>
  <c r="E22" i="2"/>
  <c r="G21" i="2"/>
  <c r="E21" i="2"/>
  <c r="G20" i="2"/>
  <c r="E20" i="2"/>
  <c r="E19" i="2"/>
  <c r="E18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E3" i="2"/>
</calcChain>
</file>

<file path=xl/sharedStrings.xml><?xml version="1.0" encoding="utf-8"?>
<sst xmlns="http://schemas.openxmlformats.org/spreadsheetml/2006/main" count="637" uniqueCount="376">
  <si>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</si>
  <si>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</si>
  <si>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0"/>
        <color theme="1"/>
        <rFont val="&quot;Helvetica Neue&quot;, Arial"/>
      </rPr>
      <t xml:space="preserve">Domenica
</t>
    </r>
    <r>
      <rPr>
        <sz val="10"/>
        <color theme="1"/>
        <rFont val="&quot;Helvetica Neue&quot;, Arial"/>
      </rPr>
      <t>Sunday
Dimanche</t>
    </r>
  </si>
  <si>
    <r>
      <rPr>
        <b/>
        <sz val="10"/>
        <color rgb="FF000000"/>
        <rFont val="&quot;Helvetica Neue&quot;, Arial"/>
      </rPr>
      <t xml:space="preserve">Lunedì
</t>
    </r>
    <r>
      <rPr>
        <sz val="10"/>
        <color rgb="FF000000"/>
        <rFont val="&quot;Helvetica Neue&quot;, Arial"/>
      </rPr>
      <t>Monday
Lundi</t>
    </r>
  </si>
  <si>
    <r>
      <rPr>
        <b/>
        <sz val="10"/>
        <color rgb="FF000000"/>
        <rFont val="&quot;Helvetica Neue&quot;, Arial"/>
      </rPr>
      <t xml:space="preserve">Martedì
</t>
    </r>
    <r>
      <rPr>
        <sz val="10"/>
        <color rgb="FF000000"/>
        <rFont val="&quot;Helvetica Neue&quot;, Arial"/>
      </rPr>
      <t>Tuesday
Mardi</t>
    </r>
  </si>
  <si>
    <r>
      <rPr>
        <b/>
        <sz val="10"/>
        <color rgb="FF000000"/>
        <rFont val="&quot;Helvetica Neue&quot;, Arial"/>
      </rPr>
      <t xml:space="preserve">Mercoledì
</t>
    </r>
    <r>
      <rPr>
        <sz val="10"/>
        <color rgb="FF000000"/>
        <rFont val="&quot;Helvetica Neue&quot;, Arial"/>
      </rPr>
      <t>Wednesday
Mercredi</t>
    </r>
  </si>
  <si>
    <r>
      <rPr>
        <b/>
        <sz val="10"/>
        <color rgb="FF000000"/>
        <rFont val="&quot;Helvetica Neue&quot;, Arial"/>
      </rPr>
      <t xml:space="preserve">Giovedì
</t>
    </r>
    <r>
      <rPr>
        <sz val="10"/>
        <color rgb="FF000000"/>
        <rFont val="&quot;Helvetica Neue&quot;, Arial"/>
      </rPr>
      <t>Thursday
Jeudi</t>
    </r>
  </si>
  <si>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</si>
  <si>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</si>
  <si>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2"/>
        <color theme="1"/>
        <rFont val="Helvetica Neue"/>
      </rPr>
      <t xml:space="preserve">D1
</t>
    </r>
    <r>
      <rPr>
        <b/>
        <sz val="8"/>
        <color theme="1"/>
        <rFont val="Helvetica Neue"/>
      </rPr>
      <t>TOR450 START</t>
    </r>
  </si>
  <si>
    <t>D2</t>
  </si>
  <si>
    <r>
      <rPr>
        <b/>
        <sz val="12"/>
        <color theme="1"/>
        <rFont val="Helvetica Neue"/>
      </rPr>
      <t xml:space="preserve">D3
</t>
    </r>
    <r>
      <rPr>
        <b/>
        <sz val="8"/>
        <color theme="1"/>
        <rFont val="Helvetica Neue"/>
      </rPr>
      <t>TOR330 START</t>
    </r>
  </si>
  <si>
    <t>D4</t>
  </si>
  <si>
    <r>
      <rPr>
        <b/>
        <sz val="12"/>
        <color rgb="FFFFFFFF"/>
        <rFont val="Helvetica Neue"/>
      </rPr>
      <t xml:space="preserve">D5
</t>
    </r>
    <r>
      <rPr>
        <b/>
        <sz val="8"/>
        <color rgb="FFFFFFFF"/>
        <rFont val="Helvetica Neue"/>
      </rPr>
      <t>TOR130 START</t>
    </r>
  </si>
  <si>
    <r>
      <rPr>
        <b/>
        <sz val="12"/>
        <color rgb="FFFFFFFF"/>
        <rFont val="Helvetica Neue"/>
      </rPr>
      <t xml:space="preserve">D6 
</t>
    </r>
    <r>
      <rPr>
        <b/>
        <sz val="8"/>
        <color rgb="FFFFFFFF"/>
        <rFont val="Helvetica Neue"/>
      </rPr>
      <t>TOR100 START</t>
    </r>
  </si>
  <si>
    <t>D7</t>
  </si>
  <si>
    <t>D8</t>
  </si>
  <si>
    <r>
      <rPr>
        <b/>
        <sz val="12"/>
        <color rgb="FFFFFFFF"/>
        <rFont val="Helvetica Neue"/>
      </rPr>
      <t xml:space="preserve">D9
</t>
    </r>
    <r>
      <rPr>
        <b/>
        <sz val="8"/>
        <color rgb="FFFFFFFF"/>
        <rFont val="Helvetica Neue"/>
      </rPr>
      <t>TOR30 START</t>
    </r>
  </si>
  <si>
    <r>
      <rPr>
        <b/>
        <sz val="36"/>
        <color theme="1"/>
        <rFont val="Helvetica Neue"/>
      </rPr>
      <t xml:space="preserve">TOR330 - Tor des Géants® </t>
    </r>
    <r>
      <rPr>
        <b/>
        <sz val="18"/>
        <color theme="1"/>
        <rFont val="Helvetica Neue"/>
      </rPr>
      <t xml:space="preserve">
</t>
    </r>
    <r>
      <rPr>
        <b/>
        <sz val="20"/>
        <color theme="1"/>
        <rFont val="Helvetica Neue"/>
      </rPr>
      <t xml:space="preserve">Timetable 
</t>
    </r>
  </si>
  <si>
    <t>Waypoint</t>
  </si>
  <si>
    <t>altitude
(m)</t>
  </si>
  <si>
    <t>distance
from START
(km)</t>
  </si>
  <si>
    <t>distance
from previous point
(km)</t>
  </si>
  <si>
    <t>D+
from START (m)</t>
  </si>
  <si>
    <t>D+
from previous point
(m)</t>
  </si>
  <si>
    <t>D-
from previous point
(m)</t>
  </si>
  <si>
    <t>POI tipology*</t>
  </si>
  <si>
    <t>FIRST WAVE</t>
  </si>
  <si>
    <t>SECOND WAVE</t>
  </si>
  <si>
    <t>Fastest passage</t>
  </si>
  <si>
    <t>Slowest passage</t>
  </si>
  <si>
    <t>Cut off time</t>
  </si>
  <si>
    <t>IN</t>
  </si>
  <si>
    <t>OUT</t>
  </si>
  <si>
    <t>Start TOR330 - Tor des Géants</t>
  </si>
  <si>
    <t>START</t>
  </si>
  <si>
    <t>D3 10.00</t>
  </si>
  <si>
    <t>D3 12.00</t>
  </si>
  <si>
    <t>Col ARP</t>
  </si>
  <si>
    <t>W</t>
  </si>
  <si>
    <t>Baite Youlaz</t>
  </si>
  <si>
    <t>R</t>
  </si>
  <si>
    <t>D3 11.42</t>
  </si>
  <si>
    <t>D3 13.56</t>
  </si>
  <si>
    <t>D3 13.57</t>
  </si>
  <si>
    <t>D3 17.05</t>
  </si>
  <si>
    <t>La Thuile</t>
  </si>
  <si>
    <t>R+A</t>
  </si>
  <si>
    <t>D3 15.10</t>
  </si>
  <si>
    <t>D3 15.30</t>
  </si>
  <si>
    <t>D3 14.00</t>
  </si>
  <si>
    <t>D3 17.30</t>
  </si>
  <si>
    <t>Rifugio Deffeyes</t>
  </si>
  <si>
    <t>D3 13.40</t>
  </si>
  <si>
    <t>D3 19.02</t>
  </si>
  <si>
    <t>D3 16.00</t>
  </si>
  <si>
    <t>D3 22.00</t>
  </si>
  <si>
    <t>Col Passo Alto</t>
  </si>
  <si>
    <t>Bivacco Zappelli</t>
  </si>
  <si>
    <t>D3 14.34</t>
  </si>
  <si>
    <t>D3 21.14</t>
  </si>
  <si>
    <t>D3 17.19</t>
  </si>
  <si>
    <t>D4 00.33</t>
  </si>
  <si>
    <t>Col de la Crosatie</t>
  </si>
  <si>
    <t>A</t>
  </si>
  <si>
    <t>Lac Du Fond</t>
  </si>
  <si>
    <t>Planaval</t>
  </si>
  <si>
    <t>D3 16.30</t>
  </si>
  <si>
    <t>D4 01.28</t>
  </si>
  <si>
    <t>D3 19.16</t>
  </si>
  <si>
    <t>D4 05.53</t>
  </si>
  <si>
    <t>BaseVita-Valgrisenche</t>
  </si>
  <si>
    <t>Base Vita</t>
  </si>
  <si>
    <t>D3 17.01</t>
  </si>
  <si>
    <t>D4 03.01</t>
  </si>
  <si>
    <t>D4 5.00</t>
  </si>
  <si>
    <t>D4 07.00</t>
  </si>
  <si>
    <t>D3 19.59</t>
  </si>
  <si>
    <t>D4 07.07</t>
  </si>
  <si>
    <t>D4 7.00</t>
  </si>
  <si>
    <t>D4 09.00</t>
  </si>
  <si>
    <t>Rifugio Chalet de L'epée</t>
  </si>
  <si>
    <t>D3 18.17</t>
  </si>
  <si>
    <t>D4 08.52</t>
  </si>
  <si>
    <t>D3 21.58</t>
  </si>
  <si>
    <t>D4 11.38</t>
  </si>
  <si>
    <t>Col Fenêtre</t>
  </si>
  <si>
    <t>Rhemes-Notre-Dame</t>
  </si>
  <si>
    <t>D3 19.35</t>
  </si>
  <si>
    <t>D4 10.46</t>
  </si>
  <si>
    <t>D3 23.39</t>
  </si>
  <si>
    <t>D4 16.42</t>
  </si>
  <si>
    <t>Col Entrelor</t>
  </si>
  <si>
    <t>Eaux Rousses</t>
  </si>
  <si>
    <t>D3 22.23</t>
  </si>
  <si>
    <t>D4 18.12</t>
  </si>
  <si>
    <t>D4 19.30</t>
  </si>
  <si>
    <t>D4 03.11</t>
  </si>
  <si>
    <t>D4 20.49</t>
  </si>
  <si>
    <t>D4 21.30</t>
  </si>
  <si>
    <t>Col Loson</t>
  </si>
  <si>
    <t>Rifugio Vittorio Sella</t>
  </si>
  <si>
    <t>D4 01.42</t>
  </si>
  <si>
    <t>D5 02.24</t>
  </si>
  <si>
    <t>D4 07.05</t>
  </si>
  <si>
    <t>D5 06.31</t>
  </si>
  <si>
    <t>Valnontey</t>
  </si>
  <si>
    <t>BaseVita-Cogne</t>
  </si>
  <si>
    <t>D4 02.54</t>
  </si>
  <si>
    <t>D5 03.33</t>
  </si>
  <si>
    <t>D5 04.00</t>
  </si>
  <si>
    <t>D5 06.00</t>
  </si>
  <si>
    <t>D4 08.17</t>
  </si>
  <si>
    <t>D5 05.50</t>
  </si>
  <si>
    <t>D5 08.00</t>
  </si>
  <si>
    <t>Lillaz</t>
  </si>
  <si>
    <t>Goilles Dessous</t>
  </si>
  <si>
    <t>D4 03.43</t>
  </si>
  <si>
    <t>D5 07.16</t>
  </si>
  <si>
    <t>D4 09.58</t>
  </si>
  <si>
    <t>D5 10.05</t>
  </si>
  <si>
    <t>Rifugio Sogno</t>
  </si>
  <si>
    <t>Finestra Di Champorcher</t>
  </si>
  <si>
    <t>Rifugio Del Misérin</t>
  </si>
  <si>
    <t>Rifugio Dondena</t>
  </si>
  <si>
    <t>D4 06.27</t>
  </si>
  <si>
    <t>D5 11.56</t>
  </si>
  <si>
    <t>D4 13.15</t>
  </si>
  <si>
    <t>D5 15.44</t>
  </si>
  <si>
    <t>Chardonney - Champorcher</t>
  </si>
  <si>
    <t>D4 07.14</t>
  </si>
  <si>
    <t>D5 13.22</t>
  </si>
  <si>
    <t>D4 14.13</t>
  </si>
  <si>
    <t>D5 17.50</t>
  </si>
  <si>
    <t>Pontboset</t>
  </si>
  <si>
    <t>D4 08.19</t>
  </si>
  <si>
    <t>D5 15.47</t>
  </si>
  <si>
    <t>D4 15.56</t>
  </si>
  <si>
    <t>D5 20.19</t>
  </si>
  <si>
    <t>Bard</t>
  </si>
  <si>
    <t>BaseVita-Donnas</t>
  </si>
  <si>
    <t>D4 09.49</t>
  </si>
  <si>
    <t>D5 18.52</t>
  </si>
  <si>
    <t>D6 00.00</t>
  </si>
  <si>
    <t>D6 02.00</t>
  </si>
  <si>
    <t>D4 18.05</t>
  </si>
  <si>
    <t>D5 23.21</t>
  </si>
  <si>
    <t>D6 04.00</t>
  </si>
  <si>
    <t>Perloz</t>
  </si>
  <si>
    <t>D4 10.58</t>
  </si>
  <si>
    <t>D5 01.17</t>
  </si>
  <si>
    <t>D4 21.04</t>
  </si>
  <si>
    <t>D6 05.43</t>
  </si>
  <si>
    <t>Tour d'Hereraz</t>
  </si>
  <si>
    <t>La Sassa</t>
  </si>
  <si>
    <t>D4 12.34</t>
  </si>
  <si>
    <t>D6 04.46</t>
  </si>
  <si>
    <t>D4 23.01</t>
  </si>
  <si>
    <t>D6 09.02</t>
  </si>
  <si>
    <t>Rifugio Delfo E Agostino Coda</t>
  </si>
  <si>
    <t>D4 13.51</t>
  </si>
  <si>
    <t>D6 07.40</t>
  </si>
  <si>
    <t>MID-RACE</t>
  </si>
  <si>
    <t>D5 00.42</t>
  </si>
  <si>
    <t>D6 12.05</t>
  </si>
  <si>
    <t xml:space="preserve">Alpe Vargno </t>
  </si>
  <si>
    <t>Rifugio Del Lago Della Barma</t>
  </si>
  <si>
    <t>D4 15.42</t>
  </si>
  <si>
    <t>D6 11.41</t>
  </si>
  <si>
    <t>D6 13.00</t>
  </si>
  <si>
    <t>D5 03.38</t>
  </si>
  <si>
    <t>D6 15.00</t>
  </si>
  <si>
    <t>Col du Marmontana</t>
  </si>
  <si>
    <t>Lago Chiaro</t>
  </si>
  <si>
    <t>D4 17.00</t>
  </si>
  <si>
    <t>D6 14.04</t>
  </si>
  <si>
    <t>D5 06.15</t>
  </si>
  <si>
    <t>D6 17.39</t>
  </si>
  <si>
    <t>Crenna di Ley</t>
  </si>
  <si>
    <t>Colle Della Vecchia</t>
  </si>
  <si>
    <t>D4 18.00</t>
  </si>
  <si>
    <t>D6 16.25</t>
  </si>
  <si>
    <t>D5 07.36</t>
  </si>
  <si>
    <t>D6 20.23</t>
  </si>
  <si>
    <t>Niel - Dortoir La Gruba</t>
  </si>
  <si>
    <t>D4 19.08</t>
  </si>
  <si>
    <t>D6 19.00</t>
  </si>
  <si>
    <t>D6 19.30</t>
  </si>
  <si>
    <t>D5 09.13</t>
  </si>
  <si>
    <t>D6 21.30</t>
  </si>
  <si>
    <t>Colle Lazoney</t>
  </si>
  <si>
    <t>Bleckene - Lòò Superiore</t>
  </si>
  <si>
    <t>D4 20.47</t>
  </si>
  <si>
    <t>D6 23.26</t>
  </si>
  <si>
    <t>D5 11.01</t>
  </si>
  <si>
    <t>D7 00.39</t>
  </si>
  <si>
    <t>BaseVita-Gressoney</t>
  </si>
  <si>
    <t>D4 21.42</t>
  </si>
  <si>
    <t>D6 23.00</t>
  </si>
  <si>
    <t>D7 01.00</t>
  </si>
  <si>
    <t>D5 12.27</t>
  </si>
  <si>
    <t>D7 00.55</t>
  </si>
  <si>
    <t>D7 03.00</t>
  </si>
  <si>
    <t>Alpenzu Grande</t>
  </si>
  <si>
    <t>D4 22.52</t>
  </si>
  <si>
    <t>D7 03.01</t>
  </si>
  <si>
    <t>D5 14.33</t>
  </si>
  <si>
    <t>D7 04.32</t>
  </si>
  <si>
    <t>Col Pinter</t>
  </si>
  <si>
    <t>Cuneaz</t>
  </si>
  <si>
    <t>Champoluc</t>
  </si>
  <si>
    <t>D5 01.49</t>
  </si>
  <si>
    <t>D7 09.33</t>
  </si>
  <si>
    <t>D7 13.00</t>
  </si>
  <si>
    <t>D5 17.40</t>
  </si>
  <si>
    <t>D7 11.37</t>
  </si>
  <si>
    <t>D7 15.00</t>
  </si>
  <si>
    <t>Saint-Jaques</t>
  </si>
  <si>
    <t>Rifugio Grand Tournalin</t>
  </si>
  <si>
    <t>D5 04.11</t>
  </si>
  <si>
    <t>D7 13.59</t>
  </si>
  <si>
    <t>D5 19.33</t>
  </si>
  <si>
    <t>D7 15.24</t>
  </si>
  <si>
    <t>Col de Nannaz</t>
  </si>
  <si>
    <t>Col Des Fontaines</t>
  </si>
  <si>
    <t>Cheneil</t>
  </si>
  <si>
    <t>BaseVita-Valtournenche</t>
  </si>
  <si>
    <t>D5 05.54</t>
  </si>
  <si>
    <t>D7 17.09</t>
  </si>
  <si>
    <t>D7 19.00</t>
  </si>
  <si>
    <t>D7 21.00</t>
  </si>
  <si>
    <t>D5 21.33</t>
  </si>
  <si>
    <t>D7 20.19</t>
  </si>
  <si>
    <t>D7 23.00</t>
  </si>
  <si>
    <t>Rifugio Jean Barmasse</t>
  </si>
  <si>
    <t>D5 07.33</t>
  </si>
  <si>
    <t>D7 22.07</t>
  </si>
  <si>
    <t>D6 00.06</t>
  </si>
  <si>
    <t>D8 00.23</t>
  </si>
  <si>
    <t>Fenetre D'ersaz</t>
  </si>
  <si>
    <t>Bivacco Vareton</t>
  </si>
  <si>
    <t>D5 08.40</t>
  </si>
  <si>
    <t>D8 00.38</t>
  </si>
  <si>
    <t>D6 02.20</t>
  </si>
  <si>
    <t>D8 02.48</t>
  </si>
  <si>
    <t>Fenetre Du Tsan</t>
  </si>
  <si>
    <t>Rifugio Lo Magià</t>
  </si>
  <si>
    <t>D5 10.38</t>
  </si>
  <si>
    <t>D8 04.57</t>
  </si>
  <si>
    <t>D6 04.35</t>
  </si>
  <si>
    <t>D8 07.54</t>
  </si>
  <si>
    <t>Rifugio Oratorio Di Cuney</t>
  </si>
  <si>
    <t>D5 11.49</t>
  </si>
  <si>
    <t>D8 08.40</t>
  </si>
  <si>
    <t>D6 06.37</t>
  </si>
  <si>
    <t>D8 10.06</t>
  </si>
  <si>
    <t>Col de Chaleby</t>
  </si>
  <si>
    <t>Bivacco Rosaire Clermont</t>
  </si>
  <si>
    <t>D5 13.06</t>
  </si>
  <si>
    <t>D8 09.45</t>
  </si>
  <si>
    <t>D6 08.09</t>
  </si>
  <si>
    <t>D8 11.35</t>
  </si>
  <si>
    <t>Col de Vessonaz</t>
  </si>
  <si>
    <t>Oyace</t>
  </si>
  <si>
    <t>D5 14.55</t>
  </si>
  <si>
    <t>D8 12.50</t>
  </si>
  <si>
    <t>D8 12.00</t>
  </si>
  <si>
    <t>D6 09.54</t>
  </si>
  <si>
    <t>D8 14.03</t>
  </si>
  <si>
    <t>D8 14.00</t>
  </si>
  <si>
    <t>Bruson Arp</t>
  </si>
  <si>
    <t>D5 16.27</t>
  </si>
  <si>
    <t>D8 15.02</t>
  </si>
  <si>
    <t>D6 11.43</t>
  </si>
  <si>
    <t>D8 16.37</t>
  </si>
  <si>
    <t>Col Brison</t>
  </si>
  <si>
    <t>D5 17.01</t>
  </si>
  <si>
    <t>Berrio Damon</t>
  </si>
  <si>
    <t>D5 17.39</t>
  </si>
  <si>
    <t>D8 16.02</t>
  </si>
  <si>
    <t>D6 12.59</t>
  </si>
  <si>
    <t>D8 17.50</t>
  </si>
  <si>
    <t>BaseVita-Ollomont</t>
  </si>
  <si>
    <t>D5 17.57</t>
  </si>
  <si>
    <t>D8 16.49</t>
  </si>
  <si>
    <t>D8 17.00</t>
  </si>
  <si>
    <t>D8 19.00</t>
  </si>
  <si>
    <t>D6 13.20</t>
  </si>
  <si>
    <t>D8 18.50</t>
  </si>
  <si>
    <t>D8 21.00</t>
  </si>
  <si>
    <t>Rifugio Letey Champillon</t>
  </si>
  <si>
    <t>D5 19.36</t>
  </si>
  <si>
    <t>D8 21.45</t>
  </si>
  <si>
    <t>D6 15.30</t>
  </si>
  <si>
    <t>D8 23.51</t>
  </si>
  <si>
    <t>Col de Champillon</t>
  </si>
  <si>
    <t>Ponteille</t>
  </si>
  <si>
    <t>D5 21.04</t>
  </si>
  <si>
    <t>D9 02.41</t>
  </si>
  <si>
    <t>D6 17.10</t>
  </si>
  <si>
    <t>D9 04.01</t>
  </si>
  <si>
    <t>Saint Rhemy</t>
  </si>
  <si>
    <t>Bosses</t>
  </si>
  <si>
    <t>D5 22.30</t>
  </si>
  <si>
    <t>D9 05.55</t>
  </si>
  <si>
    <t>D6 18.27</t>
  </si>
  <si>
    <t>D9 06.44</t>
  </si>
  <si>
    <t>Merdeux - Time Barrier</t>
  </si>
  <si>
    <t>D9 08.00</t>
  </si>
  <si>
    <t>D9 10.00</t>
  </si>
  <si>
    <t>Rifugio Pier Giorgio Frassati</t>
  </si>
  <si>
    <t>D6 00.45</t>
  </si>
  <si>
    <t>D9 09.06</t>
  </si>
  <si>
    <t>D6 20.50</t>
  </si>
  <si>
    <t>D9 10.53</t>
  </si>
  <si>
    <t>Col Malatrà</t>
  </si>
  <si>
    <t>Entre Deux Sauts</t>
  </si>
  <si>
    <t>D6 02.23</t>
  </si>
  <si>
    <t>D9 12.15</t>
  </si>
  <si>
    <t>D6 22.40</t>
  </si>
  <si>
    <t>D9 14.00</t>
  </si>
  <si>
    <t>Arminaz</t>
  </si>
  <si>
    <t>Mont de la Saxe</t>
  </si>
  <si>
    <t>D6 03.52</t>
  </si>
  <si>
    <t>D9 14.57</t>
  </si>
  <si>
    <t>D7 00.19</t>
  </si>
  <si>
    <t>D9 17.02</t>
  </si>
  <si>
    <t>TORX Finish Line</t>
  </si>
  <si>
    <t>A+R</t>
  </si>
  <si>
    <t>D6 04.39</t>
  </si>
  <si>
    <t>D9 15.50</t>
  </si>
  <si>
    <t>D9 16.00</t>
  </si>
  <si>
    <t>D7 01.13</t>
  </si>
  <si>
    <t>D9 18.00</t>
  </si>
  <si>
    <t xml:space="preserve">*POI Tipology        A = Aid station     R = Refreshment point        W = Simple waypoint         Base vita = all services are available        </t>
  </si>
  <si>
    <t>Valgrisenche IN</t>
  </si>
  <si>
    <t>Valgrisenche OUT</t>
  </si>
  <si>
    <t>Chalet Epee</t>
  </si>
  <si>
    <t>Eaux Rousse</t>
  </si>
  <si>
    <t>Rifugio Sella</t>
  </si>
  <si>
    <t>Cogne IN</t>
  </si>
  <si>
    <t>Cogne OUT</t>
  </si>
  <si>
    <t>Goilles</t>
  </si>
  <si>
    <t>Chardonney</t>
  </si>
  <si>
    <t>Donnas IN</t>
  </si>
  <si>
    <t>Donnas OUT</t>
  </si>
  <si>
    <t>Sassa</t>
  </si>
  <si>
    <t>Rifugio Coda</t>
  </si>
  <si>
    <t>Rifugio della Barma</t>
  </si>
  <si>
    <t>Col della Vecchia</t>
  </si>
  <si>
    <t>Niel La Gruba</t>
  </si>
  <si>
    <t>Loo</t>
  </si>
  <si>
    <t>Gressoney IN</t>
  </si>
  <si>
    <t>Gressoney OUT</t>
  </si>
  <si>
    <t>Rifugio Alpenzu</t>
  </si>
  <si>
    <t>Valtournenche IN</t>
  </si>
  <si>
    <t>Valtournenche OUT</t>
  </si>
  <si>
    <t>Rifugio Barmasse</t>
  </si>
  <si>
    <t>Vareton</t>
  </si>
  <si>
    <t>Rifugio Magià</t>
  </si>
  <si>
    <t>Rifugio Cuney</t>
  </si>
  <si>
    <t>Bivacco R. Clermont</t>
  </si>
  <si>
    <t>Oyace IN</t>
  </si>
  <si>
    <t>Berio Damon</t>
  </si>
  <si>
    <t>Ollomont IN</t>
  </si>
  <si>
    <t>Ollomont OUT</t>
  </si>
  <si>
    <t>Rifugio Champillon</t>
  </si>
  <si>
    <t>Ponteille Desot</t>
  </si>
  <si>
    <t>Rifugio Frassati</t>
  </si>
  <si>
    <t>Pas Entre Deux Sauts</t>
  </si>
  <si>
    <t>Monte de la Saxe</t>
  </si>
  <si>
    <t>FINISH</t>
  </si>
  <si>
    <t>Start</t>
  </si>
  <si>
    <t>100X100trail Aid Stations</t>
  </si>
  <si>
    <t>Wave 1 Cut off time</t>
  </si>
  <si>
    <t>Wave 2 Cut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</si>
</sst>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#,##0.0"/>
    <numFmt numFmtId="166" formatCode="_-* #,##0_-;\-* #,##0_-;_-* \-??_-;_-@"/>
  </numFmts>
  <fonts count="26">
    <font>
      <sz val="10"/>
      <color rgb="FF000000"/>
      <name val="Arial"/>
      <scheme val="minor"/>
    </font>
    <font>
      <b/>
      <sz val="12"/>
      <color theme="1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b/>
      <sz val="12"/>
      <color rgb="FFFFFFFF"/>
      <name val="Helvetica Neue"/>
    </font>
    <font>
      <b/>
      <sz val="18"/>
      <color theme="1"/>
      <name val="Helvetica Neue"/>
    </font>
    <font>
      <b/>
      <sz val="10"/>
      <color theme="1"/>
      <name val="Helvetica Neue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9"/>
      <color theme="1"/>
      <name val="Helvetica Neue"/>
    </font>
    <font>
      <b/>
      <sz val="9"/>
      <color theme="1"/>
      <name val="Helvetica Neue"/>
    </font>
    <font>
      <b/>
      <sz val="9"/>
      <color rgb="FF000000"/>
      <name val="Helvetica Neue"/>
    </font>
    <font>
      <b/>
      <sz val="9"/>
      <color rgb="FFFFFFFF"/>
      <name val="Helvetica Neue"/>
    </font>
    <font>
      <sz val="9"/>
      <color rgb="FF000000"/>
      <name val="Helvetica Neue"/>
    </font>
    <font>
      <b/>
      <sz val="11"/>
      <color theme="1"/>
      <name val="Helvetica Neue"/>
    </font>
    <font>
      <sz val="10"/>
      <color theme="1"/>
      <name val="Arial"/>
    </font>
    <font>
      <sz val="10"/>
      <color theme="1"/>
      <name val="Calibri"/>
    </font>
    <font>
      <b/>
      <sz val="10"/>
      <color rgb="FFFFFFFF"/>
      <name val="Arial"/>
    </font>
    <font>
      <b/>
      <sz val="10"/>
      <color rgb="FF000000"/>
      <name val="&quot;Helvetica Neue&quot;, Arial"/>
    </font>
    <font>
      <sz val="10"/>
      <color rgb="FF000000"/>
      <name val="&quot;Helvetica Neue&quot;, Arial"/>
    </font>
    <font>
      <b/>
      <sz val="10"/>
      <color theme="1"/>
      <name val="&quot;Helvetica Neue&quot;, Arial"/>
    </font>
    <font>
      <sz val="10"/>
      <color theme="1"/>
      <name val="&quot;Helvetica Neue&quot;, Arial"/>
    </font>
    <font>
      <b/>
      <sz val="8"/>
      <color theme="1"/>
      <name val="Helvetica Neue"/>
    </font>
    <font>
      <b/>
      <sz val="8"/>
      <color rgb="FFFFFFFF"/>
      <name val="Helvetica Neue"/>
    </font>
    <font>
      <b/>
      <sz val="36"/>
      <color theme="1"/>
      <name val="Helvetica Neue"/>
    </font>
    <font>
      <b/>
      <sz val="20"/>
      <color theme="1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00"/>
        <bgColor rgb="FFFFE500"/>
      </patternFill>
    </fill>
    <fill>
      <patternFill patternType="solid">
        <fgColor rgb="FF4A86E8"/>
        <bgColor rgb="FF4A86E8"/>
      </patternFill>
    </fill>
    <fill>
      <patternFill patternType="solid">
        <fgColor rgb="FF5F97F1"/>
        <bgColor rgb="FF5F97F1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164" fontId="6" fillId="11" borderId="0" xfId="0" applyNumberFormat="1" applyFont="1" applyFill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49" fontId="8" fillId="13" borderId="0" xfId="0" applyNumberFormat="1" applyFont="1" applyFill="1" applyAlignment="1">
      <alignment horizontal="center" vertical="center" wrapText="1"/>
    </xf>
    <xf numFmtId="49" fontId="6" fillId="13" borderId="0" xfId="0" applyNumberFormat="1" applyFont="1" applyFill="1" applyAlignment="1">
      <alignment horizontal="center" vertical="center" wrapText="1"/>
    </xf>
    <xf numFmtId="49" fontId="8" fillId="14" borderId="0" xfId="0" applyNumberFormat="1" applyFont="1" applyFill="1" applyAlignment="1">
      <alignment horizontal="center" vertical="center" wrapText="1"/>
    </xf>
    <xf numFmtId="49" fontId="6" fillId="14" borderId="0" xfId="0" applyNumberFormat="1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6" fontId="9" fillId="11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49" fontId="9" fillId="13" borderId="0" xfId="0" applyNumberFormat="1" applyFont="1" applyFill="1" applyAlignment="1">
      <alignment horizontal="center" vertical="center" wrapText="1"/>
    </xf>
    <xf numFmtId="49" fontId="9" fillId="14" borderId="0" xfId="0" applyNumberFormat="1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164" fontId="10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166" fontId="10" fillId="11" borderId="0" xfId="0" applyNumberFormat="1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49" fontId="10" fillId="13" borderId="0" xfId="0" applyNumberFormat="1" applyFont="1" applyFill="1" applyAlignment="1">
      <alignment horizontal="center" vertical="center" wrapText="1"/>
    </xf>
    <xf numFmtId="49" fontId="10" fillId="14" borderId="0" xfId="0" applyNumberFormat="1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16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6" fontId="10" fillId="15" borderId="0" xfId="0" applyNumberFormat="1" applyFont="1" applyFill="1" applyAlignment="1">
      <alignment horizontal="center" vertical="center" wrapText="1"/>
    </xf>
    <xf numFmtId="49" fontId="11" fillId="3" borderId="0" xfId="0" applyNumberFormat="1" applyFont="1" applyFill="1" applyAlignment="1">
      <alignment horizontal="center" vertical="center" wrapText="1"/>
    </xf>
    <xf numFmtId="49" fontId="11" fillId="13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1" fillId="14" borderId="0" xfId="0" applyNumberFormat="1" applyFont="1" applyFill="1" applyAlignment="1">
      <alignment horizontal="center" vertical="center" wrapText="1"/>
    </xf>
    <xf numFmtId="49" fontId="13" fillId="13" borderId="0" xfId="0" applyNumberFormat="1" applyFont="1" applyFill="1" applyAlignment="1">
      <alignment horizontal="center" vertical="center" wrapText="1"/>
    </xf>
    <xf numFmtId="49" fontId="13" fillId="14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6" fontId="10" fillId="3" borderId="0" xfId="0" applyNumberFormat="1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164" fontId="9" fillId="15" borderId="0" xfId="0" applyNumberFormat="1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166" fontId="9" fillId="15" borderId="0" xfId="0" applyNumberFormat="1" applyFont="1" applyFill="1" applyAlignment="1">
      <alignment horizontal="center" vertical="center" wrapText="1"/>
    </xf>
    <xf numFmtId="49" fontId="13" fillId="3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14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4" fillId="3" borderId="0" xfId="0" applyNumberFormat="1" applyFont="1" applyFill="1" applyAlignment="1">
      <alignment horizontal="center" vertical="center" wrapText="1"/>
    </xf>
    <xf numFmtId="166" fontId="14" fillId="3" borderId="0" xfId="0" applyNumberFormat="1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 vertical="center" wrapText="1"/>
    </xf>
    <xf numFmtId="49" fontId="4" fillId="10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wrapText="1"/>
    </xf>
    <xf numFmtId="164" fontId="16" fillId="0" borderId="0" xfId="0" applyNumberFormat="1" applyFont="1"/>
    <xf numFmtId="4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3" fillId="11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166" fontId="7" fillId="7" borderId="0" xfId="0" applyNumberFormat="1" applyFont="1" applyFill="1" applyAlignment="1">
      <alignment vertical="center" wrapText="1"/>
    </xf>
    <xf numFmtId="164" fontId="6" fillId="3" borderId="0" xfId="0" applyNumberFormat="1" applyFont="1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10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6" fontId="7" fillId="7" borderId="0" xfId="0" applyNumberFormat="1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95"/>
  <sheetViews>
    <sheetView workbookViewId="0">
      <pane ySplit="8" topLeftCell="A25" activePane="bottomLeft" state="frozen"/>
      <selection pane="bottomLeft" activeCell="C13" sqref="C13"/>
    </sheetView>
  </sheetViews>
  <sheetFormatPr defaultColWidth="12.5703125" defaultRowHeight="15" customHeight="1"/>
  <cols>
    <col min="1" max="1" width="20.42578125" customWidth="1"/>
    <col min="2" max="8" width="12.7109375" customWidth="1"/>
    <col min="9" max="9" width="0.85546875" customWidth="1"/>
    <col min="10" max="17" width="12.7109375" customWidth="1"/>
  </cols>
  <sheetData>
    <row r="1" spans="1:17" ht="6" customHeight="1">
      <c r="A1" s="76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46.5" customHeight="1">
      <c r="A2" s="1"/>
      <c r="B2" s="2"/>
      <c r="C2" s="3"/>
      <c r="E2" s="4" t="s">
        <v>0</v>
      </c>
      <c r="F2" s="5" t="s">
        <v>1</v>
      </c>
      <c r="G2" s="6" t="s">
        <v>2</v>
      </c>
      <c r="H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</row>
    <row r="3" spans="1:17" ht="33.75" customHeight="1">
      <c r="A3" s="1"/>
      <c r="B3" s="2"/>
      <c r="C3" s="3"/>
      <c r="E3" s="7" t="s">
        <v>9</v>
      </c>
      <c r="F3" s="8" t="s">
        <v>10</v>
      </c>
      <c r="G3" s="9" t="s">
        <v>11</v>
      </c>
      <c r="H3" s="8" t="s">
        <v>12</v>
      </c>
      <c r="J3" s="10" t="s">
        <v>13</v>
      </c>
      <c r="K3" s="11" t="s">
        <v>14</v>
      </c>
      <c r="L3" s="8" t="s">
        <v>15</v>
      </c>
      <c r="M3" s="8" t="s">
        <v>16</v>
      </c>
      <c r="N3" s="12" t="s">
        <v>17</v>
      </c>
    </row>
    <row r="4" spans="1:17" ht="6" customHeight="1">
      <c r="A4" s="77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ht="84.75" customHeight="1">
      <c r="A5" s="78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 ht="24.75" customHeight="1">
      <c r="A6" s="79" t="s">
        <v>19</v>
      </c>
      <c r="B6" s="80" t="s">
        <v>20</v>
      </c>
      <c r="C6" s="79" t="s">
        <v>21</v>
      </c>
      <c r="D6" s="79" t="s">
        <v>22</v>
      </c>
      <c r="E6" s="83" t="s">
        <v>23</v>
      </c>
      <c r="F6" s="79" t="s">
        <v>24</v>
      </c>
      <c r="G6" s="79" t="s">
        <v>25</v>
      </c>
      <c r="H6" s="84" t="s">
        <v>26</v>
      </c>
      <c r="I6" s="85"/>
      <c r="J6" s="81" t="s">
        <v>27</v>
      </c>
      <c r="K6" s="75"/>
      <c r="L6" s="75"/>
      <c r="M6" s="75"/>
      <c r="N6" s="82" t="s">
        <v>28</v>
      </c>
      <c r="O6" s="75"/>
      <c r="P6" s="75"/>
      <c r="Q6" s="75"/>
    </row>
    <row r="7" spans="1:17" ht="25.5" customHeight="1">
      <c r="A7" s="75"/>
      <c r="B7" s="75"/>
      <c r="C7" s="75"/>
      <c r="D7" s="75"/>
      <c r="E7" s="75"/>
      <c r="F7" s="75"/>
      <c r="G7" s="75"/>
      <c r="H7" s="75"/>
      <c r="I7" s="75"/>
      <c r="J7" s="81" t="s">
        <v>29</v>
      </c>
      <c r="K7" s="81" t="s">
        <v>30</v>
      </c>
      <c r="L7" s="81" t="s">
        <v>31</v>
      </c>
      <c r="M7" s="75"/>
      <c r="N7" s="82" t="s">
        <v>29</v>
      </c>
      <c r="O7" s="82" t="s">
        <v>30</v>
      </c>
      <c r="P7" s="82" t="s">
        <v>31</v>
      </c>
      <c r="Q7" s="75"/>
    </row>
    <row r="8" spans="1:17" ht="21" customHeight="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13" t="s">
        <v>32</v>
      </c>
      <c r="M8" s="13" t="s">
        <v>33</v>
      </c>
      <c r="N8" s="75"/>
      <c r="O8" s="75"/>
      <c r="P8" s="14" t="s">
        <v>32</v>
      </c>
      <c r="Q8" s="14" t="s">
        <v>33</v>
      </c>
    </row>
    <row r="9" spans="1:17" ht="25.5" customHeight="1">
      <c r="A9" s="15" t="s">
        <v>34</v>
      </c>
      <c r="B9" s="16">
        <v>1224</v>
      </c>
      <c r="C9" s="15">
        <v>0</v>
      </c>
      <c r="D9" s="15">
        <v>0</v>
      </c>
      <c r="E9" s="17">
        <v>0</v>
      </c>
      <c r="F9" s="15">
        <v>0</v>
      </c>
      <c r="G9" s="15">
        <v>0</v>
      </c>
      <c r="H9" s="15" t="s">
        <v>35</v>
      </c>
      <c r="I9" s="18"/>
      <c r="J9" s="19" t="s">
        <v>36</v>
      </c>
      <c r="K9" s="19"/>
      <c r="L9" s="20"/>
      <c r="M9" s="20"/>
      <c r="N9" s="21" t="s">
        <v>37</v>
      </c>
      <c r="O9" s="21"/>
      <c r="P9" s="22"/>
      <c r="Q9" s="22"/>
    </row>
    <row r="10" spans="1:17" ht="12.75">
      <c r="A10" s="23" t="s">
        <v>38</v>
      </c>
      <c r="B10" s="24">
        <v>2567</v>
      </c>
      <c r="C10" s="25">
        <v>8.98</v>
      </c>
      <c r="D10" s="25">
        <v>8.99</v>
      </c>
      <c r="E10" s="24">
        <v>1465</v>
      </c>
      <c r="F10" s="23">
        <v>1465</v>
      </c>
      <c r="G10" s="23">
        <v>127</v>
      </c>
      <c r="H10" s="26" t="s">
        <v>39</v>
      </c>
      <c r="I10" s="27"/>
      <c r="J10" s="28"/>
      <c r="K10" s="28"/>
      <c r="L10" s="28"/>
      <c r="M10" s="28"/>
      <c r="N10" s="29"/>
      <c r="O10" s="29"/>
      <c r="P10" s="29"/>
      <c r="Q10" s="29"/>
    </row>
    <row r="11" spans="1:17" ht="25.5" customHeight="1">
      <c r="A11" s="30" t="s">
        <v>40</v>
      </c>
      <c r="B11" s="31">
        <v>2036</v>
      </c>
      <c r="C11" s="32">
        <v>12.83</v>
      </c>
      <c r="D11" s="32">
        <v>3.85</v>
      </c>
      <c r="E11" s="31">
        <v>1467</v>
      </c>
      <c r="F11" s="30">
        <v>2</v>
      </c>
      <c r="G11" s="30">
        <v>534</v>
      </c>
      <c r="H11" s="33" t="s">
        <v>41</v>
      </c>
      <c r="I11" s="34"/>
      <c r="J11" s="35" t="s">
        <v>42</v>
      </c>
      <c r="K11" s="35" t="s">
        <v>43</v>
      </c>
      <c r="L11" s="35"/>
      <c r="M11" s="35"/>
      <c r="N11" s="36" t="s">
        <v>44</v>
      </c>
      <c r="O11" s="36" t="s">
        <v>45</v>
      </c>
      <c r="P11" s="36"/>
      <c r="Q11" s="36"/>
    </row>
    <row r="12" spans="1:17" ht="25.5" customHeight="1">
      <c r="A12" s="37" t="s">
        <v>46</v>
      </c>
      <c r="B12" s="38">
        <v>1468</v>
      </c>
      <c r="C12" s="39">
        <v>18.98</v>
      </c>
      <c r="D12" s="39">
        <v>6.16</v>
      </c>
      <c r="E12" s="38">
        <v>1602</v>
      </c>
      <c r="F12" s="37">
        <v>134</v>
      </c>
      <c r="G12" s="37">
        <v>702</v>
      </c>
      <c r="H12" s="40" t="s">
        <v>47</v>
      </c>
      <c r="I12" s="34"/>
      <c r="J12" s="41" t="s">
        <v>37</v>
      </c>
      <c r="K12" s="41" t="s">
        <v>48</v>
      </c>
      <c r="L12" s="42"/>
      <c r="M12" s="43" t="s">
        <v>49</v>
      </c>
      <c r="N12" s="41" t="s">
        <v>50</v>
      </c>
      <c r="O12" s="41" t="s">
        <v>51</v>
      </c>
      <c r="P12" s="44"/>
      <c r="Q12" s="43" t="s">
        <v>51</v>
      </c>
    </row>
    <row r="13" spans="1:17" ht="25.5" customHeight="1">
      <c r="A13" s="30" t="s">
        <v>52</v>
      </c>
      <c r="B13" s="31">
        <v>2489</v>
      </c>
      <c r="C13" s="32">
        <v>27.86</v>
      </c>
      <c r="D13" s="32">
        <v>8.9</v>
      </c>
      <c r="E13" s="31">
        <v>2828</v>
      </c>
      <c r="F13" s="30">
        <v>1227</v>
      </c>
      <c r="G13" s="30">
        <v>205</v>
      </c>
      <c r="H13" s="33" t="s">
        <v>41</v>
      </c>
      <c r="I13" s="34"/>
      <c r="J13" s="42" t="s">
        <v>53</v>
      </c>
      <c r="K13" s="42" t="s">
        <v>54</v>
      </c>
      <c r="L13" s="42"/>
      <c r="M13" s="42"/>
      <c r="N13" s="44" t="s">
        <v>55</v>
      </c>
      <c r="O13" s="44" t="s">
        <v>56</v>
      </c>
      <c r="P13" s="44"/>
      <c r="Q13" s="44"/>
    </row>
    <row r="14" spans="1:17" ht="12.75">
      <c r="A14" s="23" t="s">
        <v>57</v>
      </c>
      <c r="B14" s="24">
        <v>2856</v>
      </c>
      <c r="C14" s="25">
        <v>30.66</v>
      </c>
      <c r="D14" s="25">
        <v>2.8</v>
      </c>
      <c r="E14" s="24">
        <v>3253</v>
      </c>
      <c r="F14" s="23">
        <v>424</v>
      </c>
      <c r="G14" s="23">
        <v>58</v>
      </c>
      <c r="H14" s="26" t="s">
        <v>39</v>
      </c>
      <c r="I14" s="27"/>
      <c r="J14" s="45"/>
      <c r="K14" s="45"/>
      <c r="L14" s="45"/>
      <c r="M14" s="45"/>
      <c r="N14" s="46"/>
      <c r="O14" s="46"/>
      <c r="P14" s="46"/>
      <c r="Q14" s="46"/>
    </row>
    <row r="15" spans="1:17" ht="25.5" customHeight="1">
      <c r="A15" s="30" t="s">
        <v>58</v>
      </c>
      <c r="B15" s="31">
        <v>2273</v>
      </c>
      <c r="C15" s="32">
        <v>32.78</v>
      </c>
      <c r="D15" s="32">
        <v>2.13</v>
      </c>
      <c r="E15" s="31">
        <v>3255</v>
      </c>
      <c r="F15" s="30">
        <v>3</v>
      </c>
      <c r="G15" s="30">
        <v>585</v>
      </c>
      <c r="H15" s="33" t="s">
        <v>47</v>
      </c>
      <c r="I15" s="34"/>
      <c r="J15" s="42" t="s">
        <v>59</v>
      </c>
      <c r="K15" s="42" t="s">
        <v>60</v>
      </c>
      <c r="L15" s="42"/>
      <c r="M15" s="42"/>
      <c r="N15" s="44" t="s">
        <v>61</v>
      </c>
      <c r="O15" s="44" t="s">
        <v>62</v>
      </c>
      <c r="P15" s="44"/>
      <c r="Q15" s="44"/>
    </row>
    <row r="16" spans="1:17" ht="12.75">
      <c r="A16" s="23" t="s">
        <v>63</v>
      </c>
      <c r="B16" s="24">
        <v>2822</v>
      </c>
      <c r="C16" s="25">
        <v>35.950000000000003</v>
      </c>
      <c r="D16" s="25">
        <v>3.17</v>
      </c>
      <c r="E16" s="24">
        <v>3966</v>
      </c>
      <c r="F16" s="23">
        <v>711</v>
      </c>
      <c r="G16" s="23">
        <v>162</v>
      </c>
      <c r="H16" s="26" t="s">
        <v>64</v>
      </c>
      <c r="I16" s="27"/>
      <c r="J16" s="45"/>
      <c r="K16" s="45"/>
      <c r="L16" s="45"/>
      <c r="M16" s="45"/>
      <c r="N16" s="46"/>
      <c r="O16" s="46"/>
      <c r="P16" s="46"/>
      <c r="Q16" s="46"/>
    </row>
    <row r="17" spans="1:17" ht="12.75">
      <c r="A17" s="23" t="s">
        <v>65</v>
      </c>
      <c r="B17" s="24">
        <v>2441</v>
      </c>
      <c r="C17" s="25">
        <v>37.58</v>
      </c>
      <c r="D17" s="25">
        <v>1.63</v>
      </c>
      <c r="E17" s="24">
        <v>3987</v>
      </c>
      <c r="F17" s="23">
        <v>20</v>
      </c>
      <c r="G17" s="23">
        <v>402</v>
      </c>
      <c r="H17" s="26" t="s">
        <v>39</v>
      </c>
      <c r="I17" s="27"/>
      <c r="J17" s="45"/>
      <c r="K17" s="45"/>
      <c r="L17" s="45"/>
      <c r="M17" s="45"/>
      <c r="N17" s="46"/>
      <c r="O17" s="46"/>
      <c r="P17" s="46"/>
      <c r="Q17" s="46"/>
    </row>
    <row r="18" spans="1:17" ht="25.5" customHeight="1">
      <c r="A18" s="30" t="s">
        <v>66</v>
      </c>
      <c r="B18" s="31">
        <v>1561</v>
      </c>
      <c r="C18" s="32">
        <v>42.78</v>
      </c>
      <c r="D18" s="32">
        <v>5.21</v>
      </c>
      <c r="E18" s="31">
        <v>4048</v>
      </c>
      <c r="F18" s="30">
        <v>61</v>
      </c>
      <c r="G18" s="30">
        <v>941</v>
      </c>
      <c r="H18" s="33" t="s">
        <v>41</v>
      </c>
      <c r="I18" s="34"/>
      <c r="J18" s="42" t="s">
        <v>67</v>
      </c>
      <c r="K18" s="42" t="s">
        <v>68</v>
      </c>
      <c r="L18" s="42"/>
      <c r="M18" s="42"/>
      <c r="N18" s="44" t="s">
        <v>69</v>
      </c>
      <c r="O18" s="44" t="s">
        <v>70</v>
      </c>
      <c r="P18" s="44"/>
      <c r="Q18" s="44"/>
    </row>
    <row r="19" spans="1:17" ht="25.5" customHeight="1">
      <c r="A19" s="47" t="s">
        <v>71</v>
      </c>
      <c r="B19" s="48">
        <v>1692</v>
      </c>
      <c r="C19" s="49">
        <v>48.55</v>
      </c>
      <c r="D19" s="49">
        <v>5.77</v>
      </c>
      <c r="E19" s="48">
        <v>4339</v>
      </c>
      <c r="F19" s="47">
        <v>291</v>
      </c>
      <c r="G19" s="47">
        <v>161</v>
      </c>
      <c r="H19" s="50" t="s">
        <v>72</v>
      </c>
      <c r="I19" s="34"/>
      <c r="J19" s="41" t="s">
        <v>73</v>
      </c>
      <c r="K19" s="41" t="s">
        <v>74</v>
      </c>
      <c r="L19" s="43" t="s">
        <v>75</v>
      </c>
      <c r="M19" s="43" t="s">
        <v>76</v>
      </c>
      <c r="N19" s="41" t="s">
        <v>77</v>
      </c>
      <c r="O19" s="41" t="s">
        <v>78</v>
      </c>
      <c r="P19" s="43" t="s">
        <v>79</v>
      </c>
      <c r="Q19" s="43" t="s">
        <v>80</v>
      </c>
    </row>
    <row r="20" spans="1:17" ht="25.5" customHeight="1">
      <c r="A20" s="30" t="s">
        <v>81</v>
      </c>
      <c r="B20" s="31">
        <v>2369</v>
      </c>
      <c r="C20" s="32">
        <v>54.89</v>
      </c>
      <c r="D20" s="32">
        <v>6.35</v>
      </c>
      <c r="E20" s="31">
        <v>5176</v>
      </c>
      <c r="F20" s="30">
        <v>836</v>
      </c>
      <c r="G20" s="30">
        <v>159</v>
      </c>
      <c r="H20" s="33" t="s">
        <v>41</v>
      </c>
      <c r="I20" s="34"/>
      <c r="J20" s="42" t="s">
        <v>82</v>
      </c>
      <c r="K20" s="42" t="s">
        <v>83</v>
      </c>
      <c r="L20" s="42"/>
      <c r="M20" s="42"/>
      <c r="N20" s="44" t="s">
        <v>84</v>
      </c>
      <c r="O20" s="44" t="s">
        <v>85</v>
      </c>
      <c r="P20" s="44"/>
      <c r="Q20" s="44"/>
    </row>
    <row r="21" spans="1:17" ht="12.75">
      <c r="A21" s="23" t="s">
        <v>86</v>
      </c>
      <c r="B21" s="24">
        <v>2843</v>
      </c>
      <c r="C21" s="25">
        <v>57.97</v>
      </c>
      <c r="D21" s="25">
        <v>3.08</v>
      </c>
      <c r="E21" s="24">
        <v>5660</v>
      </c>
      <c r="F21" s="23">
        <v>484</v>
      </c>
      <c r="G21" s="23">
        <v>10</v>
      </c>
      <c r="H21" s="26" t="s">
        <v>39</v>
      </c>
      <c r="I21" s="27"/>
      <c r="J21" s="45"/>
      <c r="K21" s="45"/>
      <c r="L21" s="45"/>
      <c r="M21" s="45"/>
      <c r="N21" s="46"/>
      <c r="O21" s="46"/>
      <c r="P21" s="46"/>
      <c r="Q21" s="46"/>
    </row>
    <row r="22" spans="1:17" ht="25.5" customHeight="1">
      <c r="A22" s="30" t="s">
        <v>87</v>
      </c>
      <c r="B22" s="31">
        <v>1732</v>
      </c>
      <c r="C22" s="32">
        <v>62.86</v>
      </c>
      <c r="D22" s="32">
        <v>4.9000000000000004</v>
      </c>
      <c r="E22" s="31">
        <v>5750</v>
      </c>
      <c r="F22" s="30">
        <v>90</v>
      </c>
      <c r="G22" s="30">
        <v>1201</v>
      </c>
      <c r="H22" s="33" t="s">
        <v>47</v>
      </c>
      <c r="I22" s="34"/>
      <c r="J22" s="42" t="s">
        <v>88</v>
      </c>
      <c r="K22" s="42" t="s">
        <v>89</v>
      </c>
      <c r="L22" s="42"/>
      <c r="M22" s="42"/>
      <c r="N22" s="44" t="s">
        <v>90</v>
      </c>
      <c r="O22" s="44" t="s">
        <v>91</v>
      </c>
      <c r="P22" s="44"/>
      <c r="Q22" s="44"/>
    </row>
    <row r="23" spans="1:17" ht="12.75">
      <c r="A23" s="23" t="s">
        <v>92</v>
      </c>
      <c r="B23" s="24">
        <v>3004</v>
      </c>
      <c r="C23" s="25">
        <v>68.28</v>
      </c>
      <c r="D23" s="25">
        <v>5.43</v>
      </c>
      <c r="E23" s="24">
        <v>7063</v>
      </c>
      <c r="F23" s="23">
        <v>1313</v>
      </c>
      <c r="G23" s="23">
        <v>41</v>
      </c>
      <c r="H23" s="26" t="s">
        <v>64</v>
      </c>
      <c r="I23" s="27"/>
      <c r="J23" s="45"/>
      <c r="K23" s="45"/>
      <c r="L23" s="45"/>
      <c r="M23" s="45"/>
      <c r="N23" s="46"/>
      <c r="O23" s="46"/>
      <c r="P23" s="46"/>
      <c r="Q23" s="46"/>
    </row>
    <row r="24" spans="1:17" ht="25.5" customHeight="1">
      <c r="A24" s="37" t="s">
        <v>93</v>
      </c>
      <c r="B24" s="38">
        <v>1678</v>
      </c>
      <c r="C24" s="39">
        <v>78.260000000000005</v>
      </c>
      <c r="D24" s="39">
        <v>10</v>
      </c>
      <c r="E24" s="38">
        <v>7174</v>
      </c>
      <c r="F24" s="37">
        <v>112</v>
      </c>
      <c r="G24" s="37">
        <v>1437</v>
      </c>
      <c r="H24" s="40" t="s">
        <v>47</v>
      </c>
      <c r="I24" s="34"/>
      <c r="J24" s="41" t="s">
        <v>94</v>
      </c>
      <c r="K24" s="41" t="s">
        <v>95</v>
      </c>
      <c r="L24" s="42"/>
      <c r="M24" s="43" t="s">
        <v>96</v>
      </c>
      <c r="N24" s="41" t="s">
        <v>97</v>
      </c>
      <c r="O24" s="41" t="s">
        <v>98</v>
      </c>
      <c r="P24" s="44"/>
      <c r="Q24" s="43" t="s">
        <v>99</v>
      </c>
    </row>
    <row r="25" spans="1:17" ht="12.75">
      <c r="A25" s="23" t="s">
        <v>100</v>
      </c>
      <c r="B25" s="24">
        <v>3294</v>
      </c>
      <c r="C25" s="25">
        <v>90.6</v>
      </c>
      <c r="D25" s="25">
        <v>12.35</v>
      </c>
      <c r="E25" s="24">
        <v>9070</v>
      </c>
      <c r="F25" s="30">
        <v>1895</v>
      </c>
      <c r="G25" s="30">
        <v>279</v>
      </c>
      <c r="H25" s="33" t="s">
        <v>64</v>
      </c>
      <c r="I25" s="27"/>
      <c r="J25" s="45"/>
      <c r="K25" s="45"/>
      <c r="L25" s="45"/>
      <c r="M25" s="45"/>
      <c r="N25" s="46"/>
      <c r="O25" s="46"/>
      <c r="P25" s="46"/>
      <c r="Q25" s="46"/>
    </row>
    <row r="26" spans="1:17" ht="25.5" customHeight="1">
      <c r="A26" s="30" t="s">
        <v>101</v>
      </c>
      <c r="B26" s="31">
        <v>2584</v>
      </c>
      <c r="C26" s="32">
        <v>95.16</v>
      </c>
      <c r="D26" s="32">
        <v>4.5599999999999996</v>
      </c>
      <c r="E26" s="31">
        <v>9126</v>
      </c>
      <c r="F26" s="30">
        <v>57</v>
      </c>
      <c r="G26" s="30">
        <v>767</v>
      </c>
      <c r="H26" s="33" t="s">
        <v>41</v>
      </c>
      <c r="I26" s="34"/>
      <c r="J26" s="42" t="s">
        <v>102</v>
      </c>
      <c r="K26" s="42" t="s">
        <v>103</v>
      </c>
      <c r="L26" s="42"/>
      <c r="M26" s="42"/>
      <c r="N26" s="44" t="s">
        <v>104</v>
      </c>
      <c r="O26" s="44" t="s">
        <v>105</v>
      </c>
      <c r="P26" s="44"/>
      <c r="Q26" s="44"/>
    </row>
    <row r="27" spans="1:17" ht="12.75">
      <c r="A27" s="23" t="s">
        <v>106</v>
      </c>
      <c r="B27" s="24">
        <v>1669</v>
      </c>
      <c r="C27" s="25">
        <v>100.89</v>
      </c>
      <c r="D27" s="25">
        <v>5.73</v>
      </c>
      <c r="E27" s="24">
        <v>9219</v>
      </c>
      <c r="F27" s="23">
        <v>93</v>
      </c>
      <c r="G27" s="23">
        <v>1008</v>
      </c>
      <c r="H27" s="26" t="s">
        <v>39</v>
      </c>
      <c r="I27" s="27"/>
      <c r="J27" s="45"/>
      <c r="K27" s="45"/>
      <c r="L27" s="45"/>
      <c r="M27" s="45"/>
      <c r="N27" s="46"/>
      <c r="O27" s="46"/>
      <c r="P27" s="46"/>
      <c r="Q27" s="46"/>
    </row>
    <row r="28" spans="1:17" ht="25.5" customHeight="1">
      <c r="A28" s="47" t="s">
        <v>107</v>
      </c>
      <c r="B28" s="48">
        <v>1536</v>
      </c>
      <c r="C28" s="49">
        <v>104</v>
      </c>
      <c r="D28" s="49">
        <v>3.12</v>
      </c>
      <c r="E28" s="48">
        <v>9282</v>
      </c>
      <c r="F28" s="47">
        <v>63</v>
      </c>
      <c r="G28" s="47">
        <v>196</v>
      </c>
      <c r="H28" s="50" t="s">
        <v>72</v>
      </c>
      <c r="I28" s="34"/>
      <c r="J28" s="41" t="s">
        <v>108</v>
      </c>
      <c r="K28" s="41" t="s">
        <v>109</v>
      </c>
      <c r="L28" s="43" t="s">
        <v>110</v>
      </c>
      <c r="M28" s="43" t="s">
        <v>111</v>
      </c>
      <c r="N28" s="41" t="s">
        <v>112</v>
      </c>
      <c r="O28" s="41" t="s">
        <v>113</v>
      </c>
      <c r="P28" s="43" t="s">
        <v>111</v>
      </c>
      <c r="Q28" s="43" t="s">
        <v>114</v>
      </c>
    </row>
    <row r="29" spans="1:17" ht="12.75">
      <c r="A29" s="23" t="s">
        <v>115</v>
      </c>
      <c r="B29" s="24">
        <v>1636</v>
      </c>
      <c r="C29" s="25">
        <v>107.67</v>
      </c>
      <c r="D29" s="25">
        <v>3.67</v>
      </c>
      <c r="E29" s="24">
        <v>9533</v>
      </c>
      <c r="F29" s="23">
        <v>251</v>
      </c>
      <c r="G29" s="23">
        <v>151</v>
      </c>
      <c r="H29" s="26" t="s">
        <v>39</v>
      </c>
      <c r="I29" s="27"/>
      <c r="J29" s="45"/>
      <c r="K29" s="45"/>
      <c r="L29" s="45"/>
      <c r="M29" s="45"/>
      <c r="N29" s="46"/>
      <c r="O29" s="46"/>
      <c r="P29" s="46"/>
      <c r="Q29" s="46"/>
    </row>
    <row r="30" spans="1:17" ht="25.5" customHeight="1">
      <c r="A30" s="30" t="s">
        <v>116</v>
      </c>
      <c r="B30" s="31">
        <v>1835</v>
      </c>
      <c r="C30" s="32">
        <v>109.78</v>
      </c>
      <c r="D30" s="32">
        <v>2.11</v>
      </c>
      <c r="E30" s="31">
        <v>9801</v>
      </c>
      <c r="F30" s="30">
        <v>268</v>
      </c>
      <c r="G30" s="30">
        <v>69</v>
      </c>
      <c r="H30" s="33" t="s">
        <v>41</v>
      </c>
      <c r="I30" s="34"/>
      <c r="J30" s="42" t="s">
        <v>117</v>
      </c>
      <c r="K30" s="42" t="s">
        <v>118</v>
      </c>
      <c r="L30" s="42"/>
      <c r="M30" s="42"/>
      <c r="N30" s="44" t="s">
        <v>119</v>
      </c>
      <c r="O30" s="44" t="s">
        <v>120</v>
      </c>
      <c r="P30" s="44"/>
      <c r="Q30" s="44"/>
    </row>
    <row r="31" spans="1:17" ht="12.75">
      <c r="A31" s="23" t="s">
        <v>121</v>
      </c>
      <c r="B31" s="24">
        <v>2530</v>
      </c>
      <c r="C31" s="25">
        <v>118.51</v>
      </c>
      <c r="D31" s="25">
        <v>8.74</v>
      </c>
      <c r="E31" s="24">
        <v>10676</v>
      </c>
      <c r="F31" s="23">
        <v>875</v>
      </c>
      <c r="G31" s="23">
        <v>180</v>
      </c>
      <c r="H31" s="26" t="s">
        <v>39</v>
      </c>
      <c r="I31" s="27"/>
      <c r="J31" s="45"/>
      <c r="K31" s="45"/>
      <c r="L31" s="45"/>
      <c r="M31" s="45"/>
      <c r="N31" s="46"/>
      <c r="O31" s="46"/>
      <c r="P31" s="46"/>
      <c r="Q31" s="46"/>
    </row>
    <row r="32" spans="1:17" ht="24">
      <c r="A32" s="23" t="s">
        <v>122</v>
      </c>
      <c r="B32" s="24">
        <v>2826</v>
      </c>
      <c r="C32" s="25">
        <v>120.33</v>
      </c>
      <c r="D32" s="25">
        <v>1.82</v>
      </c>
      <c r="E32" s="24">
        <v>10994</v>
      </c>
      <c r="F32" s="23">
        <v>318</v>
      </c>
      <c r="G32" s="23">
        <v>22</v>
      </c>
      <c r="H32" s="26" t="s">
        <v>39</v>
      </c>
      <c r="I32" s="27"/>
      <c r="J32" s="45"/>
      <c r="K32" s="45"/>
      <c r="L32" s="45"/>
      <c r="M32" s="45"/>
      <c r="N32" s="46"/>
      <c r="O32" s="46"/>
      <c r="P32" s="46"/>
      <c r="Q32" s="46"/>
    </row>
    <row r="33" spans="1:17" ht="12.75">
      <c r="A33" s="23" t="s">
        <v>123</v>
      </c>
      <c r="B33" s="24">
        <v>2582</v>
      </c>
      <c r="C33" s="25">
        <v>122.37</v>
      </c>
      <c r="D33" s="25">
        <v>2.0499999999999998</v>
      </c>
      <c r="E33" s="24">
        <v>11013</v>
      </c>
      <c r="F33" s="23">
        <v>19</v>
      </c>
      <c r="G33" s="23">
        <v>263</v>
      </c>
      <c r="H33" s="26" t="s">
        <v>39</v>
      </c>
      <c r="I33" s="27"/>
      <c r="J33" s="45"/>
      <c r="K33" s="45"/>
      <c r="L33" s="45"/>
      <c r="M33" s="45"/>
      <c r="N33" s="46"/>
      <c r="O33" s="46"/>
      <c r="P33" s="46"/>
      <c r="Q33" s="46"/>
    </row>
    <row r="34" spans="1:17" ht="25.5" customHeight="1">
      <c r="A34" s="30" t="s">
        <v>124</v>
      </c>
      <c r="B34" s="31">
        <v>2192</v>
      </c>
      <c r="C34" s="32">
        <v>125.95</v>
      </c>
      <c r="D34" s="32">
        <v>3.58</v>
      </c>
      <c r="E34" s="31">
        <v>11020</v>
      </c>
      <c r="F34" s="30">
        <v>7</v>
      </c>
      <c r="G34" s="30">
        <v>397</v>
      </c>
      <c r="H34" s="33" t="s">
        <v>41</v>
      </c>
      <c r="I34" s="34"/>
      <c r="J34" s="42" t="s">
        <v>125</v>
      </c>
      <c r="K34" s="42" t="s">
        <v>126</v>
      </c>
      <c r="L34" s="42"/>
      <c r="M34" s="42"/>
      <c r="N34" s="44" t="s">
        <v>127</v>
      </c>
      <c r="O34" s="44" t="s">
        <v>128</v>
      </c>
      <c r="P34" s="44"/>
      <c r="Q34" s="44"/>
    </row>
    <row r="35" spans="1:17" ht="25.5" customHeight="1">
      <c r="A35" s="30" t="s">
        <v>129</v>
      </c>
      <c r="B35" s="31">
        <v>1454</v>
      </c>
      <c r="C35" s="32">
        <v>131.44999999999999</v>
      </c>
      <c r="D35" s="32">
        <v>5.5</v>
      </c>
      <c r="E35" s="31">
        <v>11110</v>
      </c>
      <c r="F35" s="30">
        <v>90</v>
      </c>
      <c r="G35" s="30">
        <v>827</v>
      </c>
      <c r="H35" s="33" t="s">
        <v>47</v>
      </c>
      <c r="I35" s="34"/>
      <c r="J35" s="42" t="s">
        <v>130</v>
      </c>
      <c r="K35" s="42" t="s">
        <v>131</v>
      </c>
      <c r="L35" s="42"/>
      <c r="M35" s="42"/>
      <c r="N35" s="44" t="s">
        <v>132</v>
      </c>
      <c r="O35" s="44" t="s">
        <v>133</v>
      </c>
      <c r="P35" s="44"/>
      <c r="Q35" s="44"/>
    </row>
    <row r="36" spans="1:17" ht="25.5" customHeight="1">
      <c r="A36" s="30" t="s">
        <v>134</v>
      </c>
      <c r="B36" s="31">
        <v>781</v>
      </c>
      <c r="C36" s="32">
        <v>139.36000000000001</v>
      </c>
      <c r="D36" s="32">
        <v>7.92</v>
      </c>
      <c r="E36" s="31">
        <v>11353</v>
      </c>
      <c r="F36" s="30">
        <v>243</v>
      </c>
      <c r="G36" s="30">
        <v>916</v>
      </c>
      <c r="H36" s="33" t="s">
        <v>41</v>
      </c>
      <c r="I36" s="34"/>
      <c r="J36" s="42" t="s">
        <v>135</v>
      </c>
      <c r="K36" s="42" t="s">
        <v>136</v>
      </c>
      <c r="L36" s="42"/>
      <c r="M36" s="42"/>
      <c r="N36" s="44" t="s">
        <v>137</v>
      </c>
      <c r="O36" s="44" t="s">
        <v>138</v>
      </c>
      <c r="P36" s="44"/>
      <c r="Q36" s="44"/>
    </row>
    <row r="37" spans="1:17" ht="12.75">
      <c r="A37" s="23" t="s">
        <v>139</v>
      </c>
      <c r="B37" s="24">
        <v>377</v>
      </c>
      <c r="C37" s="25">
        <v>146.80000000000001</v>
      </c>
      <c r="D37" s="25">
        <v>7.45</v>
      </c>
      <c r="E37" s="24">
        <v>11940</v>
      </c>
      <c r="F37" s="23">
        <v>588</v>
      </c>
      <c r="G37" s="23">
        <v>992</v>
      </c>
      <c r="H37" s="26" t="s">
        <v>39</v>
      </c>
      <c r="I37" s="27"/>
      <c r="J37" s="45"/>
      <c r="K37" s="45"/>
      <c r="L37" s="45"/>
      <c r="M37" s="45"/>
      <c r="N37" s="46"/>
      <c r="O37" s="46"/>
      <c r="P37" s="46"/>
      <c r="Q37" s="46"/>
    </row>
    <row r="38" spans="1:17" ht="25.5" customHeight="1">
      <c r="A38" s="47" t="s">
        <v>140</v>
      </c>
      <c r="B38" s="48">
        <v>322</v>
      </c>
      <c r="C38" s="49">
        <v>149.77000000000001</v>
      </c>
      <c r="D38" s="49">
        <v>2.97</v>
      </c>
      <c r="E38" s="48">
        <v>12050</v>
      </c>
      <c r="F38" s="47">
        <v>109</v>
      </c>
      <c r="G38" s="47">
        <v>164</v>
      </c>
      <c r="H38" s="50" t="s">
        <v>72</v>
      </c>
      <c r="I38" s="34"/>
      <c r="J38" s="41" t="s">
        <v>141</v>
      </c>
      <c r="K38" s="41" t="s">
        <v>142</v>
      </c>
      <c r="L38" s="43" t="s">
        <v>143</v>
      </c>
      <c r="M38" s="43" t="s">
        <v>144</v>
      </c>
      <c r="N38" s="41" t="s">
        <v>145</v>
      </c>
      <c r="O38" s="41" t="s">
        <v>146</v>
      </c>
      <c r="P38" s="43" t="s">
        <v>144</v>
      </c>
      <c r="Q38" s="43" t="s">
        <v>147</v>
      </c>
    </row>
    <row r="39" spans="1:17" ht="25.5" customHeight="1">
      <c r="A39" s="30" t="s">
        <v>148</v>
      </c>
      <c r="B39" s="31">
        <v>648</v>
      </c>
      <c r="C39" s="32">
        <v>155.56</v>
      </c>
      <c r="D39" s="32">
        <v>5.79</v>
      </c>
      <c r="E39" s="31">
        <v>12695</v>
      </c>
      <c r="F39" s="30">
        <v>646</v>
      </c>
      <c r="G39" s="30">
        <v>319</v>
      </c>
      <c r="H39" s="33" t="s">
        <v>41</v>
      </c>
      <c r="I39" s="34"/>
      <c r="J39" s="42" t="s">
        <v>149</v>
      </c>
      <c r="K39" s="42" t="s">
        <v>150</v>
      </c>
      <c r="L39" s="42"/>
      <c r="M39" s="42"/>
      <c r="N39" s="44" t="s">
        <v>151</v>
      </c>
      <c r="O39" s="44" t="s">
        <v>152</v>
      </c>
      <c r="P39" s="44"/>
      <c r="Q39" s="44"/>
    </row>
    <row r="40" spans="1:17" ht="12.75">
      <c r="A40" s="23" t="s">
        <v>153</v>
      </c>
      <c r="B40" s="24">
        <v>559</v>
      </c>
      <c r="C40" s="25">
        <v>156.41999999999999</v>
      </c>
      <c r="D40" s="25">
        <v>0.86</v>
      </c>
      <c r="E40" s="24">
        <v>12805</v>
      </c>
      <c r="F40" s="23">
        <v>110</v>
      </c>
      <c r="G40" s="23">
        <v>200</v>
      </c>
      <c r="H40" s="26" t="s">
        <v>39</v>
      </c>
      <c r="I40" s="27"/>
      <c r="J40" s="45"/>
      <c r="K40" s="45"/>
      <c r="L40" s="45"/>
      <c r="M40" s="45"/>
      <c r="N40" s="46"/>
      <c r="O40" s="46"/>
      <c r="P40" s="46"/>
      <c r="Q40" s="46"/>
    </row>
    <row r="41" spans="1:17" ht="25.5" customHeight="1">
      <c r="A41" s="30" t="s">
        <v>154</v>
      </c>
      <c r="B41" s="31">
        <v>1439</v>
      </c>
      <c r="C41" s="32">
        <v>162.87</v>
      </c>
      <c r="D41" s="32">
        <v>6.46</v>
      </c>
      <c r="E41" s="31">
        <v>13935</v>
      </c>
      <c r="F41" s="30">
        <v>1129</v>
      </c>
      <c r="G41" s="30">
        <v>249</v>
      </c>
      <c r="H41" s="33" t="s">
        <v>41</v>
      </c>
      <c r="I41" s="34"/>
      <c r="J41" s="42" t="s">
        <v>155</v>
      </c>
      <c r="K41" s="42" t="s">
        <v>156</v>
      </c>
      <c r="L41" s="42"/>
      <c r="M41" s="42"/>
      <c r="N41" s="44" t="s">
        <v>157</v>
      </c>
      <c r="O41" s="44" t="s">
        <v>158</v>
      </c>
      <c r="P41" s="44"/>
      <c r="Q41" s="44"/>
    </row>
    <row r="42" spans="1:17" ht="25.5" customHeight="1">
      <c r="A42" s="30" t="s">
        <v>159</v>
      </c>
      <c r="B42" s="31">
        <v>2252</v>
      </c>
      <c r="C42" s="32">
        <v>167.31</v>
      </c>
      <c r="D42" s="32">
        <v>4.4400000000000004</v>
      </c>
      <c r="E42" s="31">
        <v>14814</v>
      </c>
      <c r="F42" s="30">
        <v>879</v>
      </c>
      <c r="G42" s="30">
        <v>67</v>
      </c>
      <c r="H42" s="33" t="s">
        <v>47</v>
      </c>
      <c r="I42" s="34"/>
      <c r="J42" s="42" t="s">
        <v>160</v>
      </c>
      <c r="K42" s="42" t="s">
        <v>161</v>
      </c>
      <c r="L42" s="42" t="s">
        <v>162</v>
      </c>
      <c r="M42" s="42"/>
      <c r="N42" s="44" t="s">
        <v>163</v>
      </c>
      <c r="O42" s="44" t="s">
        <v>164</v>
      </c>
      <c r="P42" s="44" t="s">
        <v>162</v>
      </c>
      <c r="Q42" s="44"/>
    </row>
    <row r="43" spans="1:17" ht="25.5" customHeight="1">
      <c r="A43" s="30" t="s">
        <v>165</v>
      </c>
      <c r="B43" s="31">
        <v>1868</v>
      </c>
      <c r="C43" s="32">
        <v>173.01</v>
      </c>
      <c r="D43" s="32">
        <v>5.71</v>
      </c>
      <c r="E43" s="31">
        <v>15159</v>
      </c>
      <c r="F43" s="30">
        <v>345</v>
      </c>
      <c r="G43" s="30">
        <v>728</v>
      </c>
      <c r="H43" s="33"/>
      <c r="I43" s="34"/>
      <c r="J43" s="42"/>
      <c r="K43" s="42"/>
      <c r="L43" s="42"/>
      <c r="M43" s="42"/>
      <c r="N43" s="44"/>
      <c r="O43" s="44"/>
      <c r="P43" s="44"/>
      <c r="Q43" s="44"/>
    </row>
    <row r="44" spans="1:17" ht="25.5" customHeight="1">
      <c r="A44" s="37" t="s">
        <v>166</v>
      </c>
      <c r="B44" s="38">
        <v>2049</v>
      </c>
      <c r="C44" s="39">
        <v>175.79</v>
      </c>
      <c r="D44" s="39">
        <v>2.78</v>
      </c>
      <c r="E44" s="38">
        <v>15512</v>
      </c>
      <c r="F44" s="37">
        <v>353</v>
      </c>
      <c r="G44" s="37">
        <v>173</v>
      </c>
      <c r="H44" s="40" t="s">
        <v>41</v>
      </c>
      <c r="I44" s="34"/>
      <c r="J44" s="41" t="s">
        <v>167</v>
      </c>
      <c r="K44" s="41" t="s">
        <v>168</v>
      </c>
      <c r="L44" s="42"/>
      <c r="M44" s="43" t="s">
        <v>169</v>
      </c>
      <c r="N44" s="41" t="s">
        <v>170</v>
      </c>
      <c r="O44" s="41" t="s">
        <v>171</v>
      </c>
      <c r="P44" s="44"/>
      <c r="Q44" s="43" t="s">
        <v>171</v>
      </c>
    </row>
    <row r="45" spans="1:17" ht="12.75">
      <c r="A45" s="23" t="s">
        <v>172</v>
      </c>
      <c r="B45" s="24">
        <v>2347</v>
      </c>
      <c r="C45" s="25">
        <v>179.99</v>
      </c>
      <c r="D45" s="25">
        <v>4.21</v>
      </c>
      <c r="E45" s="24">
        <v>16033</v>
      </c>
      <c r="F45" s="23">
        <v>521</v>
      </c>
      <c r="G45" s="23">
        <v>223</v>
      </c>
      <c r="H45" s="26" t="s">
        <v>39</v>
      </c>
      <c r="I45" s="27"/>
      <c r="J45" s="45"/>
      <c r="K45" s="45"/>
      <c r="L45" s="45"/>
      <c r="M45" s="45"/>
      <c r="N45" s="46"/>
      <c r="O45" s="46"/>
      <c r="P45" s="46"/>
      <c r="Q45" s="46"/>
    </row>
    <row r="46" spans="1:17" ht="25.5" customHeight="1">
      <c r="A46" s="30" t="s">
        <v>173</v>
      </c>
      <c r="B46" s="31">
        <v>2090</v>
      </c>
      <c r="C46" s="32">
        <v>181.09</v>
      </c>
      <c r="D46" s="32">
        <v>1.1000000000000001</v>
      </c>
      <c r="E46" s="31">
        <v>16049</v>
      </c>
      <c r="F46" s="30">
        <v>16</v>
      </c>
      <c r="G46" s="30">
        <v>273</v>
      </c>
      <c r="H46" s="33" t="s">
        <v>41</v>
      </c>
      <c r="I46" s="34"/>
      <c r="J46" s="42" t="s">
        <v>174</v>
      </c>
      <c r="K46" s="42" t="s">
        <v>175</v>
      </c>
      <c r="L46" s="42"/>
      <c r="M46" s="42"/>
      <c r="N46" s="44" t="s">
        <v>176</v>
      </c>
      <c r="O46" s="44" t="s">
        <v>177</v>
      </c>
      <c r="P46" s="44"/>
      <c r="Q46" s="44"/>
    </row>
    <row r="47" spans="1:17" ht="12.75">
      <c r="A47" s="23" t="s">
        <v>178</v>
      </c>
      <c r="B47" s="24">
        <v>2312</v>
      </c>
      <c r="C47" s="25">
        <v>182.77</v>
      </c>
      <c r="D47" s="25">
        <v>1.68</v>
      </c>
      <c r="E47" s="24">
        <v>16417</v>
      </c>
      <c r="F47" s="23">
        <v>368</v>
      </c>
      <c r="G47" s="23">
        <v>146</v>
      </c>
      <c r="H47" s="26" t="s">
        <v>39</v>
      </c>
      <c r="I47" s="27"/>
      <c r="J47" s="45"/>
      <c r="K47" s="45"/>
      <c r="L47" s="45"/>
      <c r="M47" s="45"/>
      <c r="N47" s="46"/>
      <c r="O47" s="46"/>
      <c r="P47" s="46"/>
      <c r="Q47" s="46"/>
    </row>
    <row r="48" spans="1:17" ht="25.5" customHeight="1">
      <c r="A48" s="30" t="s">
        <v>179</v>
      </c>
      <c r="B48" s="31">
        <v>2195</v>
      </c>
      <c r="C48" s="32">
        <v>185.09</v>
      </c>
      <c r="D48" s="32">
        <v>2.33</v>
      </c>
      <c r="E48" s="31">
        <v>16614</v>
      </c>
      <c r="F48" s="30">
        <v>197</v>
      </c>
      <c r="G48" s="30">
        <v>314</v>
      </c>
      <c r="H48" s="33" t="s">
        <v>47</v>
      </c>
      <c r="I48" s="34"/>
      <c r="J48" s="42" t="s">
        <v>180</v>
      </c>
      <c r="K48" s="42" t="s">
        <v>181</v>
      </c>
      <c r="L48" s="42"/>
      <c r="M48" s="42"/>
      <c r="N48" s="44" t="s">
        <v>182</v>
      </c>
      <c r="O48" s="44" t="s">
        <v>183</v>
      </c>
      <c r="P48" s="44"/>
      <c r="Q48" s="44"/>
    </row>
    <row r="49" spans="1:17" ht="25.5" customHeight="1">
      <c r="A49" s="37" t="s">
        <v>184</v>
      </c>
      <c r="B49" s="38">
        <v>1557</v>
      </c>
      <c r="C49" s="39">
        <v>190.68</v>
      </c>
      <c r="D49" s="39">
        <v>5.59</v>
      </c>
      <c r="E49" s="38">
        <v>16989</v>
      </c>
      <c r="F49" s="37">
        <v>374</v>
      </c>
      <c r="G49" s="37">
        <v>1013</v>
      </c>
      <c r="H49" s="40" t="s">
        <v>47</v>
      </c>
      <c r="I49" s="34"/>
      <c r="J49" s="41" t="s">
        <v>185</v>
      </c>
      <c r="K49" s="41" t="s">
        <v>186</v>
      </c>
      <c r="L49" s="42"/>
      <c r="M49" s="43" t="s">
        <v>187</v>
      </c>
      <c r="N49" s="41" t="s">
        <v>188</v>
      </c>
      <c r="O49" s="41" t="s">
        <v>189</v>
      </c>
      <c r="P49" s="44"/>
      <c r="Q49" s="43" t="s">
        <v>189</v>
      </c>
    </row>
    <row r="50" spans="1:17" ht="12.75">
      <c r="A50" s="23" t="s">
        <v>190</v>
      </c>
      <c r="B50" s="24">
        <v>2394</v>
      </c>
      <c r="C50" s="25">
        <v>194.09</v>
      </c>
      <c r="D50" s="25">
        <v>3.42</v>
      </c>
      <c r="E50" s="24">
        <v>17849</v>
      </c>
      <c r="F50" s="23">
        <v>860</v>
      </c>
      <c r="G50" s="23">
        <v>22</v>
      </c>
      <c r="H50" s="26" t="s">
        <v>39</v>
      </c>
      <c r="I50" s="27"/>
      <c r="J50" s="45"/>
      <c r="K50" s="45"/>
      <c r="L50" s="45"/>
      <c r="M50" s="45"/>
      <c r="N50" s="46"/>
      <c r="O50" s="46"/>
      <c r="P50" s="46"/>
      <c r="Q50" s="46"/>
    </row>
    <row r="51" spans="1:17" ht="25.5" customHeight="1">
      <c r="A51" s="30" t="s">
        <v>191</v>
      </c>
      <c r="B51" s="31">
        <v>2060</v>
      </c>
      <c r="C51" s="32">
        <v>196.89</v>
      </c>
      <c r="D51" s="32">
        <v>2.8</v>
      </c>
      <c r="E51" s="31">
        <v>17856</v>
      </c>
      <c r="F51" s="30">
        <v>8</v>
      </c>
      <c r="G51" s="30">
        <v>342</v>
      </c>
      <c r="H51" s="33" t="s">
        <v>41</v>
      </c>
      <c r="I51" s="34"/>
      <c r="J51" s="42" t="s">
        <v>192</v>
      </c>
      <c r="K51" s="42" t="s">
        <v>193</v>
      </c>
      <c r="L51" s="42"/>
      <c r="M51" s="42"/>
      <c r="N51" s="44" t="s">
        <v>194</v>
      </c>
      <c r="O51" s="44" t="s">
        <v>195</v>
      </c>
      <c r="P51" s="44"/>
      <c r="Q51" s="44"/>
    </row>
    <row r="52" spans="1:17" ht="25.5" customHeight="1">
      <c r="A52" s="47" t="s">
        <v>196</v>
      </c>
      <c r="B52" s="48">
        <v>1375</v>
      </c>
      <c r="C52" s="49">
        <v>204</v>
      </c>
      <c r="D52" s="49">
        <v>7.12</v>
      </c>
      <c r="E52" s="48">
        <v>17983</v>
      </c>
      <c r="F52" s="47">
        <v>126</v>
      </c>
      <c r="G52" s="47">
        <v>812</v>
      </c>
      <c r="H52" s="50" t="s">
        <v>72</v>
      </c>
      <c r="I52" s="34"/>
      <c r="J52" s="41" t="s">
        <v>197</v>
      </c>
      <c r="K52" s="41" t="s">
        <v>198</v>
      </c>
      <c r="L52" s="43" t="s">
        <v>198</v>
      </c>
      <c r="M52" s="43" t="s">
        <v>199</v>
      </c>
      <c r="N52" s="41" t="s">
        <v>200</v>
      </c>
      <c r="O52" s="41" t="s">
        <v>201</v>
      </c>
      <c r="P52" s="43" t="s">
        <v>199</v>
      </c>
      <c r="Q52" s="43" t="s">
        <v>202</v>
      </c>
    </row>
    <row r="53" spans="1:17" ht="25.5" customHeight="1">
      <c r="A53" s="30" t="s">
        <v>203</v>
      </c>
      <c r="B53" s="31">
        <v>1776</v>
      </c>
      <c r="C53" s="32">
        <v>209.08</v>
      </c>
      <c r="D53" s="32">
        <v>5.09</v>
      </c>
      <c r="E53" s="31">
        <v>18515</v>
      </c>
      <c r="F53" s="30">
        <v>532</v>
      </c>
      <c r="G53" s="30">
        <v>132</v>
      </c>
      <c r="H53" s="33" t="s">
        <v>41</v>
      </c>
      <c r="I53" s="34"/>
      <c r="J53" s="42" t="s">
        <v>204</v>
      </c>
      <c r="K53" s="42" t="s">
        <v>205</v>
      </c>
      <c r="L53" s="42"/>
      <c r="M53" s="42"/>
      <c r="N53" s="44" t="s">
        <v>206</v>
      </c>
      <c r="O53" s="44" t="s">
        <v>207</v>
      </c>
      <c r="P53" s="44"/>
      <c r="Q53" s="44"/>
    </row>
    <row r="54" spans="1:17" ht="12.75">
      <c r="A54" s="23" t="s">
        <v>208</v>
      </c>
      <c r="B54" s="24">
        <v>2781</v>
      </c>
      <c r="C54" s="25">
        <v>213.52</v>
      </c>
      <c r="D54" s="25">
        <v>4.45</v>
      </c>
      <c r="E54" s="24">
        <v>19550</v>
      </c>
      <c r="F54" s="23">
        <v>1035</v>
      </c>
      <c r="G54" s="23">
        <v>30</v>
      </c>
      <c r="H54" s="26" t="s">
        <v>39</v>
      </c>
      <c r="I54" s="27"/>
      <c r="J54" s="45"/>
      <c r="K54" s="45"/>
      <c r="L54" s="45"/>
      <c r="M54" s="45"/>
      <c r="N54" s="46"/>
      <c r="O54" s="46"/>
      <c r="P54" s="46"/>
      <c r="Q54" s="46"/>
    </row>
    <row r="55" spans="1:17" ht="12.75">
      <c r="A55" s="23" t="s">
        <v>209</v>
      </c>
      <c r="B55" s="24">
        <v>2051</v>
      </c>
      <c r="C55" s="25">
        <v>217.24</v>
      </c>
      <c r="D55" s="25">
        <v>3.72</v>
      </c>
      <c r="E55" s="24">
        <v>19628</v>
      </c>
      <c r="F55" s="23">
        <v>78</v>
      </c>
      <c r="G55" s="23">
        <v>808</v>
      </c>
      <c r="H55" s="26" t="s">
        <v>39</v>
      </c>
      <c r="I55" s="27"/>
      <c r="J55" s="45"/>
      <c r="K55" s="45"/>
      <c r="L55" s="45"/>
      <c r="M55" s="45"/>
      <c r="N55" s="46"/>
      <c r="O55" s="46"/>
      <c r="P55" s="46"/>
      <c r="Q55" s="46"/>
    </row>
    <row r="56" spans="1:17" ht="25.5" customHeight="1">
      <c r="A56" s="37" t="s">
        <v>210</v>
      </c>
      <c r="B56" s="38">
        <v>1575</v>
      </c>
      <c r="C56" s="39">
        <v>220.98</v>
      </c>
      <c r="D56" s="39">
        <v>3.74</v>
      </c>
      <c r="E56" s="38">
        <v>19674</v>
      </c>
      <c r="F56" s="37">
        <v>45</v>
      </c>
      <c r="G56" s="37">
        <v>521</v>
      </c>
      <c r="H56" s="40" t="s">
        <v>47</v>
      </c>
      <c r="I56" s="34"/>
      <c r="J56" s="41" t="s">
        <v>211</v>
      </c>
      <c r="K56" s="41" t="s">
        <v>212</v>
      </c>
      <c r="L56" s="42"/>
      <c r="M56" s="43" t="s">
        <v>213</v>
      </c>
      <c r="N56" s="41" t="s">
        <v>214</v>
      </c>
      <c r="O56" s="41" t="s">
        <v>215</v>
      </c>
      <c r="P56" s="44"/>
      <c r="Q56" s="43" t="s">
        <v>216</v>
      </c>
    </row>
    <row r="57" spans="1:17" ht="12.75">
      <c r="A57" s="23" t="s">
        <v>217</v>
      </c>
      <c r="B57" s="24">
        <v>1693</v>
      </c>
      <c r="C57" s="25">
        <v>223.76</v>
      </c>
      <c r="D57" s="25">
        <v>2.79</v>
      </c>
      <c r="E57" s="24">
        <v>19830</v>
      </c>
      <c r="F57" s="23">
        <v>156</v>
      </c>
      <c r="G57" s="23">
        <v>39</v>
      </c>
      <c r="H57" s="26" t="s">
        <v>39</v>
      </c>
      <c r="I57" s="27"/>
      <c r="J57" s="45"/>
      <c r="K57" s="45"/>
      <c r="L57" s="45"/>
      <c r="M57" s="45"/>
      <c r="N57" s="46"/>
      <c r="O57" s="46"/>
      <c r="P57" s="46"/>
      <c r="Q57" s="46"/>
    </row>
    <row r="58" spans="1:17" ht="25.5" customHeight="1">
      <c r="A58" s="30" t="s">
        <v>218</v>
      </c>
      <c r="B58" s="31">
        <v>2551</v>
      </c>
      <c r="C58" s="32">
        <v>228.78</v>
      </c>
      <c r="D58" s="32">
        <v>5.0199999999999996</v>
      </c>
      <c r="E58" s="31">
        <v>20722</v>
      </c>
      <c r="F58" s="30">
        <v>892</v>
      </c>
      <c r="G58" s="30">
        <v>34</v>
      </c>
      <c r="H58" s="33" t="s">
        <v>41</v>
      </c>
      <c r="I58" s="34"/>
      <c r="J58" s="42" t="s">
        <v>219</v>
      </c>
      <c r="K58" s="42" t="s">
        <v>220</v>
      </c>
      <c r="L58" s="42"/>
      <c r="M58" s="42"/>
      <c r="N58" s="44" t="s">
        <v>221</v>
      </c>
      <c r="O58" s="44" t="s">
        <v>222</v>
      </c>
      <c r="P58" s="44"/>
      <c r="Q58" s="44"/>
    </row>
    <row r="59" spans="1:17" ht="12.75">
      <c r="A59" s="23" t="s">
        <v>223</v>
      </c>
      <c r="B59" s="24">
        <v>2775</v>
      </c>
      <c r="C59" s="25">
        <v>230.32</v>
      </c>
      <c r="D59" s="25">
        <v>1.54</v>
      </c>
      <c r="E59" s="24">
        <v>20988</v>
      </c>
      <c r="F59" s="23">
        <v>266</v>
      </c>
      <c r="G59" s="23">
        <v>43</v>
      </c>
      <c r="H59" s="26" t="s">
        <v>39</v>
      </c>
      <c r="I59" s="27"/>
      <c r="J59" s="45"/>
      <c r="K59" s="45"/>
      <c r="L59" s="45"/>
      <c r="M59" s="45"/>
      <c r="N59" s="46"/>
      <c r="O59" s="46"/>
      <c r="P59" s="46"/>
      <c r="Q59" s="46"/>
    </row>
    <row r="60" spans="1:17" ht="12.75">
      <c r="A60" s="23" t="s">
        <v>224</v>
      </c>
      <c r="B60" s="24">
        <v>2694</v>
      </c>
      <c r="C60" s="25">
        <v>231.69</v>
      </c>
      <c r="D60" s="25">
        <v>1.37</v>
      </c>
      <c r="E60" s="24">
        <v>21044</v>
      </c>
      <c r="F60" s="23">
        <v>55</v>
      </c>
      <c r="G60" s="23">
        <v>136</v>
      </c>
      <c r="H60" s="26" t="s">
        <v>39</v>
      </c>
      <c r="I60" s="27"/>
      <c r="J60" s="45"/>
      <c r="K60" s="45"/>
      <c r="L60" s="45"/>
      <c r="M60" s="45"/>
      <c r="N60" s="46"/>
      <c r="O60" s="46"/>
      <c r="P60" s="46"/>
      <c r="Q60" s="46"/>
    </row>
    <row r="61" spans="1:17" ht="12.75">
      <c r="A61" s="23" t="s">
        <v>225</v>
      </c>
      <c r="B61" s="24">
        <v>2110</v>
      </c>
      <c r="C61" s="25">
        <v>234.62</v>
      </c>
      <c r="D61" s="25">
        <v>2.93</v>
      </c>
      <c r="E61" s="24">
        <v>21051</v>
      </c>
      <c r="F61" s="23">
        <v>7</v>
      </c>
      <c r="G61" s="23">
        <v>591</v>
      </c>
      <c r="H61" s="26" t="s">
        <v>39</v>
      </c>
      <c r="I61" s="27"/>
      <c r="J61" s="45"/>
      <c r="K61" s="45"/>
      <c r="L61" s="45"/>
      <c r="M61" s="45"/>
      <c r="N61" s="46"/>
      <c r="O61" s="46"/>
      <c r="P61" s="46"/>
      <c r="Q61" s="46"/>
    </row>
    <row r="62" spans="1:17" ht="25.5" customHeight="1">
      <c r="A62" s="47" t="s">
        <v>226</v>
      </c>
      <c r="B62" s="48">
        <v>1504</v>
      </c>
      <c r="C62" s="49">
        <v>237.62</v>
      </c>
      <c r="D62" s="49">
        <v>3.01</v>
      </c>
      <c r="E62" s="48">
        <v>21077</v>
      </c>
      <c r="F62" s="47">
        <v>26</v>
      </c>
      <c r="G62" s="47">
        <v>632</v>
      </c>
      <c r="H62" s="50" t="s">
        <v>72</v>
      </c>
      <c r="I62" s="34"/>
      <c r="J62" s="41" t="s">
        <v>227</v>
      </c>
      <c r="K62" s="41" t="s">
        <v>228</v>
      </c>
      <c r="L62" s="43" t="s">
        <v>229</v>
      </c>
      <c r="M62" s="43" t="s">
        <v>230</v>
      </c>
      <c r="N62" s="41" t="s">
        <v>231</v>
      </c>
      <c r="O62" s="41" t="s">
        <v>232</v>
      </c>
      <c r="P62" s="43" t="s">
        <v>230</v>
      </c>
      <c r="Q62" s="43" t="s">
        <v>233</v>
      </c>
    </row>
    <row r="63" spans="1:17" ht="25.5" customHeight="1">
      <c r="A63" s="30" t="s">
        <v>234</v>
      </c>
      <c r="B63" s="31">
        <v>2172</v>
      </c>
      <c r="C63" s="32">
        <v>242.5</v>
      </c>
      <c r="D63" s="32">
        <v>4.88</v>
      </c>
      <c r="E63" s="31">
        <v>21912</v>
      </c>
      <c r="F63" s="30">
        <v>836</v>
      </c>
      <c r="G63" s="30">
        <v>168</v>
      </c>
      <c r="H63" s="33" t="s">
        <v>41</v>
      </c>
      <c r="I63" s="34"/>
      <c r="J63" s="42" t="s">
        <v>235</v>
      </c>
      <c r="K63" s="42" t="s">
        <v>236</v>
      </c>
      <c r="L63" s="42"/>
      <c r="M63" s="42"/>
      <c r="N63" s="44" t="s">
        <v>237</v>
      </c>
      <c r="O63" s="44" t="s">
        <v>238</v>
      </c>
      <c r="P63" s="44"/>
      <c r="Q63" s="44"/>
    </row>
    <row r="64" spans="1:17" ht="12.75">
      <c r="A64" s="23" t="s">
        <v>239</v>
      </c>
      <c r="B64" s="24">
        <v>2289</v>
      </c>
      <c r="C64" s="25">
        <v>246.48</v>
      </c>
      <c r="D64" s="25">
        <v>3.99</v>
      </c>
      <c r="E64" s="24">
        <v>22239</v>
      </c>
      <c r="F64" s="23">
        <v>327</v>
      </c>
      <c r="G64" s="23">
        <v>210</v>
      </c>
      <c r="H64" s="26" t="s">
        <v>39</v>
      </c>
      <c r="I64" s="27"/>
      <c r="J64" s="45"/>
      <c r="K64" s="45"/>
      <c r="L64" s="45"/>
      <c r="M64" s="45"/>
      <c r="N64" s="46"/>
      <c r="O64" s="46"/>
      <c r="P64" s="46"/>
      <c r="Q64" s="46"/>
    </row>
    <row r="65" spans="1:17" ht="25.5" customHeight="1">
      <c r="A65" s="30" t="s">
        <v>240</v>
      </c>
      <c r="B65" s="31">
        <v>2271</v>
      </c>
      <c r="C65" s="32">
        <v>247.51</v>
      </c>
      <c r="D65" s="32">
        <v>1.03</v>
      </c>
      <c r="E65" s="31">
        <v>22323</v>
      </c>
      <c r="F65" s="30">
        <v>84</v>
      </c>
      <c r="G65" s="30">
        <v>102</v>
      </c>
      <c r="H65" s="33" t="s">
        <v>41</v>
      </c>
      <c r="I65" s="34"/>
      <c r="J65" s="42" t="s">
        <v>241</v>
      </c>
      <c r="K65" s="42" t="s">
        <v>242</v>
      </c>
      <c r="L65" s="42"/>
      <c r="M65" s="42"/>
      <c r="N65" s="44" t="s">
        <v>243</v>
      </c>
      <c r="O65" s="44" t="s">
        <v>244</v>
      </c>
      <c r="P65" s="44"/>
      <c r="Q65" s="44"/>
    </row>
    <row r="66" spans="1:17" ht="12.75">
      <c r="A66" s="23" t="s">
        <v>245</v>
      </c>
      <c r="B66" s="24">
        <v>2738</v>
      </c>
      <c r="C66" s="25">
        <v>252.31</v>
      </c>
      <c r="D66" s="25">
        <v>4.8</v>
      </c>
      <c r="E66" s="24">
        <v>22940</v>
      </c>
      <c r="F66" s="23">
        <v>617</v>
      </c>
      <c r="G66" s="23">
        <v>150</v>
      </c>
      <c r="H66" s="26" t="s">
        <v>39</v>
      </c>
      <c r="I66" s="27"/>
      <c r="J66" s="45"/>
      <c r="K66" s="45"/>
      <c r="L66" s="45"/>
      <c r="M66" s="45"/>
      <c r="N66" s="46"/>
      <c r="O66" s="46"/>
      <c r="P66" s="46"/>
      <c r="Q66" s="46"/>
    </row>
    <row r="67" spans="1:17" ht="25.5" customHeight="1">
      <c r="A67" s="30" t="s">
        <v>246</v>
      </c>
      <c r="B67" s="31">
        <v>1995</v>
      </c>
      <c r="C67" s="32">
        <v>255.96</v>
      </c>
      <c r="D67" s="32">
        <v>3.66</v>
      </c>
      <c r="E67" s="31">
        <v>22956</v>
      </c>
      <c r="F67" s="30">
        <v>16</v>
      </c>
      <c r="G67" s="30">
        <v>758</v>
      </c>
      <c r="H67" s="33" t="s">
        <v>41</v>
      </c>
      <c r="I67" s="34"/>
      <c r="J67" s="42" t="s">
        <v>247</v>
      </c>
      <c r="K67" s="42" t="s">
        <v>248</v>
      </c>
      <c r="L67" s="42"/>
      <c r="M67" s="42"/>
      <c r="N67" s="44" t="s">
        <v>249</v>
      </c>
      <c r="O67" s="44" t="s">
        <v>250</v>
      </c>
      <c r="P67" s="44"/>
      <c r="Q67" s="44"/>
    </row>
    <row r="68" spans="1:17" ht="25.5" customHeight="1">
      <c r="A68" s="30" t="s">
        <v>251</v>
      </c>
      <c r="B68" s="31">
        <v>2655</v>
      </c>
      <c r="C68" s="32">
        <v>259.41000000000003</v>
      </c>
      <c r="D68" s="32">
        <v>3.46</v>
      </c>
      <c r="E68" s="31">
        <v>23639</v>
      </c>
      <c r="F68" s="30">
        <v>683</v>
      </c>
      <c r="G68" s="30">
        <v>24</v>
      </c>
      <c r="H68" s="33" t="s">
        <v>47</v>
      </c>
      <c r="I68" s="34"/>
      <c r="J68" s="42" t="s">
        <v>252</v>
      </c>
      <c r="K68" s="42" t="s">
        <v>253</v>
      </c>
      <c r="L68" s="42"/>
      <c r="M68" s="42"/>
      <c r="N68" s="44" t="s">
        <v>254</v>
      </c>
      <c r="O68" s="44" t="s">
        <v>255</v>
      </c>
      <c r="P68" s="44"/>
      <c r="Q68" s="44"/>
    </row>
    <row r="69" spans="1:17" ht="12.75">
      <c r="A69" s="23" t="s">
        <v>256</v>
      </c>
      <c r="B69" s="24">
        <v>2684</v>
      </c>
      <c r="C69" s="25">
        <v>261.79000000000002</v>
      </c>
      <c r="D69" s="25">
        <v>2.37</v>
      </c>
      <c r="E69" s="24">
        <v>23818</v>
      </c>
      <c r="F69" s="23">
        <v>179</v>
      </c>
      <c r="G69" s="23">
        <v>150</v>
      </c>
      <c r="H69" s="26" t="s">
        <v>39</v>
      </c>
      <c r="I69" s="27"/>
      <c r="J69" s="45"/>
      <c r="K69" s="45"/>
      <c r="L69" s="45"/>
      <c r="M69" s="45"/>
      <c r="N69" s="46"/>
      <c r="O69" s="46"/>
      <c r="P69" s="46"/>
      <c r="Q69" s="46"/>
    </row>
    <row r="70" spans="1:17" ht="25.5" customHeight="1">
      <c r="A70" s="30" t="s">
        <v>257</v>
      </c>
      <c r="B70" s="31">
        <v>2704</v>
      </c>
      <c r="C70" s="32">
        <v>264</v>
      </c>
      <c r="D70" s="32">
        <v>2.2200000000000002</v>
      </c>
      <c r="E70" s="31">
        <v>24029</v>
      </c>
      <c r="F70" s="30">
        <v>211</v>
      </c>
      <c r="G70" s="30">
        <v>190</v>
      </c>
      <c r="H70" s="33" t="s">
        <v>41</v>
      </c>
      <c r="I70" s="34"/>
      <c r="J70" s="42" t="s">
        <v>258</v>
      </c>
      <c r="K70" s="42" t="s">
        <v>259</v>
      </c>
      <c r="L70" s="42"/>
      <c r="M70" s="42"/>
      <c r="N70" s="44" t="s">
        <v>260</v>
      </c>
      <c r="O70" s="44" t="s">
        <v>261</v>
      </c>
      <c r="P70" s="44"/>
      <c r="Q70" s="44"/>
    </row>
    <row r="71" spans="1:17" ht="12.75">
      <c r="A71" s="23" t="s">
        <v>262</v>
      </c>
      <c r="B71" s="24">
        <v>2787</v>
      </c>
      <c r="C71" s="25">
        <v>264.39</v>
      </c>
      <c r="D71" s="25">
        <v>0.39</v>
      </c>
      <c r="E71" s="24">
        <v>24116</v>
      </c>
      <c r="F71" s="23">
        <v>88</v>
      </c>
      <c r="G71" s="23">
        <v>5</v>
      </c>
      <c r="H71" s="26" t="s">
        <v>39</v>
      </c>
      <c r="I71" s="27"/>
      <c r="J71" s="45"/>
      <c r="K71" s="45"/>
      <c r="L71" s="45"/>
      <c r="M71" s="45"/>
      <c r="N71" s="46"/>
      <c r="O71" s="46"/>
      <c r="P71" s="46"/>
      <c r="Q71" s="46"/>
    </row>
    <row r="72" spans="1:17" ht="25.5" customHeight="1">
      <c r="A72" s="37" t="s">
        <v>263</v>
      </c>
      <c r="B72" s="38">
        <v>1350</v>
      </c>
      <c r="C72" s="39">
        <v>273.8</v>
      </c>
      <c r="D72" s="39">
        <v>9.42</v>
      </c>
      <c r="E72" s="38">
        <v>24283</v>
      </c>
      <c r="F72" s="37">
        <v>167</v>
      </c>
      <c r="G72" s="37">
        <v>1604</v>
      </c>
      <c r="H72" s="40" t="s">
        <v>47</v>
      </c>
      <c r="I72" s="34"/>
      <c r="J72" s="41" t="s">
        <v>264</v>
      </c>
      <c r="K72" s="41" t="s">
        <v>265</v>
      </c>
      <c r="L72" s="42"/>
      <c r="M72" s="43" t="s">
        <v>266</v>
      </c>
      <c r="N72" s="41" t="s">
        <v>267</v>
      </c>
      <c r="O72" s="41" t="s">
        <v>268</v>
      </c>
      <c r="P72" s="44"/>
      <c r="Q72" s="43" t="s">
        <v>269</v>
      </c>
    </row>
    <row r="73" spans="1:17" ht="25.5" customHeight="1">
      <c r="A73" s="30" t="s">
        <v>270</v>
      </c>
      <c r="B73" s="31">
        <v>2188</v>
      </c>
      <c r="C73" s="32">
        <v>277.83</v>
      </c>
      <c r="D73" s="32">
        <v>4.03</v>
      </c>
      <c r="E73" s="31">
        <v>25178</v>
      </c>
      <c r="F73" s="30">
        <v>895</v>
      </c>
      <c r="G73" s="30">
        <v>57</v>
      </c>
      <c r="H73" s="33" t="s">
        <v>41</v>
      </c>
      <c r="I73" s="34"/>
      <c r="J73" s="42" t="s">
        <v>271</v>
      </c>
      <c r="K73" s="42" t="s">
        <v>272</v>
      </c>
      <c r="L73" s="42"/>
      <c r="M73" s="42"/>
      <c r="N73" s="44" t="s">
        <v>273</v>
      </c>
      <c r="O73" s="44" t="s">
        <v>274</v>
      </c>
      <c r="P73" s="44"/>
      <c r="Q73" s="44"/>
    </row>
    <row r="74" spans="1:17" ht="12.75">
      <c r="A74" s="23" t="s">
        <v>275</v>
      </c>
      <c r="B74" s="24">
        <v>2519</v>
      </c>
      <c r="C74" s="25">
        <v>279.45</v>
      </c>
      <c r="D74" s="25">
        <v>1.62</v>
      </c>
      <c r="E74" s="24">
        <v>25550</v>
      </c>
      <c r="F74" s="23">
        <v>371</v>
      </c>
      <c r="G74" s="23">
        <v>40</v>
      </c>
      <c r="H74" s="26" t="s">
        <v>64</v>
      </c>
      <c r="I74" s="27"/>
      <c r="J74" s="42" t="s">
        <v>276</v>
      </c>
      <c r="K74" s="45"/>
      <c r="L74" s="45"/>
      <c r="M74" s="45"/>
      <c r="N74" s="46"/>
      <c r="O74" s="46"/>
      <c r="P74" s="46"/>
      <c r="Q74" s="46"/>
    </row>
    <row r="75" spans="1:17" ht="25.5" customHeight="1">
      <c r="A75" s="30" t="s">
        <v>277</v>
      </c>
      <c r="B75" s="31">
        <v>1936</v>
      </c>
      <c r="C75" s="32">
        <v>281.88</v>
      </c>
      <c r="D75" s="32">
        <v>2.4300000000000002</v>
      </c>
      <c r="E75" s="31">
        <v>25619</v>
      </c>
      <c r="F75" s="30">
        <v>69</v>
      </c>
      <c r="G75" s="30">
        <v>652</v>
      </c>
      <c r="H75" s="33" t="s">
        <v>41</v>
      </c>
      <c r="I75" s="34"/>
      <c r="J75" s="42" t="s">
        <v>278</v>
      </c>
      <c r="K75" s="42" t="s">
        <v>279</v>
      </c>
      <c r="L75" s="42"/>
      <c r="M75" s="42"/>
      <c r="N75" s="44" t="s">
        <v>280</v>
      </c>
      <c r="O75" s="44" t="s">
        <v>281</v>
      </c>
      <c r="P75" s="44"/>
      <c r="Q75" s="44"/>
    </row>
    <row r="76" spans="1:17" ht="25.5" customHeight="1">
      <c r="A76" s="47" t="s">
        <v>282</v>
      </c>
      <c r="B76" s="48">
        <v>1384</v>
      </c>
      <c r="C76" s="49">
        <v>285.66000000000003</v>
      </c>
      <c r="D76" s="49">
        <v>3.78</v>
      </c>
      <c r="E76" s="48">
        <v>25702</v>
      </c>
      <c r="F76" s="47">
        <v>83</v>
      </c>
      <c r="G76" s="47">
        <v>636</v>
      </c>
      <c r="H76" s="50" t="s">
        <v>72</v>
      </c>
      <c r="I76" s="34"/>
      <c r="J76" s="41" t="s">
        <v>283</v>
      </c>
      <c r="K76" s="41" t="s">
        <v>284</v>
      </c>
      <c r="L76" s="43" t="s">
        <v>285</v>
      </c>
      <c r="M76" s="43" t="s">
        <v>286</v>
      </c>
      <c r="N76" s="41" t="s">
        <v>287</v>
      </c>
      <c r="O76" s="41" t="s">
        <v>288</v>
      </c>
      <c r="P76" s="43" t="s">
        <v>286</v>
      </c>
      <c r="Q76" s="43" t="s">
        <v>289</v>
      </c>
    </row>
    <row r="77" spans="1:17" ht="25.5" customHeight="1">
      <c r="A77" s="30" t="s">
        <v>290</v>
      </c>
      <c r="B77" s="31">
        <v>2422</v>
      </c>
      <c r="C77" s="32">
        <v>290.3</v>
      </c>
      <c r="D77" s="32">
        <v>4.6500000000000004</v>
      </c>
      <c r="E77" s="31">
        <v>26763</v>
      </c>
      <c r="F77" s="30">
        <v>1061</v>
      </c>
      <c r="G77" s="30">
        <v>23</v>
      </c>
      <c r="H77" s="33" t="s">
        <v>41</v>
      </c>
      <c r="I77" s="34"/>
      <c r="J77" s="42" t="s">
        <v>291</v>
      </c>
      <c r="K77" s="42" t="s">
        <v>292</v>
      </c>
      <c r="L77" s="42"/>
      <c r="M77" s="42"/>
      <c r="N77" s="44" t="s">
        <v>293</v>
      </c>
      <c r="O77" s="44" t="s">
        <v>294</v>
      </c>
      <c r="P77" s="44"/>
      <c r="Q77" s="44"/>
    </row>
    <row r="78" spans="1:17" ht="12.75">
      <c r="A78" s="23" t="s">
        <v>295</v>
      </c>
      <c r="B78" s="24">
        <v>2711</v>
      </c>
      <c r="C78" s="25">
        <v>291.41000000000003</v>
      </c>
      <c r="D78" s="25">
        <v>1.1100000000000001</v>
      </c>
      <c r="E78" s="24">
        <v>27054</v>
      </c>
      <c r="F78" s="23">
        <v>291</v>
      </c>
      <c r="G78" s="23">
        <v>2</v>
      </c>
      <c r="H78" s="26" t="s">
        <v>39</v>
      </c>
      <c r="I78" s="27"/>
      <c r="J78" s="45"/>
      <c r="K78" s="45"/>
      <c r="L78" s="45"/>
      <c r="M78" s="45"/>
      <c r="N78" s="46"/>
      <c r="O78" s="46"/>
      <c r="P78" s="46"/>
      <c r="Q78" s="46"/>
    </row>
    <row r="79" spans="1:17" ht="25.5" customHeight="1">
      <c r="A79" s="30" t="s">
        <v>296</v>
      </c>
      <c r="B79" s="31">
        <v>1880</v>
      </c>
      <c r="C79" s="32">
        <v>296.86</v>
      </c>
      <c r="D79" s="32">
        <v>5.46</v>
      </c>
      <c r="E79" s="31">
        <v>27181</v>
      </c>
      <c r="F79" s="30">
        <v>127</v>
      </c>
      <c r="G79" s="30">
        <v>958</v>
      </c>
      <c r="H79" s="33" t="s">
        <v>41</v>
      </c>
      <c r="I79" s="34"/>
      <c r="J79" s="42" t="s">
        <v>297</v>
      </c>
      <c r="K79" s="42" t="s">
        <v>298</v>
      </c>
      <c r="L79" s="42"/>
      <c r="M79" s="42"/>
      <c r="N79" s="44" t="s">
        <v>299</v>
      </c>
      <c r="O79" s="44" t="s">
        <v>300</v>
      </c>
      <c r="P79" s="44"/>
      <c r="Q79" s="44"/>
    </row>
    <row r="80" spans="1:17" ht="12.75">
      <c r="A80" s="23" t="s">
        <v>301</v>
      </c>
      <c r="B80" s="24">
        <v>1618</v>
      </c>
      <c r="C80" s="25">
        <v>305.20999999999998</v>
      </c>
      <c r="D80" s="25">
        <v>8.36</v>
      </c>
      <c r="E80" s="24">
        <v>27475</v>
      </c>
      <c r="F80" s="23">
        <v>293</v>
      </c>
      <c r="G80" s="23">
        <v>555</v>
      </c>
      <c r="H80" s="26" t="s">
        <v>39</v>
      </c>
      <c r="I80" s="27"/>
      <c r="J80" s="45"/>
      <c r="K80" s="45"/>
      <c r="L80" s="45"/>
      <c r="M80" s="45"/>
      <c r="N80" s="46"/>
      <c r="O80" s="46"/>
      <c r="P80" s="46"/>
      <c r="Q80" s="46"/>
    </row>
    <row r="81" spans="1:17" ht="25.5" customHeight="1">
      <c r="A81" s="30" t="s">
        <v>302</v>
      </c>
      <c r="B81" s="31">
        <v>1525</v>
      </c>
      <c r="C81" s="32">
        <v>306.98</v>
      </c>
      <c r="D81" s="32">
        <v>1.77</v>
      </c>
      <c r="E81" s="31">
        <v>27503</v>
      </c>
      <c r="F81" s="30">
        <v>28</v>
      </c>
      <c r="G81" s="30">
        <v>121</v>
      </c>
      <c r="H81" s="33" t="s">
        <v>47</v>
      </c>
      <c r="I81" s="34"/>
      <c r="J81" s="42" t="s">
        <v>303</v>
      </c>
      <c r="K81" s="42" t="s">
        <v>304</v>
      </c>
      <c r="L81" s="42"/>
      <c r="M81" s="42"/>
      <c r="N81" s="44" t="s">
        <v>305</v>
      </c>
      <c r="O81" s="44" t="s">
        <v>306</v>
      </c>
      <c r="P81" s="44"/>
      <c r="Q81" s="44"/>
    </row>
    <row r="82" spans="1:17" ht="25.5" customHeight="1">
      <c r="A82" s="51" t="s">
        <v>307</v>
      </c>
      <c r="B82" s="52">
        <v>2272</v>
      </c>
      <c r="C82" s="53">
        <v>314.64</v>
      </c>
      <c r="D82" s="53">
        <v>7.67</v>
      </c>
      <c r="E82" s="52">
        <v>28379</v>
      </c>
      <c r="F82" s="51">
        <v>877</v>
      </c>
      <c r="G82" s="51">
        <v>129</v>
      </c>
      <c r="H82" s="54" t="s">
        <v>39</v>
      </c>
      <c r="I82" s="27"/>
      <c r="J82" s="55"/>
      <c r="K82" s="55" t="s">
        <v>308</v>
      </c>
      <c r="L82" s="45"/>
      <c r="M82" s="43" t="s">
        <v>308</v>
      </c>
      <c r="N82" s="55"/>
      <c r="O82" s="55" t="s">
        <v>309</v>
      </c>
      <c r="P82" s="46"/>
      <c r="Q82" s="43" t="s">
        <v>309</v>
      </c>
    </row>
    <row r="83" spans="1:17" ht="25.5" customHeight="1">
      <c r="A83" s="30" t="s">
        <v>310</v>
      </c>
      <c r="B83" s="31">
        <v>2547</v>
      </c>
      <c r="C83" s="32">
        <v>316.08999999999997</v>
      </c>
      <c r="D83" s="32">
        <v>1.45</v>
      </c>
      <c r="E83" s="31">
        <v>28667</v>
      </c>
      <c r="F83" s="30">
        <v>287</v>
      </c>
      <c r="G83" s="30">
        <v>12</v>
      </c>
      <c r="H83" s="33" t="s">
        <v>41</v>
      </c>
      <c r="I83" s="34"/>
      <c r="J83" s="42" t="s">
        <v>311</v>
      </c>
      <c r="K83" s="42" t="s">
        <v>312</v>
      </c>
      <c r="L83" s="42"/>
      <c r="M83" s="42"/>
      <c r="N83" s="44" t="s">
        <v>313</v>
      </c>
      <c r="O83" s="44" t="s">
        <v>314</v>
      </c>
      <c r="P83" s="44"/>
      <c r="Q83" s="44"/>
    </row>
    <row r="84" spans="1:17" ht="12.75">
      <c r="A84" s="23" t="s">
        <v>315</v>
      </c>
      <c r="B84" s="24">
        <v>2920</v>
      </c>
      <c r="C84" s="25">
        <v>318.16000000000003</v>
      </c>
      <c r="D84" s="25">
        <v>2.0699999999999998</v>
      </c>
      <c r="E84" s="24">
        <v>29064</v>
      </c>
      <c r="F84" s="23">
        <v>397</v>
      </c>
      <c r="G84" s="23">
        <v>24</v>
      </c>
      <c r="H84" s="26" t="s">
        <v>64</v>
      </c>
      <c r="I84" s="27"/>
      <c r="J84" s="45"/>
      <c r="K84" s="45"/>
      <c r="L84" s="45"/>
      <c r="M84" s="45"/>
      <c r="N84" s="46"/>
      <c r="O84" s="46"/>
      <c r="P84" s="46"/>
      <c r="Q84" s="46"/>
    </row>
    <row r="85" spans="1:17" ht="25.5" customHeight="1">
      <c r="A85" s="30" t="s">
        <v>316</v>
      </c>
      <c r="B85" s="31">
        <v>2529</v>
      </c>
      <c r="C85" s="32">
        <v>321.93</v>
      </c>
      <c r="D85" s="32">
        <v>3.78</v>
      </c>
      <c r="E85" s="31">
        <v>29257</v>
      </c>
      <c r="F85" s="30">
        <v>194</v>
      </c>
      <c r="G85" s="30">
        <v>585</v>
      </c>
      <c r="H85" s="33" t="s">
        <v>47</v>
      </c>
      <c r="I85" s="34"/>
      <c r="J85" s="42" t="s">
        <v>317</v>
      </c>
      <c r="K85" s="42" t="s">
        <v>318</v>
      </c>
      <c r="L85" s="42"/>
      <c r="M85" s="42"/>
      <c r="N85" s="44" t="s">
        <v>319</v>
      </c>
      <c r="O85" s="44" t="s">
        <v>320</v>
      </c>
      <c r="P85" s="44"/>
      <c r="Q85" s="44"/>
    </row>
    <row r="86" spans="1:17" ht="12.75">
      <c r="A86" s="23" t="s">
        <v>321</v>
      </c>
      <c r="B86" s="24">
        <v>1992</v>
      </c>
      <c r="C86" s="25">
        <v>325.51</v>
      </c>
      <c r="D86" s="25">
        <v>3.58</v>
      </c>
      <c r="E86" s="24">
        <v>29268</v>
      </c>
      <c r="F86" s="23">
        <v>11</v>
      </c>
      <c r="G86" s="23">
        <v>548</v>
      </c>
      <c r="H86" s="26" t="s">
        <v>39</v>
      </c>
      <c r="I86" s="27"/>
      <c r="J86" s="45"/>
      <c r="K86" s="45"/>
      <c r="L86" s="45"/>
      <c r="M86" s="45"/>
      <c r="N86" s="46"/>
      <c r="O86" s="46"/>
      <c r="P86" s="46"/>
      <c r="Q86" s="46"/>
    </row>
    <row r="87" spans="1:17" ht="25.5" customHeight="1">
      <c r="A87" s="30" t="s">
        <v>322</v>
      </c>
      <c r="B87" s="31">
        <v>2037</v>
      </c>
      <c r="C87" s="32">
        <v>330.71</v>
      </c>
      <c r="D87" s="32">
        <v>5.21</v>
      </c>
      <c r="E87" s="31">
        <v>29567</v>
      </c>
      <c r="F87" s="30">
        <v>299</v>
      </c>
      <c r="G87" s="30">
        <v>254</v>
      </c>
      <c r="H87" s="33" t="s">
        <v>41</v>
      </c>
      <c r="I87" s="34"/>
      <c r="J87" s="42" t="s">
        <v>323</v>
      </c>
      <c r="K87" s="42" t="s">
        <v>324</v>
      </c>
      <c r="L87" s="42"/>
      <c r="M87" s="42"/>
      <c r="N87" s="44" t="s">
        <v>325</v>
      </c>
      <c r="O87" s="44" t="s">
        <v>326</v>
      </c>
      <c r="P87" s="44"/>
      <c r="Q87" s="44"/>
    </row>
    <row r="88" spans="1:17" ht="25.5" customHeight="1">
      <c r="A88" s="56" t="s">
        <v>327</v>
      </c>
      <c r="B88" s="57">
        <v>1224</v>
      </c>
      <c r="C88" s="58">
        <v>335.32</v>
      </c>
      <c r="D88" s="58">
        <v>4.6100000000000003</v>
      </c>
      <c r="E88" s="59">
        <v>29608</v>
      </c>
      <c r="F88" s="56">
        <v>41</v>
      </c>
      <c r="G88" s="56">
        <v>848</v>
      </c>
      <c r="H88" s="60" t="s">
        <v>328</v>
      </c>
      <c r="I88" s="61"/>
      <c r="J88" s="62" t="s">
        <v>329</v>
      </c>
      <c r="K88" s="62" t="s">
        <v>330</v>
      </c>
      <c r="L88" s="62" t="s">
        <v>331</v>
      </c>
      <c r="M88" s="62"/>
      <c r="N88" s="63" t="s">
        <v>332</v>
      </c>
      <c r="O88" s="63" t="s">
        <v>333</v>
      </c>
      <c r="P88" s="63" t="s">
        <v>333</v>
      </c>
      <c r="Q88" s="63"/>
    </row>
    <row r="89" spans="1:17" ht="15.75" customHeight="1">
      <c r="A89" s="64"/>
      <c r="B89" s="65"/>
      <c r="C89" s="66"/>
      <c r="D89" s="66"/>
      <c r="E89" s="67"/>
      <c r="F89" s="68"/>
      <c r="G89" s="68"/>
      <c r="H89" s="69"/>
      <c r="I89" s="69"/>
      <c r="J89" s="68"/>
      <c r="K89" s="68"/>
      <c r="L89" s="68"/>
      <c r="M89" s="68"/>
      <c r="N89" s="68"/>
      <c r="O89" s="68"/>
    </row>
    <row r="90" spans="1:17" ht="15.75" customHeight="1">
      <c r="A90" s="74" t="s">
        <v>334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</row>
    <row r="91" spans="1:17" ht="15.75" customHeight="1">
      <c r="A91" s="68"/>
      <c r="B91" s="68"/>
      <c r="C91" s="68"/>
      <c r="D91" s="68"/>
      <c r="E91" s="68"/>
      <c r="F91" s="68"/>
      <c r="G91" s="68"/>
      <c r="H91" s="69"/>
      <c r="I91" s="69"/>
      <c r="J91" s="68"/>
      <c r="K91" s="68"/>
      <c r="L91" s="68"/>
      <c r="M91" s="68"/>
      <c r="N91" s="68"/>
      <c r="O91" s="68"/>
    </row>
    <row r="92" spans="1:17" ht="15.75" customHeight="1">
      <c r="A92" s="68"/>
      <c r="B92" s="68"/>
      <c r="C92" s="68"/>
      <c r="D92" s="68"/>
      <c r="E92" s="68"/>
      <c r="F92" s="68"/>
      <c r="G92" s="68"/>
      <c r="H92" s="69"/>
      <c r="I92" s="69"/>
      <c r="J92" s="68"/>
      <c r="K92" s="68"/>
      <c r="L92" s="68"/>
      <c r="M92" s="68"/>
      <c r="N92" s="68"/>
      <c r="O92" s="68"/>
    </row>
    <row r="93" spans="1:17" ht="15.75" customHeight="1">
      <c r="A93" s="68"/>
      <c r="B93" s="68"/>
      <c r="C93" s="68"/>
      <c r="D93" s="68"/>
      <c r="E93" s="68"/>
      <c r="F93" s="68"/>
      <c r="G93" s="68"/>
      <c r="H93" s="69"/>
      <c r="I93" s="69"/>
      <c r="J93" s="68"/>
      <c r="K93" s="68"/>
      <c r="L93" s="68"/>
      <c r="M93" s="68"/>
      <c r="N93" s="68"/>
      <c r="O93" s="68"/>
    </row>
    <row r="94" spans="1:17" ht="15.75" customHeight="1">
      <c r="A94" s="68"/>
      <c r="B94" s="68"/>
      <c r="C94" s="68"/>
      <c r="D94" s="68"/>
      <c r="E94" s="68"/>
      <c r="F94" s="68"/>
      <c r="G94" s="68"/>
      <c r="H94" s="69"/>
      <c r="I94" s="69"/>
      <c r="J94" s="68"/>
      <c r="K94" s="68"/>
      <c r="L94" s="68"/>
      <c r="M94" s="68"/>
      <c r="N94" s="68"/>
      <c r="O94" s="68"/>
    </row>
    <row r="95" spans="1:17" ht="15.75" customHeight="1">
      <c r="A95" s="68"/>
      <c r="B95" s="68"/>
      <c r="C95" s="68"/>
      <c r="D95" s="68"/>
      <c r="E95" s="68"/>
      <c r="F95" s="68"/>
      <c r="G95" s="68"/>
      <c r="H95" s="69"/>
      <c r="I95" s="69"/>
      <c r="J95" s="68"/>
      <c r="K95" s="68"/>
      <c r="L95" s="68"/>
      <c r="M95" s="68"/>
      <c r="N95" s="68"/>
      <c r="O95" s="68"/>
    </row>
  </sheetData>
  <mergeCells count="21">
    <mergeCell ref="E6:E8"/>
    <mergeCell ref="F6:F8"/>
    <mergeCell ref="G6:G8"/>
    <mergeCell ref="H6:H8"/>
    <mergeCell ref="I6:I8"/>
    <mergeCell ref="A90:Q90"/>
    <mergeCell ref="A1:Q1"/>
    <mergeCell ref="A4:Q4"/>
    <mergeCell ref="A5:Q5"/>
    <mergeCell ref="A6:A8"/>
    <mergeCell ref="B6:B8"/>
    <mergeCell ref="C6:C8"/>
    <mergeCell ref="D6:D8"/>
    <mergeCell ref="J6:M6"/>
    <mergeCell ref="J7:J8"/>
    <mergeCell ref="K7:K8"/>
    <mergeCell ref="L7:M7"/>
    <mergeCell ref="N6:Q6"/>
    <mergeCell ref="N7:N8"/>
    <mergeCell ref="O7:O8"/>
    <mergeCell ref="P7:Q7"/>
  </mergeCells>
  <printOptions horizontalCentered="1" gridLines="1"/>
  <pageMargins left="0.25" right="0.25" top="0.19685039370078738" bottom="0.19685039370078738" header="0" footer="0"/>
  <pageSetup paperSize="8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5B82-DED6-47A1-9AB8-AEC0D88E0BB6}">
  <dimension ref="A1:K54"/>
  <sheetViews>
    <sheetView tabSelected="1" workbookViewId="0">
      <selection activeCell="A14" sqref="A14"/>
    </sheetView>
  </sheetViews>
  <sheetFormatPr defaultRowHeight="12.75"/>
  <cols>
    <col min="1" max="2" width="40.42578125" customWidth="1"/>
  </cols>
  <sheetData>
    <row r="1" spans="1:11" ht="63.75">
      <c r="A1" s="71" t="s">
        <v>373</v>
      </c>
      <c r="B1" s="71" t="s">
        <v>19</v>
      </c>
      <c r="C1" s="73" t="s">
        <v>20</v>
      </c>
      <c r="D1" s="71" t="s">
        <v>21</v>
      </c>
      <c r="E1" s="71" t="s">
        <v>22</v>
      </c>
      <c r="F1" s="71" t="s">
        <v>23</v>
      </c>
      <c r="G1" s="71" t="s">
        <v>24</v>
      </c>
      <c r="H1" s="71" t="s">
        <v>25</v>
      </c>
      <c r="I1" s="72" t="s">
        <v>26</v>
      </c>
      <c r="J1" s="13" t="s">
        <v>374</v>
      </c>
      <c r="K1" s="14" t="s">
        <v>375</v>
      </c>
    </row>
    <row r="2" spans="1:11">
      <c r="A2" s="70" t="s">
        <v>35</v>
      </c>
      <c r="B2" s="70" t="s">
        <v>372</v>
      </c>
      <c r="C2" s="16">
        <v>1224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 t="s">
        <v>35</v>
      </c>
      <c r="J2" s="43" t="s">
        <v>36</v>
      </c>
      <c r="K2" s="43" t="s">
        <v>37</v>
      </c>
    </row>
    <row r="3" spans="1:11">
      <c r="A3" s="30" t="s">
        <v>40</v>
      </c>
      <c r="B3" s="30" t="s">
        <v>40</v>
      </c>
      <c r="C3" s="31">
        <v>2036</v>
      </c>
      <c r="D3" s="32">
        <v>12.83</v>
      </c>
      <c r="E3" s="32">
        <f>(D3-D2)</f>
        <v>12.83</v>
      </c>
      <c r="F3" s="32">
        <v>1467</v>
      </c>
      <c r="G3" s="32">
        <v>2</v>
      </c>
      <c r="H3" s="32">
        <v>534</v>
      </c>
      <c r="I3" s="33" t="s">
        <v>41</v>
      </c>
      <c r="J3" s="35"/>
      <c r="K3" s="36"/>
    </row>
    <row r="4" spans="1:11">
      <c r="A4" s="37" t="s">
        <v>46</v>
      </c>
      <c r="B4" s="37" t="s">
        <v>46</v>
      </c>
      <c r="C4" s="38">
        <v>1468</v>
      </c>
      <c r="D4" s="39">
        <v>18.98</v>
      </c>
      <c r="E4" s="39">
        <f t="shared" ref="E4:E23" si="0">(D4-D3)</f>
        <v>6.15</v>
      </c>
      <c r="F4" s="39">
        <v>1602</v>
      </c>
      <c r="G4" s="39">
        <f>(F4-F3)</f>
        <v>135</v>
      </c>
      <c r="H4" s="39">
        <v>702</v>
      </c>
      <c r="I4" s="40" t="s">
        <v>47</v>
      </c>
      <c r="J4" s="43" t="s">
        <v>49</v>
      </c>
      <c r="K4" s="43" t="s">
        <v>51</v>
      </c>
    </row>
    <row r="5" spans="1:11">
      <c r="A5" s="30" t="s">
        <v>52</v>
      </c>
      <c r="B5" s="30" t="s">
        <v>52</v>
      </c>
      <c r="C5" s="31">
        <v>2489</v>
      </c>
      <c r="D5" s="32">
        <v>27.86</v>
      </c>
      <c r="E5" s="32">
        <f t="shared" si="0"/>
        <v>8.879999999999999</v>
      </c>
      <c r="F5" s="32">
        <v>2828</v>
      </c>
      <c r="G5" s="32">
        <f t="shared" ref="G5:G36" si="1">(F5-F4)</f>
        <v>1226</v>
      </c>
      <c r="H5" s="32">
        <v>205</v>
      </c>
      <c r="I5" s="33" t="s">
        <v>41</v>
      </c>
      <c r="J5" s="42"/>
      <c r="K5" s="44"/>
    </row>
    <row r="6" spans="1:11">
      <c r="A6" s="30" t="s">
        <v>58</v>
      </c>
      <c r="B6" s="30" t="s">
        <v>58</v>
      </c>
      <c r="C6" s="31">
        <v>2273</v>
      </c>
      <c r="D6" s="32">
        <v>32.78</v>
      </c>
      <c r="E6" s="32">
        <f t="shared" si="0"/>
        <v>4.9200000000000017</v>
      </c>
      <c r="F6" s="32">
        <v>3255</v>
      </c>
      <c r="G6" s="32">
        <f t="shared" si="1"/>
        <v>427</v>
      </c>
      <c r="H6" s="32">
        <v>585</v>
      </c>
      <c r="I6" s="33" t="s">
        <v>47</v>
      </c>
      <c r="J6" s="42"/>
      <c r="K6" s="44"/>
    </row>
    <row r="7" spans="1:11">
      <c r="A7" s="30" t="s">
        <v>66</v>
      </c>
      <c r="B7" s="30" t="s">
        <v>66</v>
      </c>
      <c r="C7" s="31">
        <v>1561</v>
      </c>
      <c r="D7" s="32">
        <v>42.78</v>
      </c>
      <c r="E7" s="32">
        <f t="shared" si="0"/>
        <v>10</v>
      </c>
      <c r="F7" s="32">
        <v>4048</v>
      </c>
      <c r="G7" s="32">
        <f t="shared" si="1"/>
        <v>793</v>
      </c>
      <c r="H7" s="32">
        <v>941</v>
      </c>
      <c r="I7" s="33" t="s">
        <v>41</v>
      </c>
      <c r="J7" s="42"/>
      <c r="K7" s="44"/>
    </row>
    <row r="8" spans="1:11">
      <c r="A8" s="47" t="s">
        <v>335</v>
      </c>
      <c r="B8" s="47" t="s">
        <v>335</v>
      </c>
      <c r="C8" s="48">
        <v>1692</v>
      </c>
      <c r="D8" s="49">
        <v>48.55</v>
      </c>
      <c r="E8" s="49">
        <f t="shared" si="0"/>
        <v>5.769999999999996</v>
      </c>
      <c r="F8" s="49">
        <v>4339</v>
      </c>
      <c r="G8" s="49">
        <f t="shared" si="1"/>
        <v>291</v>
      </c>
      <c r="H8" s="49">
        <v>161</v>
      </c>
      <c r="I8" s="50" t="s">
        <v>72</v>
      </c>
      <c r="J8" s="43" t="s">
        <v>75</v>
      </c>
      <c r="K8" s="43" t="s">
        <v>79</v>
      </c>
    </row>
    <row r="9" spans="1:11">
      <c r="A9" s="47" t="s">
        <v>336</v>
      </c>
      <c r="B9" s="47" t="s">
        <v>336</v>
      </c>
      <c r="C9" s="48">
        <v>1692</v>
      </c>
      <c r="D9" s="49">
        <v>48.55</v>
      </c>
      <c r="E9" s="49">
        <f t="shared" si="0"/>
        <v>0</v>
      </c>
      <c r="F9" s="49">
        <v>4339</v>
      </c>
      <c r="G9" s="49">
        <f t="shared" si="1"/>
        <v>0</v>
      </c>
      <c r="H9" s="49">
        <v>161</v>
      </c>
      <c r="I9" s="50" t="s">
        <v>72</v>
      </c>
      <c r="J9" s="43" t="s">
        <v>76</v>
      </c>
      <c r="K9" s="43" t="s">
        <v>80</v>
      </c>
    </row>
    <row r="10" spans="1:11">
      <c r="A10" s="30" t="s">
        <v>337</v>
      </c>
      <c r="B10" s="30" t="s">
        <v>81</v>
      </c>
      <c r="C10" s="31">
        <v>2369</v>
      </c>
      <c r="D10" s="32">
        <v>54.89</v>
      </c>
      <c r="E10" s="32">
        <f t="shared" si="0"/>
        <v>6.3400000000000034</v>
      </c>
      <c r="F10" s="32">
        <v>5176</v>
      </c>
      <c r="G10" s="32">
        <f t="shared" si="1"/>
        <v>837</v>
      </c>
      <c r="H10" s="32">
        <v>159</v>
      </c>
      <c r="I10" s="33" t="s">
        <v>41</v>
      </c>
      <c r="J10" s="42"/>
      <c r="K10" s="44"/>
    </row>
    <row r="11" spans="1:11">
      <c r="A11" s="30" t="s">
        <v>87</v>
      </c>
      <c r="B11" s="30" t="s">
        <v>87</v>
      </c>
      <c r="C11" s="31">
        <v>1732</v>
      </c>
      <c r="D11" s="32">
        <v>62.86</v>
      </c>
      <c r="E11" s="32">
        <f t="shared" si="0"/>
        <v>7.9699999999999989</v>
      </c>
      <c r="F11" s="32">
        <v>5750</v>
      </c>
      <c r="G11" s="32">
        <f t="shared" si="1"/>
        <v>574</v>
      </c>
      <c r="H11" s="32">
        <v>1201</v>
      </c>
      <c r="I11" s="33" t="s">
        <v>47</v>
      </c>
      <c r="J11" s="42"/>
      <c r="K11" s="44"/>
    </row>
    <row r="12" spans="1:11">
      <c r="A12" s="37" t="s">
        <v>338</v>
      </c>
      <c r="B12" s="37" t="s">
        <v>93</v>
      </c>
      <c r="C12" s="38">
        <v>1678</v>
      </c>
      <c r="D12" s="39">
        <v>78.260000000000005</v>
      </c>
      <c r="E12" s="39">
        <f t="shared" si="0"/>
        <v>15.400000000000006</v>
      </c>
      <c r="F12" s="39">
        <v>7174</v>
      </c>
      <c r="G12" s="39">
        <f t="shared" si="1"/>
        <v>1424</v>
      </c>
      <c r="H12" s="39">
        <v>1437</v>
      </c>
      <c r="I12" s="40" t="s">
        <v>47</v>
      </c>
      <c r="J12" s="43" t="s">
        <v>96</v>
      </c>
      <c r="K12" s="43" t="s">
        <v>99</v>
      </c>
    </row>
    <row r="13" spans="1:11">
      <c r="A13" s="30" t="s">
        <v>339</v>
      </c>
      <c r="B13" s="30" t="s">
        <v>101</v>
      </c>
      <c r="C13" s="31">
        <v>2584</v>
      </c>
      <c r="D13" s="32">
        <v>95.16</v>
      </c>
      <c r="E13" s="32">
        <f t="shared" si="0"/>
        <v>16.899999999999991</v>
      </c>
      <c r="F13" s="32">
        <v>9126</v>
      </c>
      <c r="G13" s="32">
        <f t="shared" si="1"/>
        <v>1952</v>
      </c>
      <c r="H13" s="32">
        <v>767</v>
      </c>
      <c r="I13" s="33" t="s">
        <v>41</v>
      </c>
      <c r="J13" s="42"/>
      <c r="K13" s="44"/>
    </row>
    <row r="14" spans="1:11">
      <c r="A14" s="47" t="s">
        <v>340</v>
      </c>
      <c r="B14" s="47" t="s">
        <v>340</v>
      </c>
      <c r="C14" s="48">
        <v>1536</v>
      </c>
      <c r="D14" s="49">
        <v>104</v>
      </c>
      <c r="E14" s="49">
        <f t="shared" si="0"/>
        <v>8.8400000000000034</v>
      </c>
      <c r="F14" s="49">
        <v>9282</v>
      </c>
      <c r="G14" s="49">
        <f t="shared" si="1"/>
        <v>156</v>
      </c>
      <c r="H14" s="49">
        <v>196</v>
      </c>
      <c r="I14" s="50" t="s">
        <v>72</v>
      </c>
      <c r="J14" s="43" t="s">
        <v>110</v>
      </c>
      <c r="K14" s="43" t="s">
        <v>111</v>
      </c>
    </row>
    <row r="15" spans="1:11">
      <c r="A15" s="47" t="s">
        <v>341</v>
      </c>
      <c r="B15" s="47" t="s">
        <v>341</v>
      </c>
      <c r="C15" s="48">
        <v>1536</v>
      </c>
      <c r="D15" s="49">
        <v>104</v>
      </c>
      <c r="E15" s="49">
        <f t="shared" si="0"/>
        <v>0</v>
      </c>
      <c r="F15" s="49">
        <v>9282</v>
      </c>
      <c r="G15" s="49">
        <f t="shared" si="1"/>
        <v>0</v>
      </c>
      <c r="H15" s="49">
        <v>196</v>
      </c>
      <c r="I15" s="50" t="s">
        <v>72</v>
      </c>
      <c r="J15" s="43" t="s">
        <v>111</v>
      </c>
      <c r="K15" s="43" t="s">
        <v>114</v>
      </c>
    </row>
    <row r="16" spans="1:11">
      <c r="A16" s="30" t="s">
        <v>342</v>
      </c>
      <c r="B16" s="30" t="s">
        <v>116</v>
      </c>
      <c r="C16" s="31">
        <v>1835</v>
      </c>
      <c r="D16" s="32">
        <v>109.78</v>
      </c>
      <c r="E16" s="32">
        <f t="shared" si="0"/>
        <v>5.7800000000000011</v>
      </c>
      <c r="F16" s="32">
        <v>9801</v>
      </c>
      <c r="G16" s="32">
        <f t="shared" si="1"/>
        <v>519</v>
      </c>
      <c r="H16" s="32">
        <v>69</v>
      </c>
      <c r="I16" s="33" t="s">
        <v>41</v>
      </c>
      <c r="J16" s="42"/>
      <c r="K16" s="44"/>
    </row>
    <row r="17" spans="1:11">
      <c r="A17" s="30" t="s">
        <v>124</v>
      </c>
      <c r="B17" s="30" t="s">
        <v>124</v>
      </c>
      <c r="C17" s="31">
        <v>2192</v>
      </c>
      <c r="D17" s="32">
        <v>125.95</v>
      </c>
      <c r="E17" s="32">
        <f t="shared" si="0"/>
        <v>16.170000000000002</v>
      </c>
      <c r="F17" s="32">
        <v>11020</v>
      </c>
      <c r="G17" s="32">
        <f t="shared" si="1"/>
        <v>1219</v>
      </c>
      <c r="H17" s="32">
        <v>397</v>
      </c>
      <c r="I17" s="33" t="s">
        <v>41</v>
      </c>
      <c r="J17" s="42"/>
      <c r="K17" s="44"/>
    </row>
    <row r="18" spans="1:11">
      <c r="A18" s="30" t="s">
        <v>343</v>
      </c>
      <c r="B18" s="30" t="s">
        <v>129</v>
      </c>
      <c r="C18" s="31">
        <v>1454</v>
      </c>
      <c r="D18" s="32">
        <v>131.44999999999999</v>
      </c>
      <c r="E18" s="32">
        <f t="shared" si="0"/>
        <v>5.4999999999999858</v>
      </c>
      <c r="F18" s="32">
        <v>11110</v>
      </c>
      <c r="G18" s="32">
        <f t="shared" si="1"/>
        <v>90</v>
      </c>
      <c r="H18" s="32">
        <v>827</v>
      </c>
      <c r="I18" s="33" t="s">
        <v>47</v>
      </c>
      <c r="J18" s="42"/>
      <c r="K18" s="44"/>
    </row>
    <row r="19" spans="1:11">
      <c r="A19" s="30" t="s">
        <v>134</v>
      </c>
      <c r="B19" s="30" t="s">
        <v>134</v>
      </c>
      <c r="C19" s="31">
        <v>781</v>
      </c>
      <c r="D19" s="32">
        <v>139.36000000000001</v>
      </c>
      <c r="E19" s="32">
        <f t="shared" si="0"/>
        <v>7.910000000000025</v>
      </c>
      <c r="F19" s="32">
        <v>11353</v>
      </c>
      <c r="G19" s="32">
        <f t="shared" si="1"/>
        <v>243</v>
      </c>
      <c r="H19" s="32">
        <v>916</v>
      </c>
      <c r="I19" s="33" t="s">
        <v>41</v>
      </c>
      <c r="J19" s="42"/>
      <c r="K19" s="44"/>
    </row>
    <row r="20" spans="1:11">
      <c r="A20" s="47" t="s">
        <v>344</v>
      </c>
      <c r="B20" s="47" t="s">
        <v>344</v>
      </c>
      <c r="C20" s="48">
        <v>322</v>
      </c>
      <c r="D20" s="49">
        <v>149.77000000000001</v>
      </c>
      <c r="E20" s="49">
        <f t="shared" si="0"/>
        <v>10.409999999999997</v>
      </c>
      <c r="F20" s="49">
        <v>12050</v>
      </c>
      <c r="G20" s="49">
        <f t="shared" si="1"/>
        <v>697</v>
      </c>
      <c r="H20" s="49">
        <v>164</v>
      </c>
      <c r="I20" s="50" t="s">
        <v>72</v>
      </c>
      <c r="J20" s="43" t="s">
        <v>143</v>
      </c>
      <c r="K20" s="43" t="s">
        <v>144</v>
      </c>
    </row>
    <row r="21" spans="1:11" ht="24" customHeight="1">
      <c r="A21" s="47" t="s">
        <v>345</v>
      </c>
      <c r="B21" s="47" t="s">
        <v>345</v>
      </c>
      <c r="C21" s="48">
        <v>322</v>
      </c>
      <c r="D21" s="49">
        <v>149.77000000000001</v>
      </c>
      <c r="E21" s="49">
        <f t="shared" si="0"/>
        <v>0</v>
      </c>
      <c r="F21" s="49">
        <v>12050</v>
      </c>
      <c r="G21" s="49">
        <f t="shared" si="1"/>
        <v>0</v>
      </c>
      <c r="H21" s="49">
        <v>164</v>
      </c>
      <c r="I21" s="50" t="s">
        <v>72</v>
      </c>
      <c r="J21" s="43" t="s">
        <v>144</v>
      </c>
      <c r="K21" s="43" t="s">
        <v>147</v>
      </c>
    </row>
    <row r="22" spans="1:11">
      <c r="A22" s="30" t="s">
        <v>148</v>
      </c>
      <c r="B22" s="30" t="s">
        <v>148</v>
      </c>
      <c r="C22" s="31">
        <v>648</v>
      </c>
      <c r="D22" s="32">
        <v>155.56</v>
      </c>
      <c r="E22" s="32">
        <f t="shared" si="0"/>
        <v>5.789999999999992</v>
      </c>
      <c r="F22" s="32">
        <v>12695</v>
      </c>
      <c r="G22" s="32">
        <f t="shared" si="1"/>
        <v>645</v>
      </c>
      <c r="H22" s="32">
        <v>319</v>
      </c>
      <c r="I22" s="33" t="s">
        <v>41</v>
      </c>
      <c r="J22" s="42"/>
      <c r="K22" s="44"/>
    </row>
    <row r="23" spans="1:11">
      <c r="A23" s="30" t="s">
        <v>346</v>
      </c>
      <c r="B23" s="30" t="s">
        <v>154</v>
      </c>
      <c r="C23" s="31">
        <v>1439</v>
      </c>
      <c r="D23" s="32">
        <v>162.87</v>
      </c>
      <c r="E23" s="32">
        <f t="shared" si="0"/>
        <v>7.3100000000000023</v>
      </c>
      <c r="F23" s="32">
        <v>13935</v>
      </c>
      <c r="G23" s="32">
        <f t="shared" si="1"/>
        <v>1240</v>
      </c>
      <c r="H23" s="32">
        <v>249</v>
      </c>
      <c r="I23" s="33" t="s">
        <v>41</v>
      </c>
      <c r="J23" s="42"/>
      <c r="K23" s="44"/>
    </row>
    <row r="24" spans="1:11">
      <c r="A24" s="30" t="s">
        <v>347</v>
      </c>
      <c r="B24" s="30" t="s">
        <v>159</v>
      </c>
      <c r="C24" s="31">
        <v>2252</v>
      </c>
      <c r="D24" s="32">
        <v>167.31</v>
      </c>
      <c r="E24" s="32">
        <f>(D24-D23)</f>
        <v>4.4399999999999977</v>
      </c>
      <c r="F24" s="32">
        <v>14814</v>
      </c>
      <c r="G24" s="32">
        <f t="shared" si="1"/>
        <v>879</v>
      </c>
      <c r="H24" s="32">
        <v>67</v>
      </c>
      <c r="I24" s="33" t="s">
        <v>47</v>
      </c>
      <c r="J24" s="42" t="s">
        <v>162</v>
      </c>
      <c r="K24" s="44" t="s">
        <v>162</v>
      </c>
    </row>
    <row r="25" spans="1:11">
      <c r="A25" s="37" t="s">
        <v>348</v>
      </c>
      <c r="B25" s="37" t="s">
        <v>166</v>
      </c>
      <c r="C25" s="38">
        <v>2049</v>
      </c>
      <c r="D25" s="39">
        <v>175.79</v>
      </c>
      <c r="E25" s="39">
        <f t="shared" ref="E25:E36" si="2">(D25-D24)</f>
        <v>8.4799999999999898</v>
      </c>
      <c r="F25" s="39">
        <v>15512</v>
      </c>
      <c r="G25" s="39">
        <f t="shared" si="1"/>
        <v>698</v>
      </c>
      <c r="H25" s="39">
        <v>173</v>
      </c>
      <c r="I25" s="40" t="s">
        <v>41</v>
      </c>
      <c r="J25" s="43" t="s">
        <v>169</v>
      </c>
      <c r="K25" s="43" t="s">
        <v>171</v>
      </c>
    </row>
    <row r="26" spans="1:11">
      <c r="A26" s="30" t="s">
        <v>173</v>
      </c>
      <c r="B26" s="30" t="s">
        <v>173</v>
      </c>
      <c r="C26" s="31">
        <v>2090</v>
      </c>
      <c r="D26" s="32">
        <v>181.09</v>
      </c>
      <c r="E26" s="32">
        <f t="shared" si="2"/>
        <v>5.3000000000000114</v>
      </c>
      <c r="F26" s="32">
        <v>16049</v>
      </c>
      <c r="G26" s="32">
        <f t="shared" si="1"/>
        <v>537</v>
      </c>
      <c r="H26" s="32">
        <v>273</v>
      </c>
      <c r="I26" s="33" t="s">
        <v>41</v>
      </c>
      <c r="J26" s="42"/>
      <c r="K26" s="44"/>
    </row>
    <row r="27" spans="1:11">
      <c r="A27" s="30" t="s">
        <v>349</v>
      </c>
      <c r="B27" s="30" t="s">
        <v>179</v>
      </c>
      <c r="C27" s="31">
        <v>2195</v>
      </c>
      <c r="D27" s="32">
        <v>185.09</v>
      </c>
      <c r="E27" s="32">
        <f t="shared" si="2"/>
        <v>4</v>
      </c>
      <c r="F27" s="32">
        <v>16614</v>
      </c>
      <c r="G27" s="32">
        <f t="shared" si="1"/>
        <v>565</v>
      </c>
      <c r="H27" s="32">
        <v>314</v>
      </c>
      <c r="I27" s="33" t="s">
        <v>47</v>
      </c>
      <c r="J27" s="42"/>
      <c r="K27" s="44"/>
    </row>
    <row r="28" spans="1:11">
      <c r="A28" s="37" t="s">
        <v>350</v>
      </c>
      <c r="B28" s="37" t="s">
        <v>184</v>
      </c>
      <c r="C28" s="38">
        <v>1557</v>
      </c>
      <c r="D28" s="39">
        <v>190.68</v>
      </c>
      <c r="E28" s="39">
        <f t="shared" si="2"/>
        <v>5.5900000000000034</v>
      </c>
      <c r="F28" s="39">
        <v>16989</v>
      </c>
      <c r="G28" s="39">
        <f t="shared" si="1"/>
        <v>375</v>
      </c>
      <c r="H28" s="39">
        <v>1013</v>
      </c>
      <c r="I28" s="40" t="s">
        <v>47</v>
      </c>
      <c r="J28" s="43" t="s">
        <v>187</v>
      </c>
      <c r="K28" s="43" t="s">
        <v>189</v>
      </c>
    </row>
    <row r="29" spans="1:11">
      <c r="A29" s="30" t="s">
        <v>351</v>
      </c>
      <c r="B29" s="30" t="s">
        <v>191</v>
      </c>
      <c r="C29" s="31">
        <v>2060</v>
      </c>
      <c r="D29" s="32">
        <v>196.89</v>
      </c>
      <c r="E29" s="32">
        <f t="shared" si="2"/>
        <v>6.2099999999999795</v>
      </c>
      <c r="F29" s="32">
        <v>17856</v>
      </c>
      <c r="G29" s="32">
        <f t="shared" si="1"/>
        <v>867</v>
      </c>
      <c r="H29" s="32">
        <v>342</v>
      </c>
      <c r="I29" s="33" t="s">
        <v>41</v>
      </c>
      <c r="J29" s="42"/>
      <c r="K29" s="44"/>
    </row>
    <row r="30" spans="1:11">
      <c r="A30" s="47" t="s">
        <v>352</v>
      </c>
      <c r="B30" s="47" t="s">
        <v>352</v>
      </c>
      <c r="C30" s="48">
        <v>1375</v>
      </c>
      <c r="D30" s="49">
        <v>204</v>
      </c>
      <c r="E30" s="49">
        <f t="shared" si="2"/>
        <v>7.1100000000000136</v>
      </c>
      <c r="F30" s="49">
        <v>17983</v>
      </c>
      <c r="G30" s="49">
        <f t="shared" si="1"/>
        <v>127</v>
      </c>
      <c r="H30" s="49">
        <v>812</v>
      </c>
      <c r="I30" s="50" t="s">
        <v>72</v>
      </c>
      <c r="J30" s="43" t="s">
        <v>198</v>
      </c>
      <c r="K30" s="43" t="s">
        <v>199</v>
      </c>
    </row>
    <row r="31" spans="1:11">
      <c r="A31" s="47" t="s">
        <v>353</v>
      </c>
      <c r="B31" s="47" t="s">
        <v>353</v>
      </c>
      <c r="C31" s="48">
        <v>1375</v>
      </c>
      <c r="D31" s="49">
        <v>204</v>
      </c>
      <c r="E31" s="49">
        <f t="shared" si="2"/>
        <v>0</v>
      </c>
      <c r="F31" s="49">
        <v>17983</v>
      </c>
      <c r="G31" s="49">
        <f t="shared" si="1"/>
        <v>0</v>
      </c>
      <c r="H31" s="49"/>
      <c r="I31" s="50"/>
      <c r="J31" s="43" t="s">
        <v>199</v>
      </c>
      <c r="K31" s="43" t="s">
        <v>202</v>
      </c>
    </row>
    <row r="32" spans="1:11">
      <c r="A32" s="30" t="s">
        <v>354</v>
      </c>
      <c r="B32" s="30" t="s">
        <v>203</v>
      </c>
      <c r="C32" s="31">
        <v>1776</v>
      </c>
      <c r="D32" s="32">
        <v>209.08</v>
      </c>
      <c r="E32" s="32">
        <f t="shared" si="2"/>
        <v>5.0800000000000125</v>
      </c>
      <c r="F32" s="32">
        <v>18515</v>
      </c>
      <c r="G32" s="32">
        <f t="shared" si="1"/>
        <v>532</v>
      </c>
      <c r="H32" s="32">
        <v>132</v>
      </c>
      <c r="I32" s="33" t="s">
        <v>41</v>
      </c>
      <c r="J32" s="42"/>
      <c r="K32" s="44"/>
    </row>
    <row r="33" spans="1:11">
      <c r="A33" s="37" t="s">
        <v>210</v>
      </c>
      <c r="B33" s="37" t="s">
        <v>210</v>
      </c>
      <c r="C33" s="38">
        <v>1575</v>
      </c>
      <c r="D33" s="39">
        <v>220.98</v>
      </c>
      <c r="E33" s="39">
        <f t="shared" si="2"/>
        <v>11.899999999999977</v>
      </c>
      <c r="F33" s="39">
        <v>19674</v>
      </c>
      <c r="G33" s="39">
        <f t="shared" si="1"/>
        <v>1159</v>
      </c>
      <c r="H33" s="39">
        <v>521</v>
      </c>
      <c r="I33" s="40" t="s">
        <v>47</v>
      </c>
      <c r="J33" s="43" t="s">
        <v>213</v>
      </c>
      <c r="K33" s="43" t="s">
        <v>216</v>
      </c>
    </row>
    <row r="34" spans="1:11">
      <c r="A34" s="30" t="s">
        <v>218</v>
      </c>
      <c r="B34" s="30" t="s">
        <v>218</v>
      </c>
      <c r="C34" s="31">
        <v>2551</v>
      </c>
      <c r="D34" s="32">
        <v>228.78</v>
      </c>
      <c r="E34" s="32">
        <f t="shared" si="2"/>
        <v>7.8000000000000114</v>
      </c>
      <c r="F34" s="32">
        <v>20722</v>
      </c>
      <c r="G34" s="32">
        <f t="shared" si="1"/>
        <v>1048</v>
      </c>
      <c r="H34" s="32">
        <v>34</v>
      </c>
      <c r="I34" s="33" t="s">
        <v>41</v>
      </c>
      <c r="J34" s="42"/>
      <c r="K34" s="44"/>
    </row>
    <row r="35" spans="1:11">
      <c r="A35" s="47" t="s">
        <v>355</v>
      </c>
      <c r="B35" s="47" t="s">
        <v>355</v>
      </c>
      <c r="C35" s="48">
        <v>1504</v>
      </c>
      <c r="D35" s="49">
        <v>237.62</v>
      </c>
      <c r="E35" s="49">
        <f t="shared" si="2"/>
        <v>8.8400000000000034</v>
      </c>
      <c r="F35" s="49">
        <v>21077</v>
      </c>
      <c r="G35" s="49">
        <f t="shared" si="1"/>
        <v>355</v>
      </c>
      <c r="H35" s="49">
        <v>632</v>
      </c>
      <c r="I35" s="50" t="s">
        <v>72</v>
      </c>
      <c r="J35" s="43" t="s">
        <v>229</v>
      </c>
      <c r="K35" s="43" t="s">
        <v>230</v>
      </c>
    </row>
    <row r="36" spans="1:11">
      <c r="A36" s="47" t="s">
        <v>356</v>
      </c>
      <c r="B36" s="47" t="s">
        <v>356</v>
      </c>
      <c r="C36" s="48">
        <v>1504</v>
      </c>
      <c r="D36" s="49">
        <v>237.62</v>
      </c>
      <c r="E36" s="49">
        <f t="shared" si="2"/>
        <v>0</v>
      </c>
      <c r="F36" s="49">
        <v>21077</v>
      </c>
      <c r="G36" s="49">
        <f t="shared" si="1"/>
        <v>0</v>
      </c>
      <c r="H36" s="49">
        <v>632</v>
      </c>
      <c r="I36" s="50" t="s">
        <v>72</v>
      </c>
      <c r="J36" s="43" t="s">
        <v>230</v>
      </c>
      <c r="K36" s="43" t="s">
        <v>233</v>
      </c>
    </row>
    <row r="37" spans="1:11">
      <c r="A37" s="30" t="s">
        <v>357</v>
      </c>
      <c r="B37" s="30" t="s">
        <v>234</v>
      </c>
      <c r="C37" s="31">
        <v>2172</v>
      </c>
      <c r="D37" s="32">
        <v>242.5</v>
      </c>
      <c r="E37" s="32">
        <v>4.88</v>
      </c>
      <c r="F37" s="32">
        <v>21912</v>
      </c>
      <c r="G37" s="32">
        <v>836</v>
      </c>
      <c r="H37" s="32">
        <v>168</v>
      </c>
      <c r="I37" s="33" t="s">
        <v>41</v>
      </c>
      <c r="J37" s="42"/>
      <c r="K37" s="44"/>
    </row>
    <row r="38" spans="1:11">
      <c r="A38" s="30" t="s">
        <v>358</v>
      </c>
      <c r="B38" s="30" t="s">
        <v>240</v>
      </c>
      <c r="C38" s="31">
        <v>2271</v>
      </c>
      <c r="D38" s="32">
        <v>247.51</v>
      </c>
      <c r="E38" s="32">
        <v>1.03</v>
      </c>
      <c r="F38" s="32">
        <v>22323</v>
      </c>
      <c r="G38" s="32">
        <v>84</v>
      </c>
      <c r="H38" s="32">
        <v>102</v>
      </c>
      <c r="I38" s="33" t="s">
        <v>41</v>
      </c>
      <c r="J38" s="42"/>
      <c r="K38" s="44"/>
    </row>
    <row r="39" spans="1:11">
      <c r="A39" s="30" t="s">
        <v>359</v>
      </c>
      <c r="B39" s="30" t="s">
        <v>246</v>
      </c>
      <c r="C39" s="31">
        <v>1995</v>
      </c>
      <c r="D39" s="32">
        <v>255.96</v>
      </c>
      <c r="E39" s="32">
        <v>3.66</v>
      </c>
      <c r="F39" s="32">
        <v>22956</v>
      </c>
      <c r="G39" s="32">
        <v>16</v>
      </c>
      <c r="H39" s="32">
        <v>758</v>
      </c>
      <c r="I39" s="33" t="s">
        <v>41</v>
      </c>
      <c r="J39" s="42"/>
      <c r="K39" s="44"/>
    </row>
    <row r="40" spans="1:11">
      <c r="A40" s="30" t="s">
        <v>360</v>
      </c>
      <c r="B40" s="30" t="s">
        <v>251</v>
      </c>
      <c r="C40" s="31">
        <v>2655</v>
      </c>
      <c r="D40" s="32">
        <v>259.41000000000003</v>
      </c>
      <c r="E40" s="32">
        <v>3.46</v>
      </c>
      <c r="F40" s="32">
        <v>23639</v>
      </c>
      <c r="G40" s="32">
        <v>683</v>
      </c>
      <c r="H40" s="32">
        <v>24</v>
      </c>
      <c r="I40" s="33" t="s">
        <v>47</v>
      </c>
      <c r="J40" s="42"/>
      <c r="K40" s="44"/>
    </row>
    <row r="41" spans="1:11">
      <c r="A41" s="30" t="s">
        <v>361</v>
      </c>
      <c r="B41" s="30" t="s">
        <v>257</v>
      </c>
      <c r="C41" s="31">
        <v>2704</v>
      </c>
      <c r="D41" s="32">
        <v>264</v>
      </c>
      <c r="E41" s="32">
        <v>2.2200000000000002</v>
      </c>
      <c r="F41" s="32">
        <v>24029</v>
      </c>
      <c r="G41" s="32">
        <v>211</v>
      </c>
      <c r="H41" s="32">
        <v>190</v>
      </c>
      <c r="I41" s="33" t="s">
        <v>41</v>
      </c>
      <c r="J41" s="42"/>
      <c r="K41" s="44"/>
    </row>
    <row r="42" spans="1:11">
      <c r="A42" s="37" t="s">
        <v>362</v>
      </c>
      <c r="B42" s="37" t="s">
        <v>263</v>
      </c>
      <c r="C42" s="38">
        <v>1350</v>
      </c>
      <c r="D42" s="39">
        <v>273.8</v>
      </c>
      <c r="E42" s="39">
        <v>9.42</v>
      </c>
      <c r="F42" s="39">
        <v>24283</v>
      </c>
      <c r="G42" s="39">
        <v>167</v>
      </c>
      <c r="H42" s="39">
        <v>1604</v>
      </c>
      <c r="I42" s="40" t="s">
        <v>47</v>
      </c>
      <c r="J42" s="43" t="s">
        <v>266</v>
      </c>
      <c r="K42" s="43" t="s">
        <v>269</v>
      </c>
    </row>
    <row r="43" spans="1:11">
      <c r="A43" s="30" t="s">
        <v>270</v>
      </c>
      <c r="B43" s="30" t="s">
        <v>270</v>
      </c>
      <c r="C43" s="31">
        <v>2188</v>
      </c>
      <c r="D43" s="32">
        <v>277.83</v>
      </c>
      <c r="E43" s="32">
        <v>4.03</v>
      </c>
      <c r="F43" s="32">
        <v>25178</v>
      </c>
      <c r="G43" s="32">
        <v>895</v>
      </c>
      <c r="H43" s="32">
        <v>57</v>
      </c>
      <c r="I43" s="33" t="s">
        <v>41</v>
      </c>
      <c r="J43" s="42"/>
      <c r="K43" s="44"/>
    </row>
    <row r="44" spans="1:11">
      <c r="A44" s="30" t="s">
        <v>275</v>
      </c>
      <c r="B44" s="30" t="s">
        <v>275</v>
      </c>
      <c r="C44" s="24">
        <v>2519</v>
      </c>
      <c r="D44" s="25">
        <v>279.45</v>
      </c>
      <c r="E44" s="25">
        <v>1.62</v>
      </c>
      <c r="F44" s="24">
        <v>25550</v>
      </c>
      <c r="G44" s="23">
        <v>371</v>
      </c>
      <c r="H44" s="23">
        <v>40</v>
      </c>
      <c r="I44" s="26" t="s">
        <v>64</v>
      </c>
      <c r="J44" s="42"/>
      <c r="K44" s="44"/>
    </row>
    <row r="45" spans="1:11">
      <c r="A45" s="30" t="s">
        <v>363</v>
      </c>
      <c r="B45" s="30" t="s">
        <v>277</v>
      </c>
      <c r="C45" s="31">
        <v>1936</v>
      </c>
      <c r="D45" s="32">
        <v>281.88</v>
      </c>
      <c r="E45" s="32">
        <v>2.4300000000000002</v>
      </c>
      <c r="F45" s="32">
        <v>25619</v>
      </c>
      <c r="G45" s="32">
        <v>69</v>
      </c>
      <c r="H45" s="32">
        <v>652</v>
      </c>
      <c r="I45" s="33" t="s">
        <v>41</v>
      </c>
      <c r="J45" s="42"/>
      <c r="K45" s="44"/>
    </row>
    <row r="46" spans="1:11">
      <c r="A46" s="47" t="s">
        <v>364</v>
      </c>
      <c r="B46" s="47" t="s">
        <v>364</v>
      </c>
      <c r="C46" s="48">
        <v>1384</v>
      </c>
      <c r="D46" s="49">
        <v>285.66000000000003</v>
      </c>
      <c r="E46" s="49">
        <v>3.78</v>
      </c>
      <c r="F46" s="49">
        <v>25702</v>
      </c>
      <c r="G46" s="49">
        <v>83</v>
      </c>
      <c r="H46" s="49">
        <v>636</v>
      </c>
      <c r="I46" s="50" t="s">
        <v>72</v>
      </c>
      <c r="J46" s="43" t="s">
        <v>285</v>
      </c>
      <c r="K46" s="43" t="s">
        <v>286</v>
      </c>
    </row>
    <row r="47" spans="1:11">
      <c r="A47" s="47" t="s">
        <v>365</v>
      </c>
      <c r="B47" s="47" t="s">
        <v>365</v>
      </c>
      <c r="C47" s="48">
        <v>1384</v>
      </c>
      <c r="D47" s="49">
        <v>285.66000000000003</v>
      </c>
      <c r="E47" s="49">
        <v>3.78</v>
      </c>
      <c r="F47" s="49">
        <v>25702</v>
      </c>
      <c r="G47" s="49">
        <v>83</v>
      </c>
      <c r="H47" s="49">
        <v>636</v>
      </c>
      <c r="I47" s="50" t="s">
        <v>72</v>
      </c>
      <c r="J47" s="43" t="s">
        <v>286</v>
      </c>
      <c r="K47" s="43" t="s">
        <v>289</v>
      </c>
    </row>
    <row r="48" spans="1:11">
      <c r="A48" s="30" t="s">
        <v>366</v>
      </c>
      <c r="B48" s="30" t="s">
        <v>290</v>
      </c>
      <c r="C48" s="31">
        <v>2422</v>
      </c>
      <c r="D48" s="32">
        <v>290.3</v>
      </c>
      <c r="E48" s="32">
        <v>4.6500000000000004</v>
      </c>
      <c r="F48" s="32">
        <v>26763</v>
      </c>
      <c r="G48" s="32">
        <v>1061</v>
      </c>
      <c r="H48" s="32">
        <v>23</v>
      </c>
      <c r="I48" s="33" t="s">
        <v>41</v>
      </c>
      <c r="J48" s="42"/>
      <c r="K48" s="44"/>
    </row>
    <row r="49" spans="1:11">
      <c r="A49" s="30" t="s">
        <v>367</v>
      </c>
      <c r="B49" s="30" t="s">
        <v>296</v>
      </c>
      <c r="C49" s="31">
        <v>1880</v>
      </c>
      <c r="D49" s="32">
        <v>296.86</v>
      </c>
      <c r="E49" s="32">
        <v>5.46</v>
      </c>
      <c r="F49" s="32">
        <v>27181</v>
      </c>
      <c r="G49" s="32">
        <v>127</v>
      </c>
      <c r="H49" s="32">
        <v>958</v>
      </c>
      <c r="I49" s="33" t="s">
        <v>41</v>
      </c>
      <c r="J49" s="42"/>
      <c r="K49" s="44"/>
    </row>
    <row r="50" spans="1:11">
      <c r="A50" s="30" t="s">
        <v>302</v>
      </c>
      <c r="B50" s="30" t="s">
        <v>302</v>
      </c>
      <c r="C50" s="31">
        <v>1525</v>
      </c>
      <c r="D50" s="32">
        <v>306.98</v>
      </c>
      <c r="E50" s="32">
        <v>1.77</v>
      </c>
      <c r="F50" s="32">
        <v>27503</v>
      </c>
      <c r="G50" s="32">
        <v>28</v>
      </c>
      <c r="H50" s="32">
        <v>121</v>
      </c>
      <c r="I50" s="33" t="s">
        <v>47</v>
      </c>
      <c r="J50" s="42"/>
      <c r="K50" s="44"/>
    </row>
    <row r="51" spans="1:11">
      <c r="A51" s="30" t="s">
        <v>368</v>
      </c>
      <c r="B51" s="30" t="s">
        <v>310</v>
      </c>
      <c r="C51" s="31">
        <v>2547</v>
      </c>
      <c r="D51" s="32">
        <v>316.08999999999997</v>
      </c>
      <c r="E51" s="32">
        <v>1.45</v>
      </c>
      <c r="F51" s="32">
        <v>28667</v>
      </c>
      <c r="G51" s="32">
        <v>287</v>
      </c>
      <c r="H51" s="32">
        <v>12</v>
      </c>
      <c r="I51" s="33" t="s">
        <v>41</v>
      </c>
      <c r="J51" s="42"/>
      <c r="K51" s="44"/>
    </row>
    <row r="52" spans="1:11">
      <c r="A52" s="30" t="s">
        <v>369</v>
      </c>
      <c r="B52" s="30" t="s">
        <v>316</v>
      </c>
      <c r="C52" s="31">
        <v>2529</v>
      </c>
      <c r="D52" s="32">
        <v>321.93</v>
      </c>
      <c r="E52" s="32">
        <v>3.78</v>
      </c>
      <c r="F52" s="32">
        <v>29257</v>
      </c>
      <c r="G52" s="32">
        <v>194</v>
      </c>
      <c r="H52" s="32">
        <v>585</v>
      </c>
      <c r="I52" s="33" t="s">
        <v>47</v>
      </c>
      <c r="J52" s="42"/>
      <c r="K52" s="44"/>
    </row>
    <row r="53" spans="1:11">
      <c r="A53" s="30" t="s">
        <v>370</v>
      </c>
      <c r="B53" s="30" t="s">
        <v>322</v>
      </c>
      <c r="C53" s="31">
        <v>2037</v>
      </c>
      <c r="D53" s="32">
        <v>330.71</v>
      </c>
      <c r="E53" s="32">
        <v>5.21</v>
      </c>
      <c r="F53" s="32">
        <v>29567</v>
      </c>
      <c r="G53" s="32">
        <v>299</v>
      </c>
      <c r="H53" s="32">
        <v>254</v>
      </c>
      <c r="I53" s="33" t="s">
        <v>41</v>
      </c>
      <c r="J53" s="42"/>
      <c r="K53" s="44"/>
    </row>
    <row r="54" spans="1:11" ht="31.5">
      <c r="A54" s="56" t="s">
        <v>371</v>
      </c>
      <c r="B54" s="56" t="s">
        <v>327</v>
      </c>
      <c r="C54" s="57">
        <v>1224</v>
      </c>
      <c r="D54" s="58">
        <v>335.32</v>
      </c>
      <c r="E54" s="58">
        <v>4.6100000000000003</v>
      </c>
      <c r="F54" s="58">
        <v>29608</v>
      </c>
      <c r="G54" s="58">
        <v>41</v>
      </c>
      <c r="H54" s="58">
        <v>848</v>
      </c>
      <c r="I54" s="60" t="s">
        <v>328</v>
      </c>
      <c r="J54" s="62" t="s">
        <v>331</v>
      </c>
      <c r="K54" s="63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TOR330 Timetable 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Jonina</cp:lastModifiedBy>
  <dcterms:modified xsi:type="dcterms:W3CDTF">2024-11-22T14:39:16Z</dcterms:modified>
</cp:coreProperties>
</file>