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405" windowWidth="14040" windowHeight="11175"/>
  </bookViews>
  <sheets>
    <sheet name="Variables Report" sheetId="1" r:id="rId1"/>
  </sheets>
  <calcPr calcId="145621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4" i="1"/>
</calcChain>
</file>

<file path=xl/sharedStrings.xml><?xml version="1.0" encoding="utf-8"?>
<sst xmlns="http://schemas.openxmlformats.org/spreadsheetml/2006/main" count="811" uniqueCount="279">
  <si>
    <t/>
  </si>
  <si>
    <t>_ch_2014_15</t>
  </si>
  <si>
    <t>Node1: 50-64 year olds</t>
  </si>
  <si>
    <t>1</t>
  </si>
  <si>
    <t>1.0</t>
  </si>
  <si>
    <t>_chFutureEarnings</t>
  </si>
  <si>
    <t>0</t>
  </si>
  <si>
    <t>0.0</t>
  </si>
  <si>
    <t>_chHD_Abs</t>
  </si>
  <si>
    <t>_chMC</t>
  </si>
  <si>
    <t>point estimate = 0, distribution = 1</t>
  </si>
  <si>
    <t>ModelTransforms &gt; Controls</t>
  </si>
  <si>
    <t>_chUse_AvgDecrem</t>
  </si>
  <si>
    <t>Parameters &gt; Dependent calculated</t>
  </si>
  <si>
    <t>Parameters &gt; Good</t>
  </si>
  <si>
    <t>UNUSED!</t>
  </si>
  <si>
    <t>SA 50%-150% of base</t>
  </si>
  <si>
    <t>daysFlu_Direct_NonMed</t>
  </si>
  <si>
    <t>Number of days Flu+ ***** (calculated)</t>
  </si>
  <si>
    <t>daysFlu_OfficeVisit_Lost_prod * pVisitMD_Flu</t>
  </si>
  <si>
    <t>Assumes cases with no office viisit have no direct nonmed costs</t>
  </si>
  <si>
    <t>daysFlu_noOfficeVisit_Lost_prod</t>
  </si>
  <si>
    <t>Days of lost productivity, influenza not medically attended (Molinari Vaccine 2007)</t>
  </si>
  <si>
    <t>CHOOSE(_chMC + 1 ; 0.5; dist_daysFlu_noOfficeVisit_Lost_prod)</t>
  </si>
  <si>
    <t>daysFlu_OfficeVisit_Lost_prod</t>
  </si>
  <si>
    <t>Days of lost productivity, influenza requiring outpt visit (Molinari Vaccine 2007)</t>
  </si>
  <si>
    <t>((1 -pHighRisk) * daysFlu_OfficeVisit_Lost_prod_LowRisk)+(pHighRisk * daysFlu_OfficeVisit_Lost_prod_HighRisk)</t>
  </si>
  <si>
    <t>daysFlu_OfficeVisit_Lost_prod_HighRisk</t>
  </si>
  <si>
    <t>CHOOSE(_chMC + 1 ; 4; dist_daysFlu_OfficeVisit_Lost_prod_HighRisk)</t>
  </si>
  <si>
    <t>daysFlu_OfficeVisit_Lost_prod_LowRisk</t>
  </si>
  <si>
    <t>CHOOSE(_chMC + 1 ; 2; dist_daysFlu_OfficeVisit_Lost_prod_LowRisk)</t>
  </si>
  <si>
    <t>daysHosp_Flu</t>
  </si>
  <si>
    <t>Number of days of hospitalization for Flu (HCUP 2012 CCS 123 Influenza)</t>
  </si>
  <si>
    <t>CHOOSE(_chMC + 1 ; 4.1 ; dist_daysHosp_Flu)</t>
  </si>
  <si>
    <t>4.1</t>
  </si>
  <si>
    <t>daysHosp_Lost_prod</t>
  </si>
  <si>
    <t>Lost productivity days with hospitalization (Molinari Vaccine 2007)</t>
  </si>
  <si>
    <t>daysHosp_Lost_prod_LowRisk * (1 -pHighRisk) + daysHosp_Lost_prod_HighRisk * pHighRisk</t>
  </si>
  <si>
    <t>daysHosp_Lost_prod_HighRisk</t>
  </si>
  <si>
    <t>**********(Molinari 2007) SA range based on Poisson 95%CI</t>
  </si>
  <si>
    <t>CHOOSE(_chMC + 1 ; 24 ; dist_daysHosp_Prod_HighRisk)</t>
  </si>
  <si>
    <t>daysHosp_Lost_prod_LowRisk</t>
  </si>
  <si>
    <t>CHOOSE(_chMC + 1 ; 13 ; dist_daysHosp_Prod_Low)</t>
  </si>
  <si>
    <t>13.0</t>
  </si>
  <si>
    <t>Node154: H3N2</t>
  </si>
  <si>
    <t>duAE_all</t>
  </si>
  <si>
    <t>Disutility of adverse event other than wheezing (ASSUMED - 1 day of lost QoL)</t>
  </si>
  <si>
    <t>CHOOSE(_chMC + 1 ; 1/365 ; dist_duAE_all)</t>
  </si>
  <si>
    <t>0.0027397260273972603</t>
  </si>
  <si>
    <t>Upper range = loss of 1 day</t>
  </si>
  <si>
    <t>duDeath</t>
  </si>
  <si>
    <t>Disutility of death</t>
  </si>
  <si>
    <t>CHOOSE(_chMC + 1 ; 10.74 * uWell; dist_duDeath)</t>
  </si>
  <si>
    <t>9.0216</t>
  </si>
  <si>
    <t>+/- 5 years - Assumed</t>
  </si>
  <si>
    <t>duFlu</t>
  </si>
  <si>
    <t>Disutility of flu</t>
  </si>
  <si>
    <t>uWell * (1-uFlu) *( (daysFlu_noOfficeVisit_Lost_prod/365) + (pVisitMD_Flu * (daysFlu_OfficeVisit_Lost_prod - daysFlu_noOfficeVisit_Lost_prod)/365 ))</t>
  </si>
  <si>
    <t>0.0013855382370845457</t>
  </si>
  <si>
    <t>duHosp</t>
  </si>
  <si>
    <t>Disutility of hospitalization</t>
  </si>
  <si>
    <t>uWell * daysHosp_Flu/365 + (1 - uFlu) * (daysHosp_Lost_prod - daysHosp_Flu)/365</t>
  </si>
  <si>
    <t>0.024283910136986296</t>
  </si>
  <si>
    <t>EarlyVaxAvoided</t>
  </si>
  <si>
    <t>eff_HD_base</t>
  </si>
  <si>
    <t>eff_HD_Base_H3N2</t>
  </si>
  <si>
    <t>eff_HD_Base_B</t>
  </si>
  <si>
    <t>********added*******</t>
  </si>
  <si>
    <t>eff_TIV_base_B*(1 + RelEff_TIV_HD)</t>
  </si>
  <si>
    <t>0.73278</t>
  </si>
  <si>
    <t>eff_HD_Base_H1N1</t>
  </si>
  <si>
    <t>********added********</t>
  </si>
  <si>
    <t>MIN(1 ; eff_TIV_base_H1N1*(1 + RelEff_TIV_HD))</t>
  </si>
  <si>
    <t>0.9936</t>
  </si>
  <si>
    <t>eff_TIV_base_H3N2*(1 + RelEff_TIV_HD)</t>
  </si>
  <si>
    <t>0.4347</t>
  </si>
  <si>
    <t>eff_ost_Decr_TIV</t>
  </si>
  <si>
    <t>eff_post_Decr</t>
  </si>
  <si>
    <t>RelLike_TIV*eff_post_Decr_TIV+RelLike_HD*eff_post_Decr_HD</t>
  </si>
  <si>
    <t>eff_post_Decr_HD</t>
  </si>
  <si>
    <t>CHOOSE(_chHD_Abs + 1; eff_HD_base*(1-decrRelEff_HD)^(_tunnel-1); MAX(0; eff_HD_base-(_tunnel - 1) * Decrement))</t>
  </si>
  <si>
    <t>eff_post_Decr_TIV</t>
  </si>
  <si>
    <t>MAX(eff_TIV_base - (_tunnel - 1) * Decrement ; 0)</t>
  </si>
  <si>
    <t>eff_QIV</t>
  </si>
  <si>
    <t>QIV efficacy against flu</t>
  </si>
  <si>
    <t>Parameters &gt; Assumptions, Parameters &gt; Dependent calculated</t>
  </si>
  <si>
    <t>MIN(1 ; eff_TIV * (1 +  prop_Flu_B_uncov))</t>
  </si>
  <si>
    <t>0.6462</t>
  </si>
  <si>
    <t>eff_TIV</t>
  </si>
  <si>
    <t>0.6</t>
  </si>
  <si>
    <t>eff_TIV_base</t>
  </si>
  <si>
    <t>TIV efficacy against flu  (MMWR 2014 (Dec 12);63: 1151)</t>
  </si>
  <si>
    <t>eff_TIV_base_H3N2</t>
  </si>
  <si>
    <t>eff_TIV_base_B</t>
  </si>
  <si>
    <t>CHOOSE(_chMC + 1; 0.59; dist_eff_TIV_base_B)</t>
  </si>
  <si>
    <t>0.59</t>
  </si>
  <si>
    <t>eff_TIV_base_H1N1</t>
  </si>
  <si>
    <t>CHOOSE(_chMC + 1; 0.8; dist_eff_TIV_base_H1N1)</t>
  </si>
  <si>
    <t>0.8</t>
  </si>
  <si>
    <t>CHOOSE(_chMC + 1; 0.35; dist_eff_TIV_base_H3N2)</t>
  </si>
  <si>
    <t>0.35</t>
  </si>
  <si>
    <t>eff_TIV_HD</t>
  </si>
  <si>
    <t>TIV-Hi efficacy against flu  (DiazGanados NEJM 2014 - discussion point - 0.5 *1.242)</t>
  </si>
  <si>
    <t>MIN(1 ; eff_TIV * (1 + RelEff_TIV_HD) )</t>
  </si>
  <si>
    <t>0.7452</t>
  </si>
  <si>
    <t>effFluBlok</t>
  </si>
  <si>
    <t>Min(1; eff_TIV * (1+RelEff_FluBlok))</t>
  </si>
  <si>
    <t>0.8466</t>
  </si>
  <si>
    <t>Month_vax</t>
  </si>
  <si>
    <t>Node93: No September</t>
  </si>
  <si>
    <t>numVisits_Flu</t>
  </si>
  <si>
    <t>Number of MD visits with uncomplicated flu (assumed)</t>
  </si>
  <si>
    <t>CHOOSE(_chMC + 1 ; 1 ; MAX(1 ; dist_numVisits_Flu))</t>
  </si>
  <si>
    <t>Assumed</t>
  </si>
  <si>
    <t>pAE_all</t>
  </si>
  <si>
    <t>Probability of any adverse event.</t>
  </si>
  <si>
    <t>ModelTransforms &gt; Redefined at nodes</t>
  </si>
  <si>
    <t>pAE_TIV</t>
  </si>
  <si>
    <t>0.083</t>
  </si>
  <si>
    <t>pAE_FluBlok</t>
  </si>
  <si>
    <t>pAE_QIV</t>
  </si>
  <si>
    <t>Probability of any adverse event from QIV</t>
  </si>
  <si>
    <t>Parameters &gt; Assumptions</t>
  </si>
  <si>
    <t>Probability of any adverse event from TIV (DiazGanados NEJM 2014)</t>
  </si>
  <si>
    <t>CHOOSE(_chMC + 1 ; 0.083; dist_pAE_TIV)</t>
  </si>
  <si>
    <t>pAE_TIV_HD</t>
  </si>
  <si>
    <t>Probability of any adverse event from TIV_HI (QIV, TIV, AND TIV_HI ASSUMED SAME)</t>
  </si>
  <si>
    <t>pDie_Flu</t>
  </si>
  <si>
    <t>Probability of death from flu (Lee MED CARE 2015 ePub)</t>
  </si>
  <si>
    <t>CHOOSE(_chMC + 1 ; 0.00134 ; dist_pDie_Flu)</t>
  </si>
  <si>
    <t>0.00134</t>
  </si>
  <si>
    <t>pDie_Flu_PostVax</t>
  </si>
  <si>
    <t>Probability of death from flu given vax+</t>
  </si>
  <si>
    <t>pDie_Flu_QIV</t>
  </si>
  <si>
    <t>Probability of death from flu given QIV+ (ASSUMED SAME FOR ALL VAX)</t>
  </si>
  <si>
    <t>pDie_Flu_TIV</t>
  </si>
  <si>
    <t>Probability of death from flu given TIV+ (ASSUMED SAME FOR ALL VAX)</t>
  </si>
  <si>
    <t>pDie_Flu_TIV_HD</t>
  </si>
  <si>
    <t>Probability of death from flu given TIV_Hi+(ASSUMED SAME FOR ALL VAX)</t>
  </si>
  <si>
    <t>percentEarlyVaxLoss</t>
  </si>
  <si>
    <t>% Sept vaccinees not vaccinated later</t>
  </si>
  <si>
    <t>CHOOSE(_chMC + 1 ; 0 ; dist_percEarlyVaxLost)</t>
  </si>
  <si>
    <t>pFlu</t>
  </si>
  <si>
    <t>Probability of contracting flu without vax</t>
  </si>
  <si>
    <t>CHOOSE(_chMC + 1 ; 0.059 ; dist_pFlu)</t>
  </si>
  <si>
    <t>0.059</t>
  </si>
  <si>
    <t>Calculated from MMWR 2014 (Dec 12);63: 1151</t>
  </si>
  <si>
    <t>pFlu_FluBlok</t>
  </si>
  <si>
    <t>pFlu * (1 - effFluBlok)</t>
  </si>
  <si>
    <t>0.009050599999999999</t>
  </si>
  <si>
    <t>pFlu_Monthly</t>
  </si>
  <si>
    <t>Probability of flu per Markov cycle given vax-</t>
  </si>
  <si>
    <t>ModelTransforms &gt; Table lookups</t>
  </si>
  <si>
    <t>pFlu*(ATTACK_MONTHLY[_stage] - ATTACK_MONTHLY[_stage-1]) / (1 - pFlu *  ATTACK_MONTHLY[_stage-1])</t>
  </si>
  <si>
    <t>pFlu_Monthly_PostVax</t>
  </si>
  <si>
    <t>Probability of flu per Markov cycle given vax+</t>
  </si>
  <si>
    <t>( pFlu_PostVax * (ATTACK_MONTHLY[_stage] - ATTACK_MONTHLY[_stage-1])) / (1 - pFlu_PostVax *  ATTACK_MONTHLY[_stage-1] )</t>
  </si>
  <si>
    <t>pFlu_PostVax</t>
  </si>
  <si>
    <t>Probability of flu given vax+</t>
  </si>
  <si>
    <t>pFlu * (1-eff_post_Decr)</t>
  </si>
  <si>
    <t>pFlu_QIV</t>
  </si>
  <si>
    <t>Probability of flu+ given QIV+</t>
  </si>
  <si>
    <t>pFlu * (1 - eff_QIV)</t>
  </si>
  <si>
    <t>0.0208742</t>
  </si>
  <si>
    <t>pFlu_TIV</t>
  </si>
  <si>
    <t>Probability of flu given TIV+</t>
  </si>
  <si>
    <t>pFlu * (1 - eff_TIV)</t>
  </si>
  <si>
    <t>0.0236</t>
  </si>
  <si>
    <t>pFlu_TIV_HD</t>
  </si>
  <si>
    <t>pFlu * (1 - eff_TIV_HD)</t>
  </si>
  <si>
    <t>0.0150332</t>
  </si>
  <si>
    <t>pGetFlu_Rx</t>
  </si>
  <si>
    <t>Probability of receiving antivirals for flu (assumed)</t>
  </si>
  <si>
    <t>pGetVax</t>
  </si>
  <si>
    <t>Age&gt;=65, 2015-16 - https://www.cdc.gov/flu/fluvaxview/coverage-1516estimates.htm</t>
  </si>
  <si>
    <t>CHOOSE(_chMC + 1 ; 0.634 ; dist_pGetVax)</t>
  </si>
  <si>
    <t>http://www.cdc.gov/flu/about/disease/2014-15.htm</t>
  </si>
  <si>
    <t>pGetVax0</t>
  </si>
  <si>
    <t>pHighRisk</t>
  </si>
  <si>
    <t>CHOOSE(_chMC + 1 ; 0.3056; dist_pHighRisk)</t>
  </si>
  <si>
    <t>0.3056</t>
  </si>
  <si>
    <t>Zimmerman 2010</t>
  </si>
  <si>
    <t>pHighRisk50_64</t>
  </si>
  <si>
    <t>pHosp_Flu</t>
  </si>
  <si>
    <t>Probability of hospitalization given flu for ALL FLU &amp; ALL VAX</t>
  </si>
  <si>
    <t>CHOOSE(_chMC + 1 ; 0.0421 ; dist_pHosp_Flu)</t>
  </si>
  <si>
    <t>0.0421</t>
  </si>
  <si>
    <t>Molinari 2007 (age 50-64)</t>
  </si>
  <si>
    <t>pHosp_Flu_PostVax</t>
  </si>
  <si>
    <t>Probability of hospitalization given vax+ and flu+ and no complications</t>
  </si>
  <si>
    <t>pHosp_Flu_QIV</t>
  </si>
  <si>
    <t>Probability of hospitalization for flu given QIV+ (ASSUMED SAME FOR ALL VAX)</t>
  </si>
  <si>
    <t>pHosp_Flu_TIV</t>
  </si>
  <si>
    <t>Probability of hospitalization for flu given TIV+ (ASSUMED SAME FOR ALL VAX)</t>
  </si>
  <si>
    <t>pHosp_Flu_TIV_HD</t>
  </si>
  <si>
    <t>Probability of hospitalization for flu given TIV_Hi+ (ASSUMED SAME FOR ALL VAX)</t>
  </si>
  <si>
    <t>prop_Flu_B_uncov</t>
  </si>
  <si>
    <t>Proportion of all flu that is flu B not covered by TIV</t>
  </si>
  <si>
    <t>CHOOSE(_chMC + 1 ; 0.077; dist_prop_Flu_B_uncov)</t>
  </si>
  <si>
    <t>0.077</t>
  </si>
  <si>
    <t>Base case: avg from 1999-2000 to 2013-14</t>
  </si>
  <si>
    <t>pVaccinated_Monthly</t>
  </si>
  <si>
    <t>Probability of vaccination by month</t>
  </si>
  <si>
    <t>MAX(( pGetVax * ((VAX_MONTHLY[_stage ; Month_vax] - TotalUptakeLoss) - (VAX_MONTHLY[_stage-1 ; Month_vax] - TotalUptakeLoss))) / (1 - pGetVax *  (VAX_MONTHLY[_stage-1 ; Month_vax] - TotalUptakeLoss) ) ; 0)</t>
  </si>
  <si>
    <t>pVisitMD_Flu</t>
  </si>
  <si>
    <t>Probability of seeking care with uncomplicated flu</t>
  </si>
  <si>
    <t>pVisitMD_nonHighRisk * (1 - pHighRisk) +pVisitMD_HighRisk * pHighRisk</t>
  </si>
  <si>
    <t>used data for ages 2-6, SA range assumed</t>
  </si>
  <si>
    <t>pVisitMD_HighRisk</t>
  </si>
  <si>
    <t>CHOOSE(_chMC + 1 ; 0.625; dist_pVisitMD_HighRisk)</t>
  </si>
  <si>
    <t>*******(Molinari 2007)</t>
  </si>
  <si>
    <t>pVisitMD_nonHighRisk</t>
  </si>
  <si>
    <t>CHOOSE(_chMC + 1 ; 0.313; dist_pVisitMD_nonHighRisk)</t>
  </si>
  <si>
    <t>******(Molinari 2007)</t>
  </si>
  <si>
    <t>Rel_HD</t>
  </si>
  <si>
    <t>RelEff_FluBlok</t>
  </si>
  <si>
    <t>0.411</t>
  </si>
  <si>
    <t>RelEff_TIV_HD</t>
  </si>
  <si>
    <t>Relative Efficacy TIV_Hi vs TIV (DiazGranados NEJM 2014)</t>
  </si>
  <si>
    <t>CHOOSE(_chMC + 1 ; 0.242; dist_RelEff_TIV_Hi)</t>
  </si>
  <si>
    <t>0.242</t>
  </si>
  <si>
    <t>RelLike_H1N1</t>
  </si>
  <si>
    <t>MMWR 6/10/2016</t>
  </si>
  <si>
    <t>CHOOSE(_ch_2014_15 + 1 ; 0.571 ; 0.002)</t>
  </si>
  <si>
    <t>0.002</t>
  </si>
  <si>
    <t>RelLike_H3N2</t>
  </si>
  <si>
    <t>CHOOSE(_ch_2014_15 + 1 ; 0.137 ; 0.832)</t>
  </si>
  <si>
    <t>0.832</t>
  </si>
  <si>
    <t>RelLike_HD</t>
  </si>
  <si>
    <t>1 - RelLike_TIV</t>
  </si>
  <si>
    <t>0.28888888889</t>
  </si>
  <si>
    <t>RelLike_TIV</t>
  </si>
  <si>
    <t>0.71111111111</t>
  </si>
  <si>
    <t>TotalUptakeLoss</t>
  </si>
  <si>
    <t>percentEarlyVaxLoss * EarlyVaxAvoided</t>
  </si>
  <si>
    <t>uFlu</t>
  </si>
  <si>
    <t>Utility of flu+ (Luce) NOT UPDATED BUT NOT SURE WE NEED TO</t>
  </si>
  <si>
    <t>CHOOSE(_chMC + 1 ; 0.558 ; dist_uFlu)</t>
  </si>
  <si>
    <t>0.558</t>
  </si>
  <si>
    <t>uWell</t>
  </si>
  <si>
    <t>CHOOSE(_chMC + 1 ; 0.84; dist_uElderly)</t>
  </si>
  <si>
    <t>0.84</t>
  </si>
  <si>
    <t>NAME</t>
  </si>
  <si>
    <t>DESCRIPTION</t>
  </si>
  <si>
    <t>CATEGORY</t>
  </si>
  <si>
    <t>UNUSED</t>
  </si>
  <si>
    <t>DEFINEDAT</t>
  </si>
  <si>
    <t>FORMULA</t>
  </si>
  <si>
    <t>DEFINITIONINFO</t>
  </si>
  <si>
    <t>LOW</t>
  </si>
  <si>
    <t>HIGH</t>
  </si>
  <si>
    <t>COMMENT</t>
  </si>
  <si>
    <t>3.6466752</t>
  </si>
  <si>
    <t>5.048</t>
  </si>
  <si>
    <t>7.0</t>
  </si>
  <si>
    <t>3.0</t>
  </si>
  <si>
    <t>4.1000000000000005</t>
  </si>
  <si>
    <t>15.56</t>
  </si>
  <si>
    <t>18.0</t>
  </si>
  <si>
    <t>9.021600000000001</t>
  </si>
  <si>
    <t>0.003991794236317808</t>
  </si>
  <si>
    <t>0.02331320547945206</t>
  </si>
  <si>
    <t>0.9936000000000001</t>
  </si>
  <si>
    <t>0.4346999999999999</t>
  </si>
  <si>
    <t>0.8000000000000002</t>
  </si>
  <si>
    <t>0.3499999999999999</t>
  </si>
  <si>
    <t>0.08273921200750468</t>
  </si>
  <si>
    <t>0.0117</t>
  </si>
  <si>
    <t>0.25</t>
  </si>
  <si>
    <t>0.6470000000000001</t>
  </si>
  <si>
    <t>0.512</t>
  </si>
  <si>
    <t>0.7223999999999999</t>
  </si>
  <si>
    <t>0.8199999999999998</t>
  </si>
  <si>
    <t>0.6200000000000001</t>
  </si>
  <si>
    <t>0.24200000000000005</t>
  </si>
  <si>
    <t>0.5579999999999998</t>
  </si>
  <si>
    <t>0.8399999999999999</t>
  </si>
  <si>
    <t>Base VALUE</t>
  </si>
  <si>
    <t>Distrib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</si>
</sst>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A34" workbookViewId="0">
      <selection activeCell="F50" sqref="F50"/>
    </sheetView>
  </sheetViews>
  <sheetFormatPr defaultRowHeight="15" x14ac:dyDescent="0.25"/>
  <cols>
    <col min="1" max="1" width="37.140625" customWidth="1"/>
    <col min="2" max="3" width="0" hidden="1" customWidth="1"/>
    <col min="6" max="6" width="40.85546875" customWidth="1"/>
    <col min="9" max="11" width="0" hidden="1" customWidth="1"/>
  </cols>
  <sheetData>
    <row r="1" spans="1:15" x14ac:dyDescent="0.25">
      <c r="A1" t="s">
        <v>0</v>
      </c>
    </row>
    <row r="3" spans="1:15" x14ac:dyDescent="0.25">
      <c r="A3" s="1" t="s">
        <v>242</v>
      </c>
      <c r="B3" s="1" t="s">
        <v>243</v>
      </c>
      <c r="C3" s="1" t="s">
        <v>244</v>
      </c>
      <c r="D3" s="1" t="s">
        <v>245</v>
      </c>
      <c r="E3" s="1" t="s">
        <v>246</v>
      </c>
      <c r="F3" s="1" t="s">
        <v>247</v>
      </c>
      <c r="G3" s="2" t="s">
        <v>277</v>
      </c>
      <c r="H3" s="1" t="s">
        <v>248</v>
      </c>
      <c r="I3" s="1" t="s">
        <v>249</v>
      </c>
      <c r="J3" s="1" t="s">
        <v>250</v>
      </c>
      <c r="K3" s="1" t="s">
        <v>251</v>
      </c>
      <c r="M3" s="2" t="s">
        <v>278</v>
      </c>
    </row>
    <row r="4" spans="1:15" x14ac:dyDescent="0.25">
      <c r="A4" t="s">
        <v>1</v>
      </c>
      <c r="B4" t="s">
        <v>0</v>
      </c>
      <c r="C4" t="s">
        <v>0</v>
      </c>
      <c r="D4" t="s">
        <v>0</v>
      </c>
      <c r="E4" t="s">
        <v>2</v>
      </c>
      <c r="F4" t="s">
        <v>3</v>
      </c>
      <c r="G4" t="s">
        <v>4</v>
      </c>
      <c r="H4" t="s">
        <v>0</v>
      </c>
      <c r="I4">
        <v>0</v>
      </c>
      <c r="J4">
        <v>1</v>
      </c>
      <c r="K4" t="s">
        <v>0</v>
      </c>
      <c r="M4" t="s">
        <v>4</v>
      </c>
      <c r="O4">
        <f>G4-M4</f>
        <v>0</v>
      </c>
    </row>
    <row r="5" spans="1:15" x14ac:dyDescent="0.25">
      <c r="A5" t="s">
        <v>5</v>
      </c>
      <c r="B5" t="s">
        <v>0</v>
      </c>
      <c r="C5" t="s">
        <v>0</v>
      </c>
      <c r="D5" t="s">
        <v>0</v>
      </c>
      <c r="E5" t="s">
        <v>2</v>
      </c>
      <c r="F5" t="s">
        <v>6</v>
      </c>
      <c r="G5" t="s">
        <v>7</v>
      </c>
      <c r="H5" t="s">
        <v>0</v>
      </c>
      <c r="I5">
        <v>0</v>
      </c>
      <c r="J5">
        <v>1</v>
      </c>
      <c r="K5" t="s">
        <v>0</v>
      </c>
      <c r="M5" t="s">
        <v>7</v>
      </c>
      <c r="O5">
        <f t="shared" ref="O5:O40" si="0">G5-M5</f>
        <v>0</v>
      </c>
    </row>
    <row r="6" spans="1:15" x14ac:dyDescent="0.25">
      <c r="A6" t="s">
        <v>8</v>
      </c>
      <c r="B6" t="s">
        <v>0</v>
      </c>
      <c r="C6" t="s">
        <v>0</v>
      </c>
      <c r="D6" t="s">
        <v>0</v>
      </c>
      <c r="E6" t="s">
        <v>2</v>
      </c>
      <c r="F6" t="s">
        <v>6</v>
      </c>
      <c r="G6" t="s">
        <v>7</v>
      </c>
      <c r="H6" t="s">
        <v>0</v>
      </c>
      <c r="I6">
        <v>0</v>
      </c>
      <c r="J6">
        <v>1</v>
      </c>
      <c r="K6" t="s">
        <v>0</v>
      </c>
      <c r="M6" t="s">
        <v>7</v>
      </c>
      <c r="O6">
        <f t="shared" si="0"/>
        <v>0</v>
      </c>
    </row>
    <row r="7" spans="1:15" x14ac:dyDescent="0.25">
      <c r="A7" t="s">
        <v>9</v>
      </c>
      <c r="B7" t="s">
        <v>10</v>
      </c>
      <c r="C7" t="s">
        <v>11</v>
      </c>
      <c r="D7" t="s">
        <v>0</v>
      </c>
      <c r="E7" t="s">
        <v>2</v>
      </c>
      <c r="F7" t="s">
        <v>6</v>
      </c>
      <c r="G7" t="s">
        <v>7</v>
      </c>
      <c r="H7" t="s">
        <v>0</v>
      </c>
      <c r="I7">
        <v>0</v>
      </c>
      <c r="J7">
        <v>1</v>
      </c>
      <c r="K7" t="s">
        <v>0</v>
      </c>
      <c r="M7" t="s">
        <v>4</v>
      </c>
      <c r="O7">
        <f t="shared" si="0"/>
        <v>-1</v>
      </c>
    </row>
    <row r="8" spans="1:15" x14ac:dyDescent="0.25">
      <c r="A8" t="s">
        <v>12</v>
      </c>
      <c r="B8" t="s">
        <v>0</v>
      </c>
      <c r="C8" t="s">
        <v>0</v>
      </c>
      <c r="D8" t="s">
        <v>0</v>
      </c>
      <c r="E8" t="s">
        <v>2</v>
      </c>
      <c r="F8" t="s">
        <v>3</v>
      </c>
      <c r="G8" t="s">
        <v>4</v>
      </c>
      <c r="H8" t="s">
        <v>0</v>
      </c>
      <c r="I8">
        <v>0</v>
      </c>
      <c r="J8">
        <v>1</v>
      </c>
      <c r="K8" t="s">
        <v>0</v>
      </c>
      <c r="M8" t="s">
        <v>4</v>
      </c>
      <c r="O8">
        <f t="shared" si="0"/>
        <v>0</v>
      </c>
    </row>
    <row r="9" spans="1:15" s="3" customFormat="1" x14ac:dyDescent="0.25">
      <c r="A9" s="4" t="s">
        <v>17</v>
      </c>
      <c r="B9" s="4" t="s">
        <v>18</v>
      </c>
      <c r="C9" s="4" t="s">
        <v>13</v>
      </c>
      <c r="D9" s="4" t="s">
        <v>0</v>
      </c>
      <c r="E9" s="4" t="s">
        <v>2</v>
      </c>
      <c r="F9" s="4" t="s">
        <v>19</v>
      </c>
      <c r="G9" s="4">
        <v>3.6466751999999998</v>
      </c>
      <c r="H9" s="4" t="s">
        <v>0</v>
      </c>
      <c r="I9" s="4">
        <v>1</v>
      </c>
      <c r="J9" s="4">
        <v>10</v>
      </c>
      <c r="K9" s="4" t="s">
        <v>20</v>
      </c>
      <c r="L9" s="4"/>
      <c r="M9" s="4" t="s">
        <v>252</v>
      </c>
      <c r="O9" s="3">
        <f t="shared" si="0"/>
        <v>0</v>
      </c>
    </row>
    <row r="10" spans="1:15" x14ac:dyDescent="0.25">
      <c r="A10" s="4" t="s">
        <v>21</v>
      </c>
      <c r="B10" s="4" t="s">
        <v>22</v>
      </c>
      <c r="C10" s="4" t="s">
        <v>14</v>
      </c>
      <c r="D10" s="4" t="s">
        <v>0</v>
      </c>
      <c r="E10" s="4" t="s">
        <v>2</v>
      </c>
      <c r="F10" s="4" t="s">
        <v>23</v>
      </c>
      <c r="G10" s="4">
        <v>1</v>
      </c>
      <c r="H10" s="4" t="s">
        <v>0</v>
      </c>
      <c r="I10" s="4">
        <v>0.5</v>
      </c>
      <c r="J10" s="4">
        <v>1.5</v>
      </c>
      <c r="K10" s="4" t="s">
        <v>0</v>
      </c>
      <c r="L10" s="4"/>
      <c r="M10" s="4" t="s">
        <v>4</v>
      </c>
      <c r="O10">
        <f t="shared" si="0"/>
        <v>0</v>
      </c>
    </row>
    <row r="11" spans="1:15" s="3" customFormat="1" x14ac:dyDescent="0.25">
      <c r="A11" s="4" t="s">
        <v>24</v>
      </c>
      <c r="B11" s="4" t="s">
        <v>25</v>
      </c>
      <c r="C11" s="4" t="s">
        <v>13</v>
      </c>
      <c r="D11" s="4" t="s">
        <v>0</v>
      </c>
      <c r="E11" s="4" t="s">
        <v>2</v>
      </c>
      <c r="F11" s="4" t="s">
        <v>26</v>
      </c>
      <c r="G11" s="4">
        <v>5.048</v>
      </c>
      <c r="H11" s="4" t="s">
        <v>0</v>
      </c>
      <c r="I11" s="4">
        <v>0</v>
      </c>
      <c r="J11" s="4">
        <v>5.048</v>
      </c>
      <c r="K11" s="4" t="s">
        <v>0</v>
      </c>
      <c r="L11" s="4"/>
      <c r="M11" s="4" t="s">
        <v>253</v>
      </c>
      <c r="O11" s="3">
        <f t="shared" si="0"/>
        <v>0</v>
      </c>
    </row>
    <row r="12" spans="1:15" x14ac:dyDescent="0.25">
      <c r="A12" s="4" t="s">
        <v>27</v>
      </c>
      <c r="B12" s="4" t="s">
        <v>0</v>
      </c>
      <c r="C12" s="4" t="s">
        <v>14</v>
      </c>
      <c r="D12" s="4" t="s">
        <v>0</v>
      </c>
      <c r="E12" s="4" t="s">
        <v>2</v>
      </c>
      <c r="F12" s="4" t="s">
        <v>28</v>
      </c>
      <c r="G12" s="4">
        <v>7</v>
      </c>
      <c r="H12" s="4" t="s">
        <v>0</v>
      </c>
      <c r="I12" s="4">
        <v>3.5</v>
      </c>
      <c r="J12" s="4">
        <v>10.5</v>
      </c>
      <c r="K12" s="4" t="s">
        <v>0</v>
      </c>
      <c r="L12" s="4"/>
      <c r="M12" s="4" t="s">
        <v>254</v>
      </c>
      <c r="O12">
        <f t="shared" si="0"/>
        <v>0</v>
      </c>
    </row>
    <row r="13" spans="1:15" x14ac:dyDescent="0.25">
      <c r="A13" s="4" t="s">
        <v>29</v>
      </c>
      <c r="B13" s="4" t="s">
        <v>0</v>
      </c>
      <c r="C13" s="4" t="s">
        <v>14</v>
      </c>
      <c r="D13" s="4" t="s">
        <v>0</v>
      </c>
      <c r="E13" s="4" t="s">
        <v>2</v>
      </c>
      <c r="F13" s="4" t="s">
        <v>30</v>
      </c>
      <c r="G13" s="4">
        <v>3</v>
      </c>
      <c r="H13" t="s">
        <v>0</v>
      </c>
      <c r="I13">
        <v>1.5</v>
      </c>
      <c r="J13">
        <v>4.5</v>
      </c>
      <c r="K13" t="s">
        <v>0</v>
      </c>
      <c r="M13" s="4" t="s">
        <v>255</v>
      </c>
      <c r="O13">
        <f t="shared" si="0"/>
        <v>0</v>
      </c>
    </row>
    <row r="14" spans="1:15" x14ac:dyDescent="0.25">
      <c r="A14" t="s">
        <v>31</v>
      </c>
      <c r="B14" t="s">
        <v>32</v>
      </c>
      <c r="C14" t="s">
        <v>14</v>
      </c>
      <c r="D14" t="s">
        <v>0</v>
      </c>
      <c r="E14" t="s">
        <v>2</v>
      </c>
      <c r="F14" t="s">
        <v>33</v>
      </c>
      <c r="G14" t="s">
        <v>34</v>
      </c>
      <c r="H14" t="s">
        <v>0</v>
      </c>
      <c r="I14">
        <v>1</v>
      </c>
      <c r="J14">
        <v>7</v>
      </c>
      <c r="K14" t="s">
        <v>0</v>
      </c>
      <c r="M14" t="s">
        <v>256</v>
      </c>
      <c r="O14">
        <f t="shared" si="0"/>
        <v>0</v>
      </c>
    </row>
    <row r="15" spans="1:15" x14ac:dyDescent="0.25">
      <c r="A15" s="4" t="s">
        <v>35</v>
      </c>
      <c r="B15" s="4" t="s">
        <v>36</v>
      </c>
      <c r="C15" s="4" t="s">
        <v>13</v>
      </c>
      <c r="D15" s="4" t="s">
        <v>0</v>
      </c>
      <c r="E15" s="4" t="s">
        <v>2</v>
      </c>
      <c r="F15" s="4" t="s">
        <v>37</v>
      </c>
      <c r="G15" s="4">
        <v>15.56</v>
      </c>
      <c r="H15" s="4" t="s">
        <v>0</v>
      </c>
      <c r="I15" s="4">
        <v>0</v>
      </c>
      <c r="J15" s="4">
        <v>15.56</v>
      </c>
      <c r="K15" s="4" t="s">
        <v>0</v>
      </c>
      <c r="L15" s="4"/>
      <c r="M15" s="4" t="s">
        <v>257</v>
      </c>
      <c r="N15" s="4"/>
      <c r="O15" s="3">
        <f t="shared" si="0"/>
        <v>0</v>
      </c>
    </row>
    <row r="16" spans="1:15" x14ac:dyDescent="0.25">
      <c r="A16" s="4" t="s">
        <v>38</v>
      </c>
      <c r="B16" s="4" t="s">
        <v>39</v>
      </c>
      <c r="C16" s="4" t="s">
        <v>14</v>
      </c>
      <c r="D16" s="4" t="s">
        <v>0</v>
      </c>
      <c r="E16" s="4" t="s">
        <v>2</v>
      </c>
      <c r="F16" s="4" t="s">
        <v>40</v>
      </c>
      <c r="G16" s="4">
        <v>18</v>
      </c>
      <c r="H16" s="4" t="s">
        <v>0</v>
      </c>
      <c r="I16" s="4">
        <v>10</v>
      </c>
      <c r="J16" s="4">
        <v>27</v>
      </c>
      <c r="K16" s="4" t="s">
        <v>0</v>
      </c>
      <c r="L16" s="4"/>
      <c r="M16" s="4" t="s">
        <v>258</v>
      </c>
      <c r="N16" s="4"/>
      <c r="O16" s="4">
        <f t="shared" si="0"/>
        <v>0</v>
      </c>
    </row>
    <row r="17" spans="1:15" x14ac:dyDescent="0.25">
      <c r="A17" t="s">
        <v>41</v>
      </c>
      <c r="B17" t="s">
        <v>39</v>
      </c>
      <c r="C17" t="s">
        <v>14</v>
      </c>
      <c r="D17" t="s">
        <v>0</v>
      </c>
      <c r="E17" t="s">
        <v>2</v>
      </c>
      <c r="F17" t="s">
        <v>42</v>
      </c>
      <c r="G17" t="s">
        <v>43</v>
      </c>
      <c r="H17" t="s">
        <v>0</v>
      </c>
      <c r="I17">
        <v>6</v>
      </c>
      <c r="J17">
        <v>20</v>
      </c>
      <c r="K17" t="s">
        <v>0</v>
      </c>
      <c r="M17" t="s">
        <v>43</v>
      </c>
      <c r="O17">
        <f t="shared" si="0"/>
        <v>0</v>
      </c>
    </row>
    <row r="18" spans="1:15" x14ac:dyDescent="0.25">
      <c r="A18" t="s">
        <v>45</v>
      </c>
      <c r="B18" t="s">
        <v>46</v>
      </c>
      <c r="C18" t="s">
        <v>14</v>
      </c>
      <c r="D18" t="s">
        <v>0</v>
      </c>
      <c r="E18" t="s">
        <v>2</v>
      </c>
      <c r="F18" t="s">
        <v>47</v>
      </c>
      <c r="G18" t="s">
        <v>48</v>
      </c>
      <c r="H18" t="s">
        <v>0</v>
      </c>
      <c r="I18">
        <v>0</v>
      </c>
      <c r="J18">
        <v>5.0000000000000001E-3</v>
      </c>
      <c r="K18" t="s">
        <v>49</v>
      </c>
      <c r="M18" t="s">
        <v>48</v>
      </c>
      <c r="O18">
        <f t="shared" si="0"/>
        <v>0</v>
      </c>
    </row>
    <row r="19" spans="1:15" x14ac:dyDescent="0.25">
      <c r="A19" t="s">
        <v>50</v>
      </c>
      <c r="B19" t="s">
        <v>51</v>
      </c>
      <c r="C19" t="s">
        <v>14</v>
      </c>
      <c r="D19" t="s">
        <v>0</v>
      </c>
      <c r="E19" t="s">
        <v>2</v>
      </c>
      <c r="F19" t="s">
        <v>52</v>
      </c>
      <c r="G19" t="s">
        <v>53</v>
      </c>
      <c r="H19" t="s">
        <v>0</v>
      </c>
      <c r="I19">
        <v>5</v>
      </c>
      <c r="J19">
        <v>16</v>
      </c>
      <c r="K19" t="s">
        <v>54</v>
      </c>
      <c r="M19" t="s">
        <v>259</v>
      </c>
      <c r="O19">
        <f t="shared" si="0"/>
        <v>0</v>
      </c>
    </row>
    <row r="20" spans="1:15" x14ac:dyDescent="0.25">
      <c r="A20" t="s">
        <v>55</v>
      </c>
      <c r="B20" t="s">
        <v>56</v>
      </c>
      <c r="C20" t="s">
        <v>13</v>
      </c>
      <c r="D20" t="s">
        <v>0</v>
      </c>
      <c r="E20" t="s">
        <v>2</v>
      </c>
      <c r="F20" t="s">
        <v>57</v>
      </c>
      <c r="G20" t="s">
        <v>58</v>
      </c>
      <c r="H20" t="s">
        <v>0</v>
      </c>
      <c r="I20">
        <v>0</v>
      </c>
      <c r="J20">
        <v>3.6329999999999999E-3</v>
      </c>
      <c r="K20" t="s">
        <v>0</v>
      </c>
      <c r="M20" t="s">
        <v>260</v>
      </c>
      <c r="O20">
        <f t="shared" si="0"/>
        <v>-2.6062559992332604E-3</v>
      </c>
    </row>
    <row r="21" spans="1:15" x14ac:dyDescent="0.25">
      <c r="A21" t="s">
        <v>59</v>
      </c>
      <c r="B21" t="s">
        <v>60</v>
      </c>
      <c r="C21" t="s">
        <v>13</v>
      </c>
      <c r="D21" t="s">
        <v>0</v>
      </c>
      <c r="E21" t="s">
        <v>2</v>
      </c>
      <c r="F21" t="s">
        <v>61</v>
      </c>
      <c r="G21" t="s">
        <v>62</v>
      </c>
      <c r="H21" t="s">
        <v>0</v>
      </c>
      <c r="I21">
        <v>2.7399999999999998E-3</v>
      </c>
      <c r="J21">
        <v>2.7397000000000001E-2</v>
      </c>
      <c r="K21" t="s">
        <v>0</v>
      </c>
      <c r="M21" t="s">
        <v>261</v>
      </c>
      <c r="O21">
        <f t="shared" si="0"/>
        <v>9.7070465753420002E-4</v>
      </c>
    </row>
    <row r="22" spans="1:15" x14ac:dyDescent="0.25">
      <c r="A22" t="s">
        <v>63</v>
      </c>
      <c r="B22" t="s">
        <v>0</v>
      </c>
      <c r="C22" t="s">
        <v>0</v>
      </c>
      <c r="D22" t="s">
        <v>0</v>
      </c>
      <c r="E22" t="s">
        <v>2</v>
      </c>
      <c r="F22" t="s">
        <v>6</v>
      </c>
      <c r="G22" t="s">
        <v>7</v>
      </c>
      <c r="H22" t="s">
        <v>0</v>
      </c>
      <c r="I22">
        <v>0</v>
      </c>
      <c r="J22">
        <v>1</v>
      </c>
      <c r="K22" t="s">
        <v>0</v>
      </c>
      <c r="M22" t="s">
        <v>7</v>
      </c>
      <c r="O22">
        <f t="shared" si="0"/>
        <v>0</v>
      </c>
    </row>
    <row r="23" spans="1:15" x14ac:dyDescent="0.25">
      <c r="A23" t="s">
        <v>64</v>
      </c>
      <c r="B23" t="s">
        <v>0</v>
      </c>
      <c r="C23" t="s">
        <v>0</v>
      </c>
      <c r="D23" t="s">
        <v>0</v>
      </c>
      <c r="E23" t="s">
        <v>44</v>
      </c>
      <c r="F23" t="s">
        <v>65</v>
      </c>
      <c r="G23" t="s">
        <v>0</v>
      </c>
      <c r="H23" t="s">
        <v>0</v>
      </c>
      <c r="I23">
        <v>0</v>
      </c>
      <c r="J23">
        <v>0.43469999999999998</v>
      </c>
      <c r="K23" t="s">
        <v>0</v>
      </c>
      <c r="M23" t="s">
        <v>0</v>
      </c>
      <c r="O23" t="e">
        <f t="shared" si="0"/>
        <v>#VALUE!</v>
      </c>
    </row>
    <row r="24" spans="1:15" x14ac:dyDescent="0.25">
      <c r="A24" t="s">
        <v>66</v>
      </c>
      <c r="B24" t="s">
        <v>67</v>
      </c>
      <c r="C24" t="s">
        <v>0</v>
      </c>
      <c r="D24" t="s">
        <v>0</v>
      </c>
      <c r="E24" t="s">
        <v>2</v>
      </c>
      <c r="F24" t="s">
        <v>68</v>
      </c>
      <c r="G24" t="s">
        <v>69</v>
      </c>
      <c r="H24" t="s">
        <v>0</v>
      </c>
      <c r="I24">
        <v>0</v>
      </c>
      <c r="J24">
        <v>0</v>
      </c>
      <c r="K24" t="s">
        <v>0</v>
      </c>
      <c r="M24" t="s">
        <v>69</v>
      </c>
      <c r="O24">
        <f t="shared" si="0"/>
        <v>0</v>
      </c>
    </row>
    <row r="25" spans="1:15" x14ac:dyDescent="0.25">
      <c r="A25" t="s">
        <v>70</v>
      </c>
      <c r="B25" t="s">
        <v>71</v>
      </c>
      <c r="C25" t="s">
        <v>0</v>
      </c>
      <c r="D25" t="s">
        <v>0</v>
      </c>
      <c r="E25" t="s">
        <v>2</v>
      </c>
      <c r="F25" t="s">
        <v>72</v>
      </c>
      <c r="G25" t="s">
        <v>73</v>
      </c>
      <c r="H25" t="s">
        <v>0</v>
      </c>
      <c r="I25">
        <v>0</v>
      </c>
      <c r="J25">
        <v>0</v>
      </c>
      <c r="K25" t="s">
        <v>0</v>
      </c>
      <c r="M25" t="s">
        <v>262</v>
      </c>
      <c r="O25">
        <f t="shared" si="0"/>
        <v>0</v>
      </c>
    </row>
    <row r="26" spans="1:15" x14ac:dyDescent="0.25">
      <c r="A26" t="s">
        <v>65</v>
      </c>
      <c r="B26" t="s">
        <v>71</v>
      </c>
      <c r="C26" t="s">
        <v>0</v>
      </c>
      <c r="D26" t="s">
        <v>0</v>
      </c>
      <c r="E26" t="s">
        <v>2</v>
      </c>
      <c r="F26" t="s">
        <v>74</v>
      </c>
      <c r="G26" t="s">
        <v>75</v>
      </c>
      <c r="H26" t="s">
        <v>0</v>
      </c>
      <c r="I26">
        <v>0</v>
      </c>
      <c r="J26">
        <v>0</v>
      </c>
      <c r="K26" t="s">
        <v>0</v>
      </c>
      <c r="M26" t="s">
        <v>263</v>
      </c>
      <c r="O26">
        <f t="shared" si="0"/>
        <v>9.9920072216264089E-16</v>
      </c>
    </row>
    <row r="27" spans="1:15" x14ac:dyDescent="0.25">
      <c r="A27" t="s">
        <v>76</v>
      </c>
      <c r="B27" t="s">
        <v>0</v>
      </c>
      <c r="C27" t="s">
        <v>0</v>
      </c>
      <c r="D27" t="s">
        <v>15</v>
      </c>
      <c r="E27" t="s">
        <v>0</v>
      </c>
      <c r="F27" t="s">
        <v>0</v>
      </c>
      <c r="G27" t="s">
        <v>0</v>
      </c>
      <c r="H27" t="s">
        <v>0</v>
      </c>
      <c r="I27">
        <v>0</v>
      </c>
      <c r="J27">
        <v>0</v>
      </c>
      <c r="K27" t="s">
        <v>0</v>
      </c>
      <c r="M27" t="s">
        <v>0</v>
      </c>
      <c r="O27" t="e">
        <f t="shared" si="0"/>
        <v>#VALUE!</v>
      </c>
    </row>
    <row r="28" spans="1:15" x14ac:dyDescent="0.25">
      <c r="A28" t="s">
        <v>77</v>
      </c>
      <c r="B28" t="s">
        <v>0</v>
      </c>
      <c r="C28" t="s">
        <v>0</v>
      </c>
      <c r="D28" t="s">
        <v>0</v>
      </c>
      <c r="E28" t="s">
        <v>2</v>
      </c>
      <c r="F28" t="s">
        <v>78</v>
      </c>
      <c r="G28" t="s">
        <v>0</v>
      </c>
      <c r="H28" t="s">
        <v>0</v>
      </c>
      <c r="I28">
        <v>0</v>
      </c>
      <c r="J28">
        <v>0</v>
      </c>
      <c r="K28" t="s">
        <v>0</v>
      </c>
      <c r="M28" t="s">
        <v>0</v>
      </c>
      <c r="O28" t="e">
        <f t="shared" si="0"/>
        <v>#VALUE!</v>
      </c>
    </row>
    <row r="29" spans="1:15" x14ac:dyDescent="0.25">
      <c r="A29" t="s">
        <v>79</v>
      </c>
      <c r="B29" t="s">
        <v>0</v>
      </c>
      <c r="C29" t="s">
        <v>0</v>
      </c>
      <c r="D29" t="s">
        <v>0</v>
      </c>
      <c r="E29" t="s">
        <v>2</v>
      </c>
      <c r="F29" t="s">
        <v>80</v>
      </c>
      <c r="G29" t="s">
        <v>0</v>
      </c>
      <c r="H29" t="s">
        <v>0</v>
      </c>
      <c r="I29">
        <v>0</v>
      </c>
      <c r="J29">
        <v>0</v>
      </c>
      <c r="K29" t="s">
        <v>0</v>
      </c>
      <c r="M29" t="s">
        <v>0</v>
      </c>
      <c r="O29" t="e">
        <f t="shared" si="0"/>
        <v>#VALUE!</v>
      </c>
    </row>
    <row r="30" spans="1:15" x14ac:dyDescent="0.25">
      <c r="A30" t="s">
        <v>81</v>
      </c>
      <c r="B30" t="s">
        <v>0</v>
      </c>
      <c r="C30" t="s">
        <v>0</v>
      </c>
      <c r="D30" t="s">
        <v>0</v>
      </c>
      <c r="E30" t="s">
        <v>2</v>
      </c>
      <c r="F30" t="s">
        <v>82</v>
      </c>
      <c r="G30" t="s">
        <v>0</v>
      </c>
      <c r="H30" t="s">
        <v>0</v>
      </c>
      <c r="I30">
        <v>0</v>
      </c>
      <c r="J30">
        <v>0</v>
      </c>
      <c r="K30" t="s">
        <v>0</v>
      </c>
      <c r="M30" t="s">
        <v>0</v>
      </c>
      <c r="O30" t="e">
        <f t="shared" si="0"/>
        <v>#VALUE!</v>
      </c>
    </row>
    <row r="31" spans="1:15" x14ac:dyDescent="0.25">
      <c r="A31" t="s">
        <v>83</v>
      </c>
      <c r="B31" t="s">
        <v>84</v>
      </c>
      <c r="C31" t="s">
        <v>85</v>
      </c>
      <c r="D31" t="s">
        <v>0</v>
      </c>
      <c r="E31" t="s">
        <v>2</v>
      </c>
      <c r="F31" t="s">
        <v>86</v>
      </c>
      <c r="G31" t="s">
        <v>87</v>
      </c>
      <c r="H31" t="s">
        <v>0</v>
      </c>
      <c r="I31">
        <v>0.5</v>
      </c>
      <c r="J31">
        <v>0.7</v>
      </c>
      <c r="K31" t="s">
        <v>0</v>
      </c>
      <c r="M31" t="s">
        <v>87</v>
      </c>
      <c r="O31">
        <f t="shared" si="0"/>
        <v>0</v>
      </c>
    </row>
    <row r="32" spans="1:15" x14ac:dyDescent="0.25">
      <c r="A32" t="s">
        <v>88</v>
      </c>
      <c r="B32" t="s">
        <v>0</v>
      </c>
      <c r="C32" t="s">
        <v>14</v>
      </c>
      <c r="D32" t="s">
        <v>0</v>
      </c>
      <c r="E32" t="s">
        <v>2</v>
      </c>
      <c r="F32" t="s">
        <v>89</v>
      </c>
      <c r="G32" t="s">
        <v>89</v>
      </c>
      <c r="H32" t="s">
        <v>0</v>
      </c>
      <c r="I32">
        <v>0</v>
      </c>
      <c r="J32">
        <v>0.65</v>
      </c>
      <c r="K32" t="s">
        <v>0</v>
      </c>
      <c r="M32" t="s">
        <v>89</v>
      </c>
      <c r="O32">
        <f t="shared" si="0"/>
        <v>0</v>
      </c>
    </row>
    <row r="33" spans="1:15" x14ac:dyDescent="0.25">
      <c r="A33" t="s">
        <v>90</v>
      </c>
      <c r="B33" t="s">
        <v>91</v>
      </c>
      <c r="C33" t="s">
        <v>0</v>
      </c>
      <c r="D33" t="s">
        <v>0</v>
      </c>
      <c r="E33" t="s">
        <v>44</v>
      </c>
      <c r="F33" t="s">
        <v>92</v>
      </c>
      <c r="G33" t="s">
        <v>0</v>
      </c>
      <c r="H33" t="s">
        <v>0</v>
      </c>
      <c r="I33">
        <v>0.2</v>
      </c>
      <c r="J33">
        <v>0.7</v>
      </c>
      <c r="K33" t="s">
        <v>0</v>
      </c>
      <c r="M33" t="s">
        <v>0</v>
      </c>
      <c r="O33" t="e">
        <f t="shared" si="0"/>
        <v>#VALUE!</v>
      </c>
    </row>
    <row r="34" spans="1:15" x14ac:dyDescent="0.25">
      <c r="A34" t="s">
        <v>93</v>
      </c>
      <c r="B34" t="s">
        <v>0</v>
      </c>
      <c r="C34" t="s">
        <v>0</v>
      </c>
      <c r="D34" t="s">
        <v>0</v>
      </c>
      <c r="E34" t="s">
        <v>2</v>
      </c>
      <c r="F34" t="s">
        <v>94</v>
      </c>
      <c r="G34" t="s">
        <v>95</v>
      </c>
      <c r="H34" t="s">
        <v>0</v>
      </c>
      <c r="I34">
        <v>0.3</v>
      </c>
      <c r="J34">
        <v>0.9</v>
      </c>
      <c r="K34" t="s">
        <v>0</v>
      </c>
      <c r="M34" t="s">
        <v>95</v>
      </c>
      <c r="O34">
        <f t="shared" si="0"/>
        <v>0</v>
      </c>
    </row>
    <row r="35" spans="1:15" x14ac:dyDescent="0.25">
      <c r="A35" t="s">
        <v>96</v>
      </c>
      <c r="B35" t="s">
        <v>0</v>
      </c>
      <c r="C35" t="s">
        <v>0</v>
      </c>
      <c r="D35" t="s">
        <v>0</v>
      </c>
      <c r="E35" t="s">
        <v>2</v>
      </c>
      <c r="F35" t="s">
        <v>97</v>
      </c>
      <c r="G35" t="s">
        <v>98</v>
      </c>
      <c r="H35" t="s">
        <v>0</v>
      </c>
      <c r="I35">
        <v>0.6</v>
      </c>
      <c r="J35">
        <v>1</v>
      </c>
      <c r="K35" t="s">
        <v>0</v>
      </c>
      <c r="M35" t="s">
        <v>264</v>
      </c>
      <c r="O35">
        <f t="shared" si="0"/>
        <v>0</v>
      </c>
    </row>
    <row r="36" spans="1:15" x14ac:dyDescent="0.25">
      <c r="A36" t="s">
        <v>92</v>
      </c>
      <c r="B36" t="s">
        <v>0</v>
      </c>
      <c r="C36" t="s">
        <v>0</v>
      </c>
      <c r="D36" t="s">
        <v>0</v>
      </c>
      <c r="E36" t="s">
        <v>2</v>
      </c>
      <c r="F36" t="s">
        <v>99</v>
      </c>
      <c r="G36" t="s">
        <v>100</v>
      </c>
      <c r="H36" t="s">
        <v>0</v>
      </c>
      <c r="I36">
        <v>0.15</v>
      </c>
      <c r="J36">
        <v>0.55000000000000004</v>
      </c>
      <c r="K36" t="s">
        <v>0</v>
      </c>
      <c r="M36" t="s">
        <v>265</v>
      </c>
      <c r="O36">
        <f t="shared" si="0"/>
        <v>9.9920072216264089E-16</v>
      </c>
    </row>
    <row r="37" spans="1:15" x14ac:dyDescent="0.25">
      <c r="A37" t="s">
        <v>101</v>
      </c>
      <c r="B37" t="s">
        <v>102</v>
      </c>
      <c r="C37" t="s">
        <v>13</v>
      </c>
      <c r="D37" t="s">
        <v>0</v>
      </c>
      <c r="E37" t="s">
        <v>2</v>
      </c>
      <c r="F37" t="s">
        <v>103</v>
      </c>
      <c r="G37" t="s">
        <v>104</v>
      </c>
      <c r="H37" t="s">
        <v>0</v>
      </c>
      <c r="I37">
        <v>0</v>
      </c>
      <c r="J37">
        <v>0.48438000000000003</v>
      </c>
      <c r="K37" t="s">
        <v>0</v>
      </c>
      <c r="M37" t="s">
        <v>104</v>
      </c>
      <c r="O37">
        <f t="shared" si="0"/>
        <v>0</v>
      </c>
    </row>
    <row r="38" spans="1:15" x14ac:dyDescent="0.25">
      <c r="A38" t="s">
        <v>105</v>
      </c>
      <c r="B38" t="s">
        <v>0</v>
      </c>
      <c r="C38" t="s">
        <v>0</v>
      </c>
      <c r="D38" t="s">
        <v>0</v>
      </c>
      <c r="E38" t="s">
        <v>2</v>
      </c>
      <c r="F38" t="s">
        <v>106</v>
      </c>
      <c r="G38" t="s">
        <v>107</v>
      </c>
      <c r="H38" t="s">
        <v>0</v>
      </c>
      <c r="I38">
        <v>0</v>
      </c>
      <c r="J38">
        <v>0</v>
      </c>
      <c r="K38" t="s">
        <v>0</v>
      </c>
      <c r="M38" t="s">
        <v>107</v>
      </c>
      <c r="O38">
        <f t="shared" si="0"/>
        <v>0</v>
      </c>
    </row>
    <row r="39" spans="1:15" x14ac:dyDescent="0.25">
      <c r="A39" t="s">
        <v>108</v>
      </c>
      <c r="B39" t="s">
        <v>0</v>
      </c>
      <c r="C39" t="s">
        <v>0</v>
      </c>
      <c r="D39" t="s">
        <v>0</v>
      </c>
      <c r="E39" t="s">
        <v>109</v>
      </c>
      <c r="F39" t="s">
        <v>3</v>
      </c>
      <c r="G39" t="s">
        <v>0</v>
      </c>
      <c r="H39" t="s">
        <v>0</v>
      </c>
      <c r="I39">
        <v>0</v>
      </c>
      <c r="J39">
        <v>0</v>
      </c>
      <c r="K39" t="s">
        <v>0</v>
      </c>
      <c r="M39" t="s">
        <v>0</v>
      </c>
      <c r="O39" t="e">
        <f t="shared" si="0"/>
        <v>#VALUE!</v>
      </c>
    </row>
    <row r="40" spans="1:15" x14ac:dyDescent="0.25">
      <c r="A40" t="s">
        <v>110</v>
      </c>
      <c r="B40" t="s">
        <v>111</v>
      </c>
      <c r="C40" t="s">
        <v>14</v>
      </c>
      <c r="D40" t="s">
        <v>0</v>
      </c>
      <c r="E40" t="s">
        <v>2</v>
      </c>
      <c r="F40" t="s">
        <v>112</v>
      </c>
      <c r="G40" t="s">
        <v>4</v>
      </c>
      <c r="H40" t="s">
        <v>0</v>
      </c>
      <c r="I40">
        <v>1</v>
      </c>
      <c r="J40">
        <v>3</v>
      </c>
      <c r="K40" t="s">
        <v>113</v>
      </c>
      <c r="M40" t="s">
        <v>4</v>
      </c>
      <c r="O40">
        <f t="shared" si="0"/>
        <v>0</v>
      </c>
    </row>
    <row r="41" spans="1:15" x14ac:dyDescent="0.25">
      <c r="A41" t="s">
        <v>114</v>
      </c>
      <c r="B41" t="s">
        <v>115</v>
      </c>
      <c r="C41" t="s">
        <v>116</v>
      </c>
      <c r="D41" t="s">
        <v>0</v>
      </c>
      <c r="E41" t="s">
        <v>2</v>
      </c>
      <c r="F41" t="s">
        <v>117</v>
      </c>
      <c r="G41" t="s">
        <v>118</v>
      </c>
      <c r="H41" t="s">
        <v>0</v>
      </c>
      <c r="I41">
        <v>0</v>
      </c>
      <c r="J41">
        <v>0.77800000000000002</v>
      </c>
      <c r="K41" t="s">
        <v>0</v>
      </c>
      <c r="M41" t="s">
        <v>266</v>
      </c>
      <c r="O41">
        <f t="shared" ref="O41:O84" si="1">G41-M41</f>
        <v>2.6078799249540374E-4</v>
      </c>
    </row>
    <row r="42" spans="1:15" x14ac:dyDescent="0.25">
      <c r="A42" t="s">
        <v>119</v>
      </c>
      <c r="B42" t="s">
        <v>0</v>
      </c>
      <c r="C42" t="s">
        <v>0</v>
      </c>
      <c r="D42" t="s">
        <v>15</v>
      </c>
      <c r="E42" t="s">
        <v>2</v>
      </c>
      <c r="F42" t="s">
        <v>117</v>
      </c>
      <c r="G42" t="s">
        <v>118</v>
      </c>
      <c r="H42" t="s">
        <v>0</v>
      </c>
      <c r="I42">
        <v>0</v>
      </c>
      <c r="J42">
        <v>0</v>
      </c>
      <c r="K42" t="s">
        <v>0</v>
      </c>
      <c r="M42" t="s">
        <v>266</v>
      </c>
      <c r="O42">
        <f t="shared" si="1"/>
        <v>2.6078799249540374E-4</v>
      </c>
    </row>
    <row r="43" spans="1:15" x14ac:dyDescent="0.25">
      <c r="A43" t="s">
        <v>120</v>
      </c>
      <c r="B43" t="s">
        <v>121</v>
      </c>
      <c r="C43" t="s">
        <v>122</v>
      </c>
      <c r="D43" t="s">
        <v>15</v>
      </c>
      <c r="E43" t="s">
        <v>2</v>
      </c>
      <c r="F43" t="s">
        <v>117</v>
      </c>
      <c r="G43" t="s">
        <v>118</v>
      </c>
      <c r="H43" t="s">
        <v>0</v>
      </c>
      <c r="I43">
        <v>0.5</v>
      </c>
      <c r="J43">
        <v>0.95</v>
      </c>
      <c r="K43" t="s">
        <v>113</v>
      </c>
      <c r="M43" t="s">
        <v>266</v>
      </c>
      <c r="O43">
        <f t="shared" si="1"/>
        <v>2.6078799249540374E-4</v>
      </c>
    </row>
    <row r="44" spans="1:15" x14ac:dyDescent="0.25">
      <c r="A44" t="s">
        <v>117</v>
      </c>
      <c r="B44" t="s">
        <v>123</v>
      </c>
      <c r="C44" t="s">
        <v>14</v>
      </c>
      <c r="D44" t="s">
        <v>0</v>
      </c>
      <c r="E44" t="s">
        <v>2</v>
      </c>
      <c r="F44" t="s">
        <v>124</v>
      </c>
      <c r="G44" t="s">
        <v>118</v>
      </c>
      <c r="H44" t="s">
        <v>0</v>
      </c>
      <c r="I44">
        <v>7.8E-2</v>
      </c>
      <c r="J44">
        <v>8.6999999999999994E-2</v>
      </c>
      <c r="K44" t="s">
        <v>113</v>
      </c>
      <c r="M44" t="s">
        <v>266</v>
      </c>
      <c r="O44">
        <f t="shared" si="1"/>
        <v>2.6078799249540374E-4</v>
      </c>
    </row>
    <row r="45" spans="1:15" x14ac:dyDescent="0.25">
      <c r="A45" t="s">
        <v>125</v>
      </c>
      <c r="B45" t="s">
        <v>126</v>
      </c>
      <c r="C45" t="s">
        <v>122</v>
      </c>
      <c r="D45" t="s">
        <v>15</v>
      </c>
      <c r="E45" t="s">
        <v>2</v>
      </c>
      <c r="F45" t="s">
        <v>117</v>
      </c>
      <c r="G45" t="s">
        <v>118</v>
      </c>
      <c r="H45" t="s">
        <v>0</v>
      </c>
      <c r="I45">
        <v>0</v>
      </c>
      <c r="J45">
        <v>8.3000000000000004E-2</v>
      </c>
      <c r="K45" t="s">
        <v>0</v>
      </c>
      <c r="M45" t="s">
        <v>266</v>
      </c>
      <c r="O45">
        <f t="shared" si="1"/>
        <v>2.6078799249540374E-4</v>
      </c>
    </row>
    <row r="46" spans="1:15" x14ac:dyDescent="0.25">
      <c r="A46" s="3" t="s">
        <v>127</v>
      </c>
      <c r="B46" s="3" t="s">
        <v>128</v>
      </c>
      <c r="C46" s="3" t="s">
        <v>14</v>
      </c>
      <c r="D46" s="3" t="s">
        <v>0</v>
      </c>
      <c r="E46" s="3" t="s">
        <v>2</v>
      </c>
      <c r="F46" s="3" t="s">
        <v>129</v>
      </c>
      <c r="G46" s="3" t="s">
        <v>130</v>
      </c>
      <c r="H46" s="3" t="s">
        <v>0</v>
      </c>
      <c r="I46" s="3">
        <v>4.4000000000000002E-4</v>
      </c>
      <c r="J46" s="3">
        <v>2.0799999999999999E-2</v>
      </c>
      <c r="K46" s="3" t="s">
        <v>16</v>
      </c>
      <c r="L46" s="3"/>
      <c r="M46" s="3" t="s">
        <v>267</v>
      </c>
      <c r="N46" s="3"/>
      <c r="O46" s="3">
        <f t="shared" si="1"/>
        <v>-1.0360000000000001E-2</v>
      </c>
    </row>
    <row r="47" spans="1:15" x14ac:dyDescent="0.25">
      <c r="A47" s="3" t="s">
        <v>131</v>
      </c>
      <c r="B47" s="3" t="s">
        <v>132</v>
      </c>
      <c r="C47" s="3" t="s">
        <v>116</v>
      </c>
      <c r="D47" s="3" t="s">
        <v>0</v>
      </c>
      <c r="E47" s="3" t="s">
        <v>2</v>
      </c>
      <c r="F47" s="3" t="s">
        <v>127</v>
      </c>
      <c r="G47" s="3" t="s">
        <v>130</v>
      </c>
      <c r="H47" s="3" t="s">
        <v>0</v>
      </c>
      <c r="I47" s="3">
        <v>0</v>
      </c>
      <c r="J47" s="3">
        <v>6.6000000000000003E-6</v>
      </c>
      <c r="K47" s="3" t="s">
        <v>0</v>
      </c>
      <c r="L47" s="3"/>
      <c r="M47" s="3" t="s">
        <v>267</v>
      </c>
      <c r="N47" s="3"/>
      <c r="O47" s="3">
        <f t="shared" si="1"/>
        <v>-1.0360000000000001E-2</v>
      </c>
    </row>
    <row r="48" spans="1:15" x14ac:dyDescent="0.25">
      <c r="A48" t="s">
        <v>133</v>
      </c>
      <c r="B48" t="s">
        <v>134</v>
      </c>
      <c r="C48" t="s">
        <v>122</v>
      </c>
      <c r="D48" t="s">
        <v>15</v>
      </c>
      <c r="E48" t="s">
        <v>2</v>
      </c>
      <c r="F48" t="s">
        <v>127</v>
      </c>
      <c r="G48" t="s">
        <v>130</v>
      </c>
      <c r="H48" t="s">
        <v>0</v>
      </c>
      <c r="I48">
        <v>0</v>
      </c>
      <c r="J48">
        <v>6.6000000000000003E-6</v>
      </c>
      <c r="K48" t="s">
        <v>0</v>
      </c>
      <c r="M48" t="s">
        <v>267</v>
      </c>
      <c r="O48">
        <f t="shared" si="1"/>
        <v>-1.0360000000000001E-2</v>
      </c>
    </row>
    <row r="49" spans="1:15" x14ac:dyDescent="0.25">
      <c r="A49" t="s">
        <v>135</v>
      </c>
      <c r="B49" t="s">
        <v>136</v>
      </c>
      <c r="C49" t="s">
        <v>122</v>
      </c>
      <c r="D49" t="s">
        <v>15</v>
      </c>
      <c r="E49" t="s">
        <v>2</v>
      </c>
      <c r="F49" t="s">
        <v>127</v>
      </c>
      <c r="G49" t="s">
        <v>130</v>
      </c>
      <c r="H49" t="s">
        <v>0</v>
      </c>
      <c r="I49">
        <v>0</v>
      </c>
      <c r="J49">
        <v>6.6000000000000003E-6</v>
      </c>
      <c r="K49" t="s">
        <v>0</v>
      </c>
      <c r="M49" t="s">
        <v>267</v>
      </c>
      <c r="O49">
        <f t="shared" si="1"/>
        <v>-1.0360000000000001E-2</v>
      </c>
    </row>
    <row r="50" spans="1:15" x14ac:dyDescent="0.25">
      <c r="A50" t="s">
        <v>137</v>
      </c>
      <c r="B50" t="s">
        <v>138</v>
      </c>
      <c r="C50" t="s">
        <v>122</v>
      </c>
      <c r="D50" t="s">
        <v>15</v>
      </c>
      <c r="E50" t="s">
        <v>2</v>
      </c>
      <c r="F50" t="s">
        <v>127</v>
      </c>
      <c r="G50" t="s">
        <v>130</v>
      </c>
      <c r="H50" t="s">
        <v>0</v>
      </c>
      <c r="I50">
        <v>0</v>
      </c>
      <c r="J50">
        <v>1.17E-2</v>
      </c>
      <c r="K50" t="s">
        <v>0</v>
      </c>
      <c r="M50" t="s">
        <v>267</v>
      </c>
      <c r="O50">
        <f t="shared" si="1"/>
        <v>-1.0360000000000001E-2</v>
      </c>
    </row>
    <row r="51" spans="1:15" x14ac:dyDescent="0.25">
      <c r="A51" t="s">
        <v>139</v>
      </c>
      <c r="B51" t="s">
        <v>140</v>
      </c>
      <c r="C51" t="s">
        <v>0</v>
      </c>
      <c r="D51" t="s">
        <v>0</v>
      </c>
      <c r="E51" t="s">
        <v>2</v>
      </c>
      <c r="F51" t="s">
        <v>141</v>
      </c>
      <c r="G51" t="s">
        <v>7</v>
      </c>
      <c r="H51" t="s">
        <v>0</v>
      </c>
      <c r="I51">
        <v>0</v>
      </c>
      <c r="J51">
        <v>1</v>
      </c>
      <c r="K51" t="s">
        <v>0</v>
      </c>
      <c r="M51" t="s">
        <v>268</v>
      </c>
      <c r="O51">
        <f t="shared" si="1"/>
        <v>-0.25</v>
      </c>
    </row>
    <row r="52" spans="1:15" x14ac:dyDescent="0.25">
      <c r="A52" s="3" t="s">
        <v>142</v>
      </c>
      <c r="B52" s="3" t="s">
        <v>143</v>
      </c>
      <c r="C52" s="3" t="s">
        <v>14</v>
      </c>
      <c r="D52" s="3" t="s">
        <v>0</v>
      </c>
      <c r="E52" s="3" t="s">
        <v>2</v>
      </c>
      <c r="F52" s="3" t="s">
        <v>144</v>
      </c>
      <c r="G52" s="3" t="s">
        <v>145</v>
      </c>
      <c r="H52" s="3" t="s">
        <v>0</v>
      </c>
      <c r="I52" s="3">
        <v>0.02</v>
      </c>
      <c r="J52" s="3">
        <v>0.1</v>
      </c>
      <c r="K52" s="3" t="s">
        <v>146</v>
      </c>
      <c r="L52" s="3"/>
      <c r="M52" s="3" t="s">
        <v>145</v>
      </c>
      <c r="N52" s="3"/>
      <c r="O52" s="3">
        <f t="shared" si="1"/>
        <v>0</v>
      </c>
    </row>
    <row r="53" spans="1:15" x14ac:dyDescent="0.25">
      <c r="A53" t="s">
        <v>147</v>
      </c>
      <c r="B53" t="s">
        <v>0</v>
      </c>
      <c r="C53" t="s">
        <v>0</v>
      </c>
      <c r="D53" t="s">
        <v>15</v>
      </c>
      <c r="E53" t="s">
        <v>2</v>
      </c>
      <c r="F53" t="s">
        <v>148</v>
      </c>
      <c r="G53" t="s">
        <v>149</v>
      </c>
      <c r="H53" t="s">
        <v>0</v>
      </c>
      <c r="I53">
        <v>0</v>
      </c>
      <c r="J53">
        <v>0</v>
      </c>
      <c r="K53" t="s">
        <v>0</v>
      </c>
      <c r="M53" t="s">
        <v>149</v>
      </c>
      <c r="O53">
        <f t="shared" si="1"/>
        <v>0</v>
      </c>
    </row>
    <row r="54" spans="1:15" x14ac:dyDescent="0.25">
      <c r="A54" t="s">
        <v>150</v>
      </c>
      <c r="B54" t="s">
        <v>151</v>
      </c>
      <c r="C54" t="s">
        <v>152</v>
      </c>
      <c r="D54" t="s">
        <v>0</v>
      </c>
      <c r="E54" t="s">
        <v>2</v>
      </c>
      <c r="F54" t="s">
        <v>153</v>
      </c>
      <c r="G54" t="s">
        <v>7</v>
      </c>
      <c r="H54" t="s">
        <v>0</v>
      </c>
      <c r="I54">
        <v>0</v>
      </c>
      <c r="J54">
        <v>0</v>
      </c>
      <c r="K54" t="s">
        <v>0</v>
      </c>
      <c r="M54" t="s">
        <v>7</v>
      </c>
      <c r="O54">
        <f t="shared" si="1"/>
        <v>0</v>
      </c>
    </row>
    <row r="55" spans="1:15" x14ac:dyDescent="0.25">
      <c r="A55" t="s">
        <v>154</v>
      </c>
      <c r="B55" t="s">
        <v>155</v>
      </c>
      <c r="C55" t="s">
        <v>152</v>
      </c>
      <c r="D55" t="s">
        <v>0</v>
      </c>
      <c r="E55" t="s">
        <v>2</v>
      </c>
      <c r="F55" t="s">
        <v>156</v>
      </c>
      <c r="G55" t="s">
        <v>0</v>
      </c>
      <c r="H55" t="s">
        <v>0</v>
      </c>
      <c r="I55">
        <v>0</v>
      </c>
      <c r="J55">
        <v>0</v>
      </c>
      <c r="K55" t="s">
        <v>0</v>
      </c>
      <c r="M55" t="s">
        <v>0</v>
      </c>
      <c r="O55" t="e">
        <f t="shared" si="1"/>
        <v>#VALUE!</v>
      </c>
    </row>
    <row r="56" spans="1:15" x14ac:dyDescent="0.25">
      <c r="A56" t="s">
        <v>157</v>
      </c>
      <c r="B56" t="s">
        <v>158</v>
      </c>
      <c r="C56" t="s">
        <v>116</v>
      </c>
      <c r="D56" t="s">
        <v>0</v>
      </c>
      <c r="E56" t="s">
        <v>2</v>
      </c>
      <c r="F56" t="s">
        <v>159</v>
      </c>
      <c r="G56" t="s">
        <v>0</v>
      </c>
      <c r="H56" t="s">
        <v>0</v>
      </c>
      <c r="I56">
        <v>0</v>
      </c>
      <c r="J56">
        <v>1</v>
      </c>
      <c r="K56" t="s">
        <v>0</v>
      </c>
      <c r="M56" t="s">
        <v>0</v>
      </c>
      <c r="O56" t="e">
        <f t="shared" si="1"/>
        <v>#VALUE!</v>
      </c>
    </row>
    <row r="57" spans="1:15" x14ac:dyDescent="0.25">
      <c r="A57" t="s">
        <v>160</v>
      </c>
      <c r="B57" t="s">
        <v>161</v>
      </c>
      <c r="C57" t="s">
        <v>13</v>
      </c>
      <c r="D57" t="s">
        <v>15</v>
      </c>
      <c r="E57" t="s">
        <v>2</v>
      </c>
      <c r="F57" t="s">
        <v>162</v>
      </c>
      <c r="G57" t="s">
        <v>163</v>
      </c>
      <c r="H57" t="s">
        <v>0</v>
      </c>
      <c r="I57">
        <v>0</v>
      </c>
      <c r="J57">
        <v>4.7600000000000003E-2</v>
      </c>
      <c r="K57" t="s">
        <v>0</v>
      </c>
      <c r="M57" t="s">
        <v>163</v>
      </c>
      <c r="O57">
        <f t="shared" si="1"/>
        <v>0</v>
      </c>
    </row>
    <row r="58" spans="1:15" x14ac:dyDescent="0.25">
      <c r="A58" t="s">
        <v>164</v>
      </c>
      <c r="B58" t="s">
        <v>165</v>
      </c>
      <c r="C58" t="s">
        <v>13</v>
      </c>
      <c r="D58" t="s">
        <v>15</v>
      </c>
      <c r="E58" t="s">
        <v>2</v>
      </c>
      <c r="F58" t="s">
        <v>166</v>
      </c>
      <c r="G58" t="s">
        <v>167</v>
      </c>
      <c r="H58" t="s">
        <v>0</v>
      </c>
      <c r="I58">
        <v>0</v>
      </c>
      <c r="J58">
        <v>0.1008</v>
      </c>
      <c r="K58" t="s">
        <v>0</v>
      </c>
      <c r="M58" t="s">
        <v>167</v>
      </c>
      <c r="O58">
        <f t="shared" si="1"/>
        <v>0</v>
      </c>
    </row>
    <row r="59" spans="1:15" x14ac:dyDescent="0.25">
      <c r="A59" t="s">
        <v>168</v>
      </c>
      <c r="B59" t="s">
        <v>0</v>
      </c>
      <c r="C59" t="s">
        <v>13</v>
      </c>
      <c r="D59" t="s">
        <v>15</v>
      </c>
      <c r="E59" t="s">
        <v>2</v>
      </c>
      <c r="F59" t="s">
        <v>169</v>
      </c>
      <c r="G59" t="s">
        <v>170</v>
      </c>
      <c r="H59" t="s">
        <v>0</v>
      </c>
      <c r="I59">
        <v>0</v>
      </c>
      <c r="J59">
        <v>3.0421579999999997E-2</v>
      </c>
      <c r="K59" t="s">
        <v>0</v>
      </c>
      <c r="M59" t="s">
        <v>170</v>
      </c>
      <c r="O59">
        <f t="shared" si="1"/>
        <v>0</v>
      </c>
    </row>
    <row r="60" spans="1:15" x14ac:dyDescent="0.25">
      <c r="A60" t="s">
        <v>171</v>
      </c>
      <c r="B60" t="s">
        <v>172</v>
      </c>
      <c r="C60" t="s">
        <v>122</v>
      </c>
      <c r="D60" t="s">
        <v>0</v>
      </c>
      <c r="E60" t="s">
        <v>2</v>
      </c>
      <c r="F60" t="s">
        <v>3</v>
      </c>
      <c r="G60" t="s">
        <v>4</v>
      </c>
      <c r="H60" t="s">
        <v>0</v>
      </c>
      <c r="I60">
        <v>0.5</v>
      </c>
      <c r="J60">
        <v>1</v>
      </c>
      <c r="K60" t="s">
        <v>113</v>
      </c>
      <c r="M60" t="s">
        <v>4</v>
      </c>
      <c r="O60">
        <f t="shared" si="1"/>
        <v>0</v>
      </c>
    </row>
    <row r="61" spans="1:15" s="3" customFormat="1" x14ac:dyDescent="0.25">
      <c r="A61" s="4" t="s">
        <v>173</v>
      </c>
      <c r="B61" s="4" t="s">
        <v>174</v>
      </c>
      <c r="C61" s="4" t="s">
        <v>14</v>
      </c>
      <c r="D61" s="4" t="s">
        <v>0</v>
      </c>
      <c r="E61" s="4" t="s">
        <v>2</v>
      </c>
      <c r="F61" s="4" t="s">
        <v>175</v>
      </c>
      <c r="G61" s="4">
        <v>0.64700000000000002</v>
      </c>
      <c r="H61" s="4" t="s">
        <v>0</v>
      </c>
      <c r="I61" s="4">
        <v>0.3</v>
      </c>
      <c r="J61" s="4">
        <v>0.6</v>
      </c>
      <c r="K61" s="4" t="s">
        <v>176</v>
      </c>
      <c r="L61" s="4"/>
      <c r="M61" s="4" t="s">
        <v>269</v>
      </c>
      <c r="O61" s="3">
        <f t="shared" si="1"/>
        <v>0</v>
      </c>
    </row>
    <row r="62" spans="1:15" x14ac:dyDescent="0.25">
      <c r="A62" t="s">
        <v>177</v>
      </c>
      <c r="B62" t="s">
        <v>0</v>
      </c>
      <c r="C62" t="s">
        <v>0</v>
      </c>
      <c r="D62" t="s">
        <v>15</v>
      </c>
      <c r="E62" t="s">
        <v>0</v>
      </c>
      <c r="F62" t="s">
        <v>0</v>
      </c>
      <c r="G62" t="s">
        <v>0</v>
      </c>
      <c r="H62" t="s">
        <v>0</v>
      </c>
      <c r="I62">
        <v>0</v>
      </c>
      <c r="J62">
        <v>0</v>
      </c>
      <c r="K62" t="s">
        <v>0</v>
      </c>
      <c r="M62" t="s">
        <v>0</v>
      </c>
      <c r="O62" t="e">
        <f t="shared" si="1"/>
        <v>#VALUE!</v>
      </c>
    </row>
    <row r="63" spans="1:15" x14ac:dyDescent="0.25">
      <c r="A63" s="4" t="s">
        <v>178</v>
      </c>
      <c r="B63" s="4" t="s">
        <v>0</v>
      </c>
      <c r="C63" s="4" t="s">
        <v>14</v>
      </c>
      <c r="D63" s="4" t="s">
        <v>0</v>
      </c>
      <c r="E63" s="4" t="s">
        <v>2</v>
      </c>
      <c r="F63" s="4" t="s">
        <v>179</v>
      </c>
      <c r="G63" s="4">
        <v>0.51200000000000001</v>
      </c>
      <c r="H63" s="4" t="s">
        <v>0</v>
      </c>
      <c r="I63" s="4">
        <v>0.23499999999999999</v>
      </c>
      <c r="J63" s="4">
        <v>0.78500000000000003</v>
      </c>
      <c r="K63" s="4" t="s">
        <v>181</v>
      </c>
      <c r="L63" s="4"/>
      <c r="M63" s="4" t="s">
        <v>270</v>
      </c>
      <c r="N63" s="3"/>
      <c r="O63" s="3">
        <f t="shared" si="1"/>
        <v>0</v>
      </c>
    </row>
    <row r="64" spans="1:15" x14ac:dyDescent="0.25">
      <c r="A64" t="s">
        <v>182</v>
      </c>
      <c r="B64" t="s">
        <v>0</v>
      </c>
      <c r="C64" t="s">
        <v>0</v>
      </c>
      <c r="D64" t="s">
        <v>0</v>
      </c>
      <c r="E64" t="s">
        <v>2</v>
      </c>
      <c r="F64" t="s">
        <v>180</v>
      </c>
      <c r="G64" t="s">
        <v>180</v>
      </c>
      <c r="H64" t="s">
        <v>0</v>
      </c>
      <c r="I64">
        <v>0</v>
      </c>
      <c r="J64">
        <v>0.4</v>
      </c>
      <c r="K64" t="s">
        <v>181</v>
      </c>
      <c r="M64" t="s">
        <v>180</v>
      </c>
      <c r="O64">
        <f t="shared" si="1"/>
        <v>0</v>
      </c>
    </row>
    <row r="65" spans="1:15" x14ac:dyDescent="0.25">
      <c r="A65" t="s">
        <v>183</v>
      </c>
      <c r="B65" t="s">
        <v>184</v>
      </c>
      <c r="C65" t="s">
        <v>14</v>
      </c>
      <c r="D65" t="s">
        <v>0</v>
      </c>
      <c r="E65" t="s">
        <v>2</v>
      </c>
      <c r="F65" t="s">
        <v>185</v>
      </c>
      <c r="G65" t="s">
        <v>186</v>
      </c>
      <c r="H65" t="s">
        <v>0</v>
      </c>
      <c r="I65">
        <v>1.9E-2</v>
      </c>
      <c r="J65">
        <v>7.2999999999999995E-2</v>
      </c>
      <c r="K65" t="s">
        <v>187</v>
      </c>
      <c r="M65" t="s">
        <v>186</v>
      </c>
      <c r="O65">
        <f t="shared" si="1"/>
        <v>0</v>
      </c>
    </row>
    <row r="66" spans="1:15" x14ac:dyDescent="0.25">
      <c r="A66" t="s">
        <v>188</v>
      </c>
      <c r="B66" t="s">
        <v>189</v>
      </c>
      <c r="C66" t="s">
        <v>116</v>
      </c>
      <c r="D66" t="s">
        <v>0</v>
      </c>
      <c r="E66" t="s">
        <v>2</v>
      </c>
      <c r="F66" t="s">
        <v>183</v>
      </c>
      <c r="G66" t="s">
        <v>186</v>
      </c>
      <c r="H66" t="s">
        <v>0</v>
      </c>
      <c r="I66">
        <v>0</v>
      </c>
      <c r="J66">
        <v>2.0000000000000001E-4</v>
      </c>
      <c r="K66" t="s">
        <v>0</v>
      </c>
      <c r="M66" t="s">
        <v>186</v>
      </c>
      <c r="O66">
        <f t="shared" si="1"/>
        <v>0</v>
      </c>
    </row>
    <row r="67" spans="1:15" x14ac:dyDescent="0.25">
      <c r="A67" t="s">
        <v>190</v>
      </c>
      <c r="B67" t="s">
        <v>191</v>
      </c>
      <c r="C67" t="s">
        <v>122</v>
      </c>
      <c r="D67" t="s">
        <v>15</v>
      </c>
      <c r="E67" t="s">
        <v>2</v>
      </c>
      <c r="F67" t="s">
        <v>183</v>
      </c>
      <c r="G67" t="s">
        <v>186</v>
      </c>
      <c r="H67" t="s">
        <v>0</v>
      </c>
      <c r="I67">
        <v>1E-4</v>
      </c>
      <c r="J67">
        <v>2.9999999999999997E-4</v>
      </c>
      <c r="K67" t="s">
        <v>16</v>
      </c>
      <c r="M67" t="s">
        <v>186</v>
      </c>
      <c r="O67">
        <f t="shared" si="1"/>
        <v>0</v>
      </c>
    </row>
    <row r="68" spans="1:15" x14ac:dyDescent="0.25">
      <c r="A68" t="s">
        <v>192</v>
      </c>
      <c r="B68" t="s">
        <v>193</v>
      </c>
      <c r="C68" t="s">
        <v>122</v>
      </c>
      <c r="D68" t="s">
        <v>15</v>
      </c>
      <c r="E68" t="s">
        <v>2</v>
      </c>
      <c r="F68" t="s">
        <v>183</v>
      </c>
      <c r="G68" t="s">
        <v>186</v>
      </c>
      <c r="H68" t="s">
        <v>0</v>
      </c>
      <c r="I68">
        <v>2.0000000000000001E-4</v>
      </c>
      <c r="J68">
        <v>5.9999999999999995E-4</v>
      </c>
      <c r="K68" t="s">
        <v>16</v>
      </c>
      <c r="M68" t="s">
        <v>186</v>
      </c>
      <c r="O68">
        <f t="shared" si="1"/>
        <v>0</v>
      </c>
    </row>
    <row r="69" spans="1:15" x14ac:dyDescent="0.25">
      <c r="A69" t="s">
        <v>194</v>
      </c>
      <c r="B69" t="s">
        <v>195</v>
      </c>
      <c r="C69" t="s">
        <v>122</v>
      </c>
      <c r="D69" t="s">
        <v>15</v>
      </c>
      <c r="E69" t="s">
        <v>2</v>
      </c>
      <c r="F69" t="s">
        <v>183</v>
      </c>
      <c r="G69" t="s">
        <v>186</v>
      </c>
      <c r="H69" t="s">
        <v>0</v>
      </c>
      <c r="I69">
        <v>0</v>
      </c>
      <c r="J69">
        <v>4.2099999999999999E-2</v>
      </c>
      <c r="K69" t="s">
        <v>0</v>
      </c>
      <c r="M69" t="s">
        <v>186</v>
      </c>
      <c r="O69">
        <f t="shared" si="1"/>
        <v>0</v>
      </c>
    </row>
    <row r="70" spans="1:15" x14ac:dyDescent="0.25">
      <c r="A70" t="s">
        <v>196</v>
      </c>
      <c r="B70" t="s">
        <v>197</v>
      </c>
      <c r="C70" t="s">
        <v>14</v>
      </c>
      <c r="D70" t="s">
        <v>0</v>
      </c>
      <c r="E70" t="s">
        <v>2</v>
      </c>
      <c r="F70" t="s">
        <v>198</v>
      </c>
      <c r="G70" t="s">
        <v>199</v>
      </c>
      <c r="H70" t="s">
        <v>0</v>
      </c>
      <c r="I70">
        <v>3.85E-2</v>
      </c>
      <c r="J70">
        <v>0.2</v>
      </c>
      <c r="K70" t="s">
        <v>200</v>
      </c>
      <c r="M70" t="s">
        <v>199</v>
      </c>
      <c r="O70">
        <f t="shared" si="1"/>
        <v>0</v>
      </c>
    </row>
    <row r="71" spans="1:15" x14ac:dyDescent="0.25">
      <c r="A71" t="s">
        <v>201</v>
      </c>
      <c r="B71" t="s">
        <v>202</v>
      </c>
      <c r="C71" t="s">
        <v>152</v>
      </c>
      <c r="D71" t="s">
        <v>0</v>
      </c>
      <c r="E71" t="s">
        <v>2</v>
      </c>
      <c r="F71" t="s">
        <v>203</v>
      </c>
      <c r="G71" t="s">
        <v>0</v>
      </c>
      <c r="H71" t="s">
        <v>0</v>
      </c>
      <c r="I71">
        <v>0</v>
      </c>
      <c r="J71">
        <v>0</v>
      </c>
      <c r="K71" t="s">
        <v>0</v>
      </c>
      <c r="M71" t="s">
        <v>0</v>
      </c>
      <c r="O71" t="e">
        <f t="shared" si="1"/>
        <v>#VALUE!</v>
      </c>
    </row>
    <row r="72" spans="1:15" x14ac:dyDescent="0.25">
      <c r="A72" s="4" t="s">
        <v>204</v>
      </c>
      <c r="B72" s="4" t="s">
        <v>205</v>
      </c>
      <c r="C72" s="4" t="s">
        <v>13</v>
      </c>
      <c r="D72" s="4" t="s">
        <v>0</v>
      </c>
      <c r="E72" s="4" t="s">
        <v>2</v>
      </c>
      <c r="F72" s="4" t="s">
        <v>206</v>
      </c>
      <c r="G72" s="4">
        <v>0.72239989999999998</v>
      </c>
      <c r="H72" s="4" t="s">
        <v>0</v>
      </c>
      <c r="I72" s="4">
        <v>0.3</v>
      </c>
      <c r="J72" s="4">
        <v>0.5</v>
      </c>
      <c r="K72" s="4" t="s">
        <v>207</v>
      </c>
      <c r="L72" s="4"/>
      <c r="M72" s="4" t="s">
        <v>271</v>
      </c>
      <c r="N72" s="4"/>
      <c r="O72" s="4">
        <f t="shared" si="1"/>
        <v>-9.9999999059185996E-8</v>
      </c>
    </row>
    <row r="73" spans="1:15" x14ac:dyDescent="0.25">
      <c r="A73" s="4" t="s">
        <v>208</v>
      </c>
      <c r="B73" s="4" t="s">
        <v>0</v>
      </c>
      <c r="C73" s="4" t="s">
        <v>14</v>
      </c>
      <c r="D73" s="4" t="s">
        <v>0</v>
      </c>
      <c r="E73" s="4" t="s">
        <v>2</v>
      </c>
      <c r="F73" s="4" t="s">
        <v>209</v>
      </c>
      <c r="G73" s="4">
        <v>0.82</v>
      </c>
      <c r="H73" s="4" t="s">
        <v>0</v>
      </c>
      <c r="I73" s="4">
        <v>0.58699999999999997</v>
      </c>
      <c r="J73" s="4">
        <v>0.96299999999999997</v>
      </c>
      <c r="K73" s="4" t="s">
        <v>210</v>
      </c>
      <c r="L73" s="4"/>
      <c r="M73" s="4" t="s">
        <v>272</v>
      </c>
      <c r="N73" s="4"/>
      <c r="O73" s="4">
        <f t="shared" si="1"/>
        <v>9.9920072216264089E-16</v>
      </c>
    </row>
    <row r="74" spans="1:15" x14ac:dyDescent="0.25">
      <c r="A74" s="4" t="s">
        <v>211</v>
      </c>
      <c r="B74" s="4" t="s">
        <v>0</v>
      </c>
      <c r="C74" s="4" t="s">
        <v>14</v>
      </c>
      <c r="D74" s="4" t="s">
        <v>0</v>
      </c>
      <c r="E74" s="4" t="s">
        <v>2</v>
      </c>
      <c r="F74" s="4" t="s">
        <v>212</v>
      </c>
      <c r="G74" s="4">
        <v>0.62</v>
      </c>
      <c r="H74" s="4" t="s">
        <v>0</v>
      </c>
      <c r="I74" s="4">
        <v>0.56599999999999995</v>
      </c>
      <c r="J74" s="4">
        <v>0.67</v>
      </c>
      <c r="K74" s="4" t="s">
        <v>213</v>
      </c>
      <c r="L74" s="4"/>
      <c r="M74" s="4" t="s">
        <v>273</v>
      </c>
      <c r="N74" s="4"/>
      <c r="O74" s="4">
        <f t="shared" si="1"/>
        <v>0</v>
      </c>
    </row>
    <row r="75" spans="1:15" x14ac:dyDescent="0.25">
      <c r="A75" t="s">
        <v>214</v>
      </c>
      <c r="B75" t="s">
        <v>0</v>
      </c>
      <c r="C75" t="s">
        <v>0</v>
      </c>
      <c r="D75" t="s">
        <v>15</v>
      </c>
      <c r="E75" t="s">
        <v>0</v>
      </c>
      <c r="F75" t="s">
        <v>0</v>
      </c>
      <c r="G75" t="s">
        <v>0</v>
      </c>
      <c r="H75" t="s">
        <v>0</v>
      </c>
      <c r="I75">
        <v>0</v>
      </c>
      <c r="J75">
        <v>0</v>
      </c>
      <c r="K75" t="s">
        <v>0</v>
      </c>
      <c r="M75" t="s">
        <v>0</v>
      </c>
      <c r="O75" t="e">
        <f t="shared" si="1"/>
        <v>#VALUE!</v>
      </c>
    </row>
    <row r="76" spans="1:15" x14ac:dyDescent="0.25">
      <c r="A76" t="s">
        <v>215</v>
      </c>
      <c r="B76" t="s">
        <v>0</v>
      </c>
      <c r="C76" t="s">
        <v>0</v>
      </c>
      <c r="D76" t="s">
        <v>0</v>
      </c>
      <c r="E76" t="s">
        <v>2</v>
      </c>
      <c r="F76" t="s">
        <v>216</v>
      </c>
      <c r="G76" t="s">
        <v>216</v>
      </c>
      <c r="H76" t="s">
        <v>0</v>
      </c>
      <c r="I76">
        <v>0</v>
      </c>
      <c r="J76">
        <v>0.4</v>
      </c>
      <c r="K76" t="s">
        <v>0</v>
      </c>
      <c r="M76" t="s">
        <v>216</v>
      </c>
      <c r="O76">
        <f t="shared" si="1"/>
        <v>0</v>
      </c>
    </row>
    <row r="77" spans="1:15" x14ac:dyDescent="0.25">
      <c r="A77" t="s">
        <v>217</v>
      </c>
      <c r="B77" t="s">
        <v>218</v>
      </c>
      <c r="C77" t="s">
        <v>14</v>
      </c>
      <c r="D77" t="s">
        <v>0</v>
      </c>
      <c r="E77" t="s">
        <v>2</v>
      </c>
      <c r="F77" t="s">
        <v>219</v>
      </c>
      <c r="G77" t="s">
        <v>220</v>
      </c>
      <c r="H77" t="s">
        <v>0</v>
      </c>
      <c r="I77">
        <v>9.7000000000000003E-2</v>
      </c>
      <c r="J77">
        <v>0.36499999999999999</v>
      </c>
      <c r="K77" t="s">
        <v>0</v>
      </c>
      <c r="M77" t="s">
        <v>274</v>
      </c>
      <c r="O77">
        <f t="shared" si="1"/>
        <v>0</v>
      </c>
    </row>
    <row r="78" spans="1:15" x14ac:dyDescent="0.25">
      <c r="A78" t="s">
        <v>221</v>
      </c>
      <c r="B78" t="s">
        <v>222</v>
      </c>
      <c r="C78" t="s">
        <v>0</v>
      </c>
      <c r="D78" t="s">
        <v>0</v>
      </c>
      <c r="E78" t="s">
        <v>2</v>
      </c>
      <c r="F78" t="s">
        <v>223</v>
      </c>
      <c r="G78" t="s">
        <v>224</v>
      </c>
      <c r="H78" t="s">
        <v>0</v>
      </c>
      <c r="I78">
        <v>0</v>
      </c>
      <c r="J78">
        <v>0</v>
      </c>
      <c r="K78" t="s">
        <v>0</v>
      </c>
      <c r="M78" t="s">
        <v>224</v>
      </c>
      <c r="O78">
        <f t="shared" si="1"/>
        <v>0</v>
      </c>
    </row>
    <row r="79" spans="1:15" x14ac:dyDescent="0.25">
      <c r="A79" t="s">
        <v>225</v>
      </c>
      <c r="B79" t="s">
        <v>222</v>
      </c>
      <c r="C79" t="s">
        <v>0</v>
      </c>
      <c r="D79" t="s">
        <v>0</v>
      </c>
      <c r="E79" t="s">
        <v>2</v>
      </c>
      <c r="F79" t="s">
        <v>226</v>
      </c>
      <c r="G79" t="s">
        <v>227</v>
      </c>
      <c r="H79" t="s">
        <v>0</v>
      </c>
      <c r="I79">
        <v>0</v>
      </c>
      <c r="J79">
        <v>0</v>
      </c>
      <c r="K79" t="s">
        <v>0</v>
      </c>
      <c r="M79" t="s">
        <v>227</v>
      </c>
      <c r="O79">
        <f t="shared" si="1"/>
        <v>0</v>
      </c>
    </row>
    <row r="80" spans="1:15" x14ac:dyDescent="0.25">
      <c r="A80" t="s">
        <v>228</v>
      </c>
      <c r="B80" t="s">
        <v>0</v>
      </c>
      <c r="C80" t="s">
        <v>0</v>
      </c>
      <c r="D80" t="s">
        <v>0</v>
      </c>
      <c r="E80" t="s">
        <v>2</v>
      </c>
      <c r="F80" t="s">
        <v>229</v>
      </c>
      <c r="G80" t="s">
        <v>230</v>
      </c>
      <c r="H80" t="s">
        <v>0</v>
      </c>
      <c r="I80">
        <v>0</v>
      </c>
      <c r="J80">
        <v>0</v>
      </c>
      <c r="K80" t="s">
        <v>0</v>
      </c>
      <c r="M80" t="s">
        <v>230</v>
      </c>
      <c r="O80">
        <f t="shared" si="1"/>
        <v>0</v>
      </c>
    </row>
    <row r="81" spans="1:15" x14ac:dyDescent="0.25">
      <c r="A81" t="s">
        <v>231</v>
      </c>
      <c r="B81" t="s">
        <v>0</v>
      </c>
      <c r="C81" t="s">
        <v>0</v>
      </c>
      <c r="D81" t="s">
        <v>0</v>
      </c>
      <c r="E81" t="s">
        <v>2</v>
      </c>
      <c r="F81" t="s">
        <v>232</v>
      </c>
      <c r="G81" t="s">
        <v>232</v>
      </c>
      <c r="H81" t="s">
        <v>0</v>
      </c>
      <c r="I81">
        <v>0.5</v>
      </c>
      <c r="J81">
        <v>1</v>
      </c>
      <c r="K81" t="s">
        <v>0</v>
      </c>
      <c r="M81" t="s">
        <v>232</v>
      </c>
      <c r="O81">
        <f t="shared" si="1"/>
        <v>0</v>
      </c>
    </row>
    <row r="82" spans="1:15" x14ac:dyDescent="0.25">
      <c r="A82" t="s">
        <v>233</v>
      </c>
      <c r="B82" t="s">
        <v>0</v>
      </c>
      <c r="C82" t="s">
        <v>0</v>
      </c>
      <c r="D82" t="s">
        <v>0</v>
      </c>
      <c r="E82" t="s">
        <v>2</v>
      </c>
      <c r="F82" t="s">
        <v>234</v>
      </c>
      <c r="G82" t="s">
        <v>7</v>
      </c>
      <c r="H82" t="s">
        <v>0</v>
      </c>
      <c r="I82">
        <v>0</v>
      </c>
      <c r="J82">
        <v>0</v>
      </c>
      <c r="K82" t="s">
        <v>0</v>
      </c>
      <c r="M82" t="s">
        <v>7</v>
      </c>
      <c r="O82">
        <f t="shared" si="1"/>
        <v>0</v>
      </c>
    </row>
    <row r="83" spans="1:15" x14ac:dyDescent="0.25">
      <c r="A83" t="s">
        <v>235</v>
      </c>
      <c r="B83" t="s">
        <v>236</v>
      </c>
      <c r="C83" t="s">
        <v>14</v>
      </c>
      <c r="D83" t="s">
        <v>0</v>
      </c>
      <c r="E83" t="s">
        <v>2</v>
      </c>
      <c r="F83" t="s">
        <v>237</v>
      </c>
      <c r="G83" t="s">
        <v>238</v>
      </c>
      <c r="H83" t="s">
        <v>0</v>
      </c>
      <c r="I83">
        <v>0.3</v>
      </c>
      <c r="J83">
        <v>0.8</v>
      </c>
      <c r="K83" t="s">
        <v>113</v>
      </c>
      <c r="M83" t="s">
        <v>275</v>
      </c>
      <c r="O83">
        <f t="shared" si="1"/>
        <v>9.9920072216264089E-16</v>
      </c>
    </row>
    <row r="84" spans="1:15" x14ac:dyDescent="0.25">
      <c r="A84" t="s">
        <v>239</v>
      </c>
      <c r="B84" t="s">
        <v>0</v>
      </c>
      <c r="C84" t="s">
        <v>14</v>
      </c>
      <c r="D84" t="s">
        <v>0</v>
      </c>
      <c r="E84" t="s">
        <v>2</v>
      </c>
      <c r="F84" t="s">
        <v>240</v>
      </c>
      <c r="G84" t="s">
        <v>241</v>
      </c>
      <c r="H84" t="s">
        <v>0</v>
      </c>
      <c r="I84">
        <v>0.71</v>
      </c>
      <c r="J84">
        <v>0.94</v>
      </c>
      <c r="K84" t="s">
        <v>0</v>
      </c>
      <c r="M84" t="s">
        <v>276</v>
      </c>
      <c r="O84">
        <f t="shared" si="1"/>
        <v>9.9920072216264089E-16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Wateska, Angela</cp:lastModifiedBy>
  <dcterms:created xsi:type="dcterms:W3CDTF">2017-09-25T15:33:25Z</dcterms:created>
  <dcterms:modified xsi:type="dcterms:W3CDTF">2017-09-26T15:47:52Z</dcterms:modified>
</cp:coreProperties>
</file>